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hidePivotFieldList="1" defaultThemeVersion="166925"/>
  <mc:AlternateContent xmlns:mc="http://schemas.openxmlformats.org/markup-compatibility/2006">
    <mc:Choice Requires="x15">
      <x15ac:absPath xmlns:x15ac="http://schemas.microsoft.com/office/spreadsheetml/2010/11/ac" url="https://liveuclac-my.sharepoint.com/personal/stnvvos_ucl_ac_uk/Documents/Documents/UCL - PhD/1. MAPPING/Mapping paper/Documents to submit/"/>
    </mc:Choice>
  </mc:AlternateContent>
  <xr:revisionPtr revIDLastSave="65" documentId="8_{11EF5ECA-AF1C-43E3-9406-BDE35F2A788C}" xr6:coauthVersionLast="47" xr6:coauthVersionMax="47" xr10:uidLastSave="{0B541553-029D-447A-815A-4EAB49D46D07}"/>
  <bookViews>
    <workbookView xWindow="-90" yWindow="-90" windowWidth="19380" windowHeight="10260" firstSheet="1" activeTab="2" xr2:uid="{96BE2DFF-BB93-4982-B22B-61C90CA59664}"/>
  </bookViews>
  <sheets>
    <sheet name="Actors" sheetId="2" state="hidden" r:id="rId1"/>
    <sheet name="Terms" sheetId="11" r:id="rId2"/>
    <sheet name="Database" sheetId="1" r:id="rId3"/>
    <sheet name="Sheet1" sheetId="10" state="hidden" r:id="rId4"/>
  </sheets>
  <definedNames>
    <definedName name="_xlnm._FilterDatabase" localSheetId="0" hidden="1">Actors!$A$1:$P$94</definedName>
    <definedName name="_xlnm._FilterDatabase" localSheetId="2" hidden="1">Database!$A$1:$R$356</definedName>
    <definedName name="_xlnm._FilterDatabase" localSheetId="3" hidden="1">Sheet1!$W$25:$AA$25</definedName>
    <definedName name="_xlnm._FilterDatabase" localSheetId="1" hidden="1">Terms!$A$1:$V$1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11" l="1"/>
  <c r="D24" i="11" s="1"/>
  <c r="E22" i="11"/>
  <c r="E24" i="11" s="1"/>
  <c r="F22" i="11"/>
  <c r="G22" i="11"/>
  <c r="H22" i="11"/>
  <c r="I22" i="11"/>
  <c r="J22" i="11"/>
  <c r="K22" i="11"/>
  <c r="L22" i="11"/>
  <c r="M22" i="11"/>
  <c r="N22" i="11"/>
  <c r="O22" i="11"/>
  <c r="P22" i="11"/>
  <c r="Q22" i="11"/>
  <c r="R22" i="11"/>
  <c r="S22" i="11"/>
  <c r="U22" i="11"/>
  <c r="U23" i="11" s="1"/>
  <c r="C22" i="11"/>
  <c r="C23" i="11" s="1"/>
  <c r="T2" i="11"/>
  <c r="T4" i="11"/>
  <c r="T19" i="11"/>
  <c r="T3" i="11"/>
  <c r="T24" i="11" s="1"/>
  <c r="T20" i="11"/>
  <c r="T41" i="11" s="1"/>
  <c r="T6" i="11"/>
  <c r="T13" i="11"/>
  <c r="T14" i="11"/>
  <c r="T17" i="11"/>
  <c r="T5" i="11"/>
  <c r="T18" i="11"/>
  <c r="T39" i="11" s="1"/>
  <c r="T12" i="11"/>
  <c r="T33" i="11" s="1"/>
  <c r="T9" i="11"/>
  <c r="T15" i="11"/>
  <c r="T36" i="11" s="1"/>
  <c r="T7" i="11"/>
  <c r="T28" i="11" s="1"/>
  <c r="T16" i="11"/>
  <c r="T21" i="11"/>
  <c r="T8" i="11"/>
  <c r="T29" i="11" s="1"/>
  <c r="T11" i="11"/>
  <c r="T10" i="11"/>
  <c r="Z40" i="10"/>
  <c r="Y40" i="10"/>
  <c r="X40" i="10"/>
  <c r="AA37" i="10"/>
  <c r="AA36" i="10"/>
  <c r="AA35" i="10"/>
  <c r="AA31" i="10"/>
  <c r="AA30" i="10"/>
  <c r="AA29" i="10"/>
  <c r="AA27" i="10"/>
  <c r="AA33" i="10"/>
  <c r="AA26" i="10"/>
  <c r="AA28" i="10"/>
  <c r="AA34" i="10"/>
  <c r="G25" i="10"/>
  <c r="G26" i="10"/>
  <c r="G27" i="10"/>
  <c r="G28" i="10"/>
  <c r="G29" i="10"/>
  <c r="G30" i="10"/>
  <c r="G31" i="10"/>
  <c r="G32" i="10"/>
  <c r="G33" i="10"/>
  <c r="G34" i="10"/>
  <c r="G35" i="10"/>
  <c r="G24" i="10"/>
  <c r="U31" i="10"/>
  <c r="U30" i="10"/>
  <c r="U29" i="10"/>
  <c r="U28" i="10"/>
  <c r="U27" i="10"/>
  <c r="O32" i="10"/>
  <c r="O31" i="10"/>
  <c r="O30" i="10"/>
  <c r="O29" i="10"/>
  <c r="O28" i="10"/>
  <c r="O27" i="10"/>
  <c r="Z21" i="10"/>
  <c r="Y21" i="10"/>
  <c r="X21" i="10"/>
  <c r="AA9" i="10"/>
  <c r="AA13" i="10"/>
  <c r="AA18" i="10"/>
  <c r="AA6" i="10"/>
  <c r="AA15" i="10"/>
  <c r="AA7" i="10"/>
  <c r="AA17" i="10"/>
  <c r="AA11" i="10"/>
  <c r="AA10" i="10"/>
  <c r="AA5" i="10"/>
  <c r="AA8" i="10"/>
  <c r="AA14" i="10"/>
  <c r="AA3" i="10"/>
  <c r="AA12" i="10"/>
  <c r="AA16" i="10"/>
  <c r="AA4" i="10"/>
  <c r="U5" i="10"/>
  <c r="U6" i="10"/>
  <c r="U7" i="10"/>
  <c r="U8" i="10"/>
  <c r="U9" i="10"/>
  <c r="U10" i="10"/>
  <c r="U11" i="10"/>
  <c r="U12" i="10"/>
  <c r="U13" i="10"/>
  <c r="U14" i="10"/>
  <c r="U15" i="10"/>
  <c r="U16" i="10"/>
  <c r="U17" i="10"/>
  <c r="U18" i="10"/>
  <c r="U19" i="10"/>
  <c r="U4" i="10"/>
  <c r="O5" i="10"/>
  <c r="O6" i="10"/>
  <c r="O7" i="10"/>
  <c r="O8" i="10"/>
  <c r="O9" i="10"/>
  <c r="O10" i="10"/>
  <c r="O11" i="10"/>
  <c r="O12" i="10"/>
  <c r="O13" i="10"/>
  <c r="O14" i="10"/>
  <c r="O4" i="10"/>
  <c r="G21" i="10"/>
  <c r="H21" i="10" s="1"/>
  <c r="G20" i="10"/>
  <c r="H20" i="10" s="1"/>
  <c r="G19" i="10"/>
  <c r="H19" i="10" s="1"/>
  <c r="G18" i="10"/>
  <c r="H18" i="10" s="1"/>
  <c r="G17" i="10"/>
  <c r="H17" i="10" s="1"/>
  <c r="G16" i="10"/>
  <c r="H16" i="10" s="1"/>
  <c r="G15" i="10"/>
  <c r="H15" i="10" s="1"/>
  <c r="G14" i="10"/>
  <c r="H14" i="10" s="1"/>
  <c r="G13" i="10"/>
  <c r="H13" i="10" s="1"/>
  <c r="G12" i="10"/>
  <c r="H12" i="10" s="1"/>
  <c r="G11" i="10"/>
  <c r="H11" i="10" s="1"/>
  <c r="G10" i="10"/>
  <c r="H10" i="10" s="1"/>
  <c r="G9" i="10"/>
  <c r="H9" i="10" s="1"/>
  <c r="G8" i="10"/>
  <c r="H8" i="10" s="1"/>
  <c r="G7" i="10"/>
  <c r="H7" i="10" s="1"/>
  <c r="G6" i="10"/>
  <c r="H6" i="10" s="1"/>
  <c r="G5" i="10"/>
  <c r="H5" i="10" s="1"/>
  <c r="G4" i="10"/>
  <c r="H4" i="10" s="1"/>
  <c r="G3" i="10"/>
  <c r="H3" i="10" s="1"/>
  <c r="Q193" i="1"/>
  <c r="T40" i="11" l="1"/>
  <c r="T42" i="11"/>
  <c r="T37" i="11"/>
  <c r="T27" i="11"/>
  <c r="T34" i="11"/>
  <c r="T35" i="11"/>
  <c r="T38" i="11"/>
  <c r="T26" i="11"/>
  <c r="T32" i="11"/>
  <c r="T31" i="11"/>
  <c r="T25" i="11"/>
  <c r="T30" i="11"/>
  <c r="T22" i="11"/>
  <c r="T23" i="11" s="1"/>
  <c r="F31" i="11"/>
  <c r="F29" i="11"/>
  <c r="F32" i="11"/>
  <c r="F39" i="11"/>
  <c r="F34" i="11"/>
  <c r="F37" i="11"/>
  <c r="F41" i="11"/>
  <c r="F25" i="11"/>
  <c r="F33" i="11"/>
  <c r="F35" i="11"/>
  <c r="F38" i="11"/>
  <c r="F27" i="11"/>
  <c r="F30" i="11"/>
  <c r="F40" i="11"/>
  <c r="F26" i="11"/>
  <c r="F36" i="11"/>
  <c r="F24" i="11"/>
  <c r="F23" i="11"/>
  <c r="F28" i="11"/>
  <c r="F42" i="11"/>
  <c r="G29" i="11"/>
  <c r="G38" i="11"/>
  <c r="G40" i="11"/>
  <c r="G42" i="11"/>
  <c r="G25" i="11"/>
  <c r="G31" i="11"/>
  <c r="G24" i="11"/>
  <c r="G41" i="11"/>
  <c r="G30" i="11"/>
  <c r="G23" i="11"/>
  <c r="G39" i="11"/>
  <c r="G35" i="11"/>
  <c r="G34" i="11"/>
  <c r="G37" i="11"/>
  <c r="G33" i="11"/>
  <c r="G36" i="11"/>
  <c r="G28" i="11"/>
  <c r="G32" i="11"/>
  <c r="G27" i="11"/>
  <c r="G26" i="11"/>
  <c r="H36" i="11"/>
  <c r="H41" i="11"/>
  <c r="H29" i="11"/>
  <c r="H34" i="11"/>
  <c r="H40" i="11"/>
  <c r="H38" i="11"/>
  <c r="H24" i="11"/>
  <c r="H33" i="11"/>
  <c r="H32" i="11"/>
  <c r="H30" i="11"/>
  <c r="H28" i="11"/>
  <c r="H35" i="11"/>
  <c r="H31" i="11"/>
  <c r="H27" i="11"/>
  <c r="H42" i="11"/>
  <c r="H37" i="11"/>
  <c r="H26" i="11"/>
  <c r="H39" i="11"/>
  <c r="H23" i="11"/>
  <c r="H25" i="11"/>
  <c r="I29" i="11"/>
  <c r="I32" i="11"/>
  <c r="I37" i="11"/>
  <c r="I23" i="11"/>
  <c r="I24" i="11"/>
  <c r="I25" i="11"/>
  <c r="I27" i="11"/>
  <c r="I30" i="11"/>
  <c r="I38" i="11"/>
  <c r="I33" i="11"/>
  <c r="I28" i="11"/>
  <c r="I41" i="11"/>
  <c r="I40" i="11"/>
  <c r="I42" i="11"/>
  <c r="I31" i="11"/>
  <c r="I34" i="11"/>
  <c r="I26" i="11"/>
  <c r="I35" i="11"/>
  <c r="I36" i="11"/>
  <c r="I39" i="11"/>
  <c r="J25" i="11"/>
  <c r="J39" i="11"/>
  <c r="J41" i="11"/>
  <c r="J35" i="11"/>
  <c r="J37" i="11"/>
  <c r="K29" i="11"/>
  <c r="K38" i="11"/>
  <c r="K25" i="11"/>
  <c r="K27" i="11"/>
  <c r="K41" i="11"/>
  <c r="K30" i="11"/>
  <c r="K32" i="11"/>
  <c r="K42" i="11"/>
  <c r="K34" i="11"/>
  <c r="K33" i="11"/>
  <c r="K31" i="11"/>
  <c r="K39" i="11"/>
  <c r="K26" i="11"/>
  <c r="K35" i="11"/>
  <c r="K36" i="11"/>
  <c r="K40" i="11"/>
  <c r="K23" i="11"/>
  <c r="K24" i="11"/>
  <c r="K37" i="11"/>
  <c r="K28" i="11"/>
  <c r="L25" i="11"/>
  <c r="L31" i="11"/>
  <c r="L34" i="11"/>
  <c r="L39" i="11"/>
  <c r="L29" i="11"/>
  <c r="L33" i="11"/>
  <c r="L36" i="11"/>
  <c r="L42" i="11"/>
  <c r="L30" i="11"/>
  <c r="L24" i="11"/>
  <c r="L27" i="11"/>
  <c r="L35" i="11"/>
  <c r="L23" i="11"/>
  <c r="L40" i="11"/>
  <c r="L38" i="11"/>
  <c r="L26" i="11"/>
  <c r="L41" i="11"/>
  <c r="L37" i="11"/>
  <c r="L32" i="11"/>
  <c r="L28" i="11"/>
  <c r="M28" i="11"/>
  <c r="M24" i="11"/>
  <c r="M37" i="11"/>
  <c r="M33" i="11"/>
  <c r="N31" i="11"/>
  <c r="N32" i="11"/>
  <c r="N36" i="11"/>
  <c r="N34" i="11"/>
  <c r="N37" i="11"/>
  <c r="N41" i="11"/>
  <c r="N23" i="11"/>
  <c r="N42" i="11"/>
  <c r="N39" i="11"/>
  <c r="N24" i="11"/>
  <c r="N40" i="11"/>
  <c r="N25" i="11"/>
  <c r="N38" i="11"/>
  <c r="N26" i="11"/>
  <c r="N27" i="11"/>
  <c r="N33" i="11"/>
  <c r="N35" i="11"/>
  <c r="N29" i="11"/>
  <c r="N30" i="11"/>
  <c r="N28" i="11"/>
  <c r="O26" i="11"/>
  <c r="O38" i="11"/>
  <c r="O35" i="11"/>
  <c r="O24" i="11"/>
  <c r="O32" i="11"/>
  <c r="O23" i="11"/>
  <c r="O36" i="11"/>
  <c r="O40" i="11"/>
  <c r="O41" i="11"/>
  <c r="O39" i="11"/>
  <c r="O31" i="11"/>
  <c r="O33" i="11"/>
  <c r="O30" i="11"/>
  <c r="O25" i="11"/>
  <c r="O27" i="11"/>
  <c r="O29" i="11"/>
  <c r="O37" i="11"/>
  <c r="O34" i="11"/>
  <c r="O42" i="11"/>
  <c r="O28" i="11"/>
  <c r="P38" i="11"/>
  <c r="P26" i="11"/>
  <c r="P36" i="11"/>
  <c r="P33" i="11"/>
  <c r="P42" i="11"/>
  <c r="P30" i="11"/>
  <c r="P39" i="11"/>
  <c r="P24" i="11"/>
  <c r="P34" i="11"/>
  <c r="P23" i="11"/>
  <c r="P27" i="11"/>
  <c r="P37" i="11"/>
  <c r="P29" i="11"/>
  <c r="P25" i="11"/>
  <c r="P35" i="11"/>
  <c r="P40" i="11"/>
  <c r="P32" i="11"/>
  <c r="P41" i="11"/>
  <c r="P31" i="11"/>
  <c r="P28" i="11"/>
  <c r="Q26" i="11"/>
  <c r="Q35" i="11"/>
  <c r="Q36" i="11"/>
  <c r="Q37" i="11"/>
  <c r="Q38" i="11"/>
  <c r="Q41" i="11"/>
  <c r="Q39" i="11"/>
  <c r="Q28" i="11"/>
  <c r="Q40" i="11"/>
  <c r="Q25" i="11"/>
  <c r="Q27" i="11"/>
  <c r="Q29" i="11"/>
  <c r="Q30" i="11"/>
  <c r="Q31" i="11"/>
  <c r="Q32" i="11"/>
  <c r="Q33" i="11"/>
  <c r="Q42" i="11"/>
  <c r="Q23" i="11"/>
  <c r="Q24" i="11"/>
  <c r="Q34" i="11"/>
  <c r="R37" i="11"/>
  <c r="R25" i="11"/>
  <c r="R32" i="11"/>
  <c r="R30" i="11"/>
  <c r="R29" i="11"/>
  <c r="R36" i="11"/>
  <c r="R35" i="11"/>
  <c r="R31" i="11"/>
  <c r="R41" i="11"/>
  <c r="R34" i="11"/>
  <c r="R33" i="11"/>
  <c r="R38" i="11"/>
  <c r="R23" i="11"/>
  <c r="R42" i="11"/>
  <c r="R28" i="11"/>
  <c r="R27" i="11"/>
  <c r="R24" i="11"/>
  <c r="R40" i="11"/>
  <c r="R26" i="11"/>
  <c r="R39" i="11"/>
  <c r="U33" i="11"/>
  <c r="U35" i="11"/>
  <c r="S36" i="11"/>
  <c r="S34" i="11"/>
  <c r="U36" i="11"/>
  <c r="S37" i="11"/>
  <c r="U34" i="11"/>
  <c r="S38" i="11"/>
  <c r="S26" i="11"/>
  <c r="U38" i="11"/>
  <c r="S39" i="11"/>
  <c r="S35" i="11"/>
  <c r="U39" i="11"/>
  <c r="S40" i="11"/>
  <c r="U40" i="11"/>
  <c r="S41" i="11"/>
  <c r="U41" i="11"/>
  <c r="S42" i="11"/>
  <c r="U42" i="11"/>
  <c r="U37" i="11"/>
  <c r="U27" i="11"/>
  <c r="S24" i="11"/>
  <c r="U24" i="11"/>
  <c r="S25" i="11"/>
  <c r="U25" i="11"/>
  <c r="U26" i="11"/>
  <c r="S27" i="11"/>
  <c r="S28" i="11"/>
  <c r="U28" i="11"/>
  <c r="S29" i="11"/>
  <c r="U29" i="11"/>
  <c r="S30" i="11"/>
  <c r="U30" i="11"/>
  <c r="S31" i="11"/>
  <c r="U31" i="11"/>
  <c r="S32" i="11"/>
  <c r="U32" i="11"/>
  <c r="S33" i="11"/>
  <c r="J24" i="11"/>
  <c r="J28" i="11"/>
  <c r="J42" i="11"/>
  <c r="J40" i="11"/>
  <c r="J38" i="11"/>
  <c r="J30" i="11"/>
  <c r="J26" i="11"/>
  <c r="J23" i="11"/>
  <c r="J36" i="11"/>
  <c r="J34" i="11"/>
  <c r="J32" i="11"/>
  <c r="J33" i="11"/>
  <c r="J31" i="11"/>
  <c r="J29" i="11"/>
  <c r="J27" i="11"/>
  <c r="S23" i="11"/>
  <c r="E33" i="11"/>
  <c r="E25" i="11"/>
  <c r="E41" i="11"/>
  <c r="D23" i="11"/>
  <c r="M38" i="11"/>
  <c r="M34" i="11"/>
  <c r="M30" i="11"/>
  <c r="M39" i="11"/>
  <c r="M31" i="11"/>
  <c r="M40" i="11"/>
  <c r="M36" i="11"/>
  <c r="M42" i="11"/>
  <c r="M29" i="11"/>
  <c r="M25" i="11"/>
  <c r="M26" i="11"/>
  <c r="M23" i="11"/>
  <c r="M35" i="11"/>
  <c r="M27" i="11"/>
  <c r="M41" i="11"/>
  <c r="M32" i="11"/>
  <c r="E42" i="11"/>
  <c r="E35" i="11"/>
  <c r="E27" i="11"/>
  <c r="E36" i="11"/>
  <c r="E23" i="11"/>
  <c r="E37" i="11"/>
  <c r="E38" i="11"/>
  <c r="E30" i="11"/>
  <c r="E39" i="11"/>
  <c r="E31" i="11"/>
  <c r="E34" i="11"/>
  <c r="E26" i="11"/>
  <c r="E28" i="11"/>
  <c r="E29" i="11"/>
  <c r="E40" i="11"/>
  <c r="E32" i="11"/>
  <c r="D42" i="11"/>
  <c r="D41" i="11"/>
  <c r="D40" i="11"/>
  <c r="D39" i="11"/>
  <c r="D38" i="11"/>
  <c r="D37" i="11"/>
  <c r="D36" i="11"/>
  <c r="D35" i="11"/>
  <c r="D34" i="11"/>
  <c r="D33" i="11"/>
  <c r="D32" i="11"/>
  <c r="D31" i="11"/>
  <c r="D30" i="11"/>
  <c r="D29" i="11"/>
  <c r="D28" i="11"/>
  <c r="D27" i="11"/>
  <c r="D26" i="11"/>
  <c r="D25" i="11"/>
  <c r="C41" i="11"/>
  <c r="C33" i="11"/>
  <c r="C40" i="11"/>
  <c r="C32" i="11"/>
  <c r="C39" i="11"/>
  <c r="C31" i="11"/>
  <c r="C38" i="11"/>
  <c r="C30" i="11"/>
  <c r="C26" i="11"/>
  <c r="C37" i="11"/>
  <c r="C29" i="11"/>
  <c r="C25" i="11"/>
  <c r="C36" i="11"/>
  <c r="C28" i="11"/>
  <c r="C24" i="11"/>
  <c r="C35" i="11"/>
  <c r="C27" i="11"/>
  <c r="C42" i="11"/>
  <c r="C34" i="11"/>
  <c r="AA40" i="10"/>
  <c r="AA21" i="10"/>
  <c r="G32"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5">
    <bk>
      <extLst>
        <ext uri="{3e2802c4-a4d2-4d8b-9148-e3be6c30e623}">
          <xlrd:rvb i="0"/>
        </ext>
      </extLst>
    </bk>
    <bk>
      <extLst>
        <ext uri="{3e2802c4-a4d2-4d8b-9148-e3be6c30e623}">
          <xlrd:rvb i="75"/>
        </ext>
      </extLst>
    </bk>
    <bk>
      <extLst>
        <ext uri="{3e2802c4-a4d2-4d8b-9148-e3be6c30e623}">
          <xlrd:rvb i="138"/>
        </ext>
      </extLst>
    </bk>
    <bk>
      <extLst>
        <ext uri="{3e2802c4-a4d2-4d8b-9148-e3be6c30e623}">
          <xlrd:rvb i="199"/>
        </ext>
      </extLst>
    </bk>
    <bk>
      <extLst>
        <ext uri="{3e2802c4-a4d2-4d8b-9148-e3be6c30e623}">
          <xlrd:rvb i="275"/>
        </ext>
      </extLst>
    </bk>
    <bk>
      <extLst>
        <ext uri="{3e2802c4-a4d2-4d8b-9148-e3be6c30e623}">
          <xlrd:rvb i="353"/>
        </ext>
      </extLst>
    </bk>
    <bk>
      <extLst>
        <ext uri="{3e2802c4-a4d2-4d8b-9148-e3be6c30e623}">
          <xlrd:rvb i="403"/>
        </ext>
      </extLst>
    </bk>
    <bk>
      <extLst>
        <ext uri="{3e2802c4-a4d2-4d8b-9148-e3be6c30e623}">
          <xlrd:rvb i="463"/>
        </ext>
      </extLst>
    </bk>
    <bk>
      <extLst>
        <ext uri="{3e2802c4-a4d2-4d8b-9148-e3be6c30e623}">
          <xlrd:rvb i="518"/>
        </ext>
      </extLst>
    </bk>
    <bk>
      <extLst>
        <ext uri="{3e2802c4-a4d2-4d8b-9148-e3be6c30e623}">
          <xlrd:rvb i="578"/>
        </ext>
      </extLst>
    </bk>
    <bk>
      <extLst>
        <ext uri="{3e2802c4-a4d2-4d8b-9148-e3be6c30e623}">
          <xlrd:rvb i="640"/>
        </ext>
      </extLst>
    </bk>
    <bk>
      <extLst>
        <ext uri="{3e2802c4-a4d2-4d8b-9148-e3be6c30e623}">
          <xlrd:rvb i="740"/>
        </ext>
      </extLst>
    </bk>
    <bk>
      <extLst>
        <ext uri="{3e2802c4-a4d2-4d8b-9148-e3be6c30e623}">
          <xlrd:rvb i="808"/>
        </ext>
      </extLst>
    </bk>
    <bk>
      <extLst>
        <ext uri="{3e2802c4-a4d2-4d8b-9148-e3be6c30e623}">
          <xlrd:rvb i="856"/>
        </ext>
      </extLst>
    </bk>
    <bk>
      <extLst>
        <ext uri="{3e2802c4-a4d2-4d8b-9148-e3be6c30e623}">
          <xlrd:rvb i="925"/>
        </ext>
      </extLst>
    </bk>
    <bk>
      <extLst>
        <ext uri="{3e2802c4-a4d2-4d8b-9148-e3be6c30e623}">
          <xlrd:rvb i="989"/>
        </ext>
      </extLst>
    </bk>
    <bk>
      <extLst>
        <ext uri="{3e2802c4-a4d2-4d8b-9148-e3be6c30e623}">
          <xlrd:rvb i="1034"/>
        </ext>
      </extLst>
    </bk>
    <bk>
      <extLst>
        <ext uri="{3e2802c4-a4d2-4d8b-9148-e3be6c30e623}">
          <xlrd:rvb i="1082"/>
        </ext>
      </extLst>
    </bk>
    <bk>
      <extLst>
        <ext uri="{3e2802c4-a4d2-4d8b-9148-e3be6c30e623}">
          <xlrd:rvb i="1154"/>
        </ext>
      </extLst>
    </bk>
    <bk>
      <extLst>
        <ext uri="{3e2802c4-a4d2-4d8b-9148-e3be6c30e623}">
          <xlrd:rvb i="1201"/>
        </ext>
      </extLst>
    </bk>
    <bk>
      <extLst>
        <ext uri="{3e2802c4-a4d2-4d8b-9148-e3be6c30e623}">
          <xlrd:rvb i="1261"/>
        </ext>
      </extLst>
    </bk>
    <bk>
      <extLst>
        <ext uri="{3e2802c4-a4d2-4d8b-9148-e3be6c30e623}">
          <xlrd:rvb i="1350"/>
        </ext>
      </extLst>
    </bk>
    <bk>
      <extLst>
        <ext uri="{3e2802c4-a4d2-4d8b-9148-e3be6c30e623}">
          <xlrd:rvb i="1403"/>
        </ext>
      </extLst>
    </bk>
    <bk>
      <extLst>
        <ext uri="{3e2802c4-a4d2-4d8b-9148-e3be6c30e623}">
          <xlrd:rvb i="1457"/>
        </ext>
      </extLst>
    </bk>
    <bk>
      <extLst>
        <ext uri="{3e2802c4-a4d2-4d8b-9148-e3be6c30e623}">
          <xlrd:rvb i="1478"/>
        </ext>
      </extLst>
    </bk>
  </futureMetadata>
  <valueMetadata count="25">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valueMetadata>
</metadata>
</file>

<file path=xl/sharedStrings.xml><?xml version="1.0" encoding="utf-8"?>
<sst xmlns="http://schemas.openxmlformats.org/spreadsheetml/2006/main" count="4740" uniqueCount="930">
  <si>
    <t>No</t>
  </si>
  <si>
    <t>Actor</t>
  </si>
  <si>
    <t>Gender</t>
  </si>
  <si>
    <t>Type of actor</t>
  </si>
  <si>
    <t>Type of institution</t>
  </si>
  <si>
    <t>Affiliation</t>
  </si>
  <si>
    <t>Source</t>
  </si>
  <si>
    <t>Country</t>
  </si>
  <si>
    <t>Other region coverage</t>
  </si>
  <si>
    <t>Region coverage</t>
  </si>
  <si>
    <t>Fields</t>
  </si>
  <si>
    <t>Sub-fields</t>
  </si>
  <si>
    <t>Partnerships</t>
  </si>
  <si>
    <t>Activities</t>
  </si>
  <si>
    <t>Web site</t>
  </si>
  <si>
    <t>Research agenda</t>
  </si>
  <si>
    <t>Others</t>
  </si>
  <si>
    <t>OECD</t>
  </si>
  <si>
    <t>Institution</t>
  </si>
  <si>
    <t>Cooperation</t>
  </si>
  <si>
    <t>EVIPNet</t>
  </si>
  <si>
    <t>International Institution</t>
  </si>
  <si>
    <t>Agriculture and food
Development 
Economics
Finance and Investment
Governance
Social issues/Migration/health
Taxation
Trade
Education 
Employment
Energy
Industry and services
Nuclear energy
Science and Technology
Transport
Urban rural and regional development</t>
  </si>
  <si>
    <t>Country members
Bilateral cooperation from country members</t>
  </si>
  <si>
    <t>Research priorities established in a 5 year agenda</t>
  </si>
  <si>
    <t>https://www.oecd-ilibrary.org/papers/2021?pageSize=60</t>
  </si>
  <si>
    <t>CEPAL</t>
  </si>
  <si>
    <t>SDG 2030
Gender
Statistics
International trade and integration
Economic Development
Social Development
Sustainable Development and Human Settlements
Planning for Development
Population and development
Natural Resources</t>
  </si>
  <si>
    <t>LATAM Goverments
Bilateral cooperation</t>
  </si>
  <si>
    <t>https://www.cepal.org/es/acerca</t>
  </si>
  <si>
    <t xml:space="preserve">In coordination with the Comission of State Members </t>
  </si>
  <si>
    <t>https://www.cepal.org/es/catalogo-publicaciones</t>
  </si>
  <si>
    <t>Hospital Italiano de Buenos Aires</t>
  </si>
  <si>
    <t>Academic</t>
  </si>
  <si>
    <t>EVIPNet, Cochrane</t>
  </si>
  <si>
    <t>Argentina</t>
  </si>
  <si>
    <t>Knowledge management</t>
  </si>
  <si>
    <t>Pediatrics, medical treatments, policy</t>
  </si>
  <si>
    <t>Systematic Reviews</t>
  </si>
  <si>
    <t>https://instituto.hospitalitaliano.org.ar/#!/home/institucional/seccion/85431</t>
  </si>
  <si>
    <t>https://instituto.hospitalitaliano.org.ar/#!/home/inviuhi/seccion/27112</t>
  </si>
  <si>
    <t>McMaster University</t>
  </si>
  <si>
    <t>Canada</t>
  </si>
  <si>
    <t>Infectious Diseases, Research Methods and Recommendations.
Evidence-Informed Policy.</t>
  </si>
  <si>
    <t>Public Health
Social Systems
SDG</t>
  </si>
  <si>
    <t>https://www.mcmasterforum.org/lets-collaborate/overview</t>
  </si>
  <si>
    <t>https://www.mcmasterforum.org/docs/default-source/resources/10-year-report_web.pdf</t>
  </si>
  <si>
    <t>John Lavis</t>
  </si>
  <si>
    <t>M</t>
  </si>
  <si>
    <t>Researcher</t>
  </si>
  <si>
    <t>Mc Master University</t>
  </si>
  <si>
    <t>Health policy
Social policy</t>
  </si>
  <si>
    <t>McMaster University
WHO</t>
  </si>
  <si>
    <t>https://experts.mcmaster.ca/display/lavisj</t>
  </si>
  <si>
    <t>Juan Pablo Peña Rosas</t>
  </si>
  <si>
    <t>Technical</t>
  </si>
  <si>
    <t>Cochrane</t>
  </si>
  <si>
    <t>Nutrition
Health Policy 
Systematic Review</t>
  </si>
  <si>
    <t>WHO
Emory University
Cornell University</t>
  </si>
  <si>
    <t>https://apps.who.int/nutrition/about_us/penarosas/en/index.html</t>
  </si>
  <si>
    <t>Paul Garner</t>
  </si>
  <si>
    <t>UK</t>
  </si>
  <si>
    <t>Systematic Reviews
Health Policy</t>
  </si>
  <si>
    <t>LSTM</t>
  </si>
  <si>
    <t>https://www.lstmed.ac.uk/about/people/professor-paul-garner</t>
  </si>
  <si>
    <t>Luz Maria de Regil</t>
  </si>
  <si>
    <t>F</t>
  </si>
  <si>
    <t>Brazil</t>
  </si>
  <si>
    <t>Nutrition
Surveillance Systems
Monitoring tools
Children Health</t>
  </si>
  <si>
    <t>WHO</t>
  </si>
  <si>
    <t>Institute of Health Effectiveness and Health Policy</t>
  </si>
  <si>
    <t>INAHTA</t>
  </si>
  <si>
    <t>Rapid Responses
Technical Short Reports
Systematic Reviews
Economic Evaluations</t>
  </si>
  <si>
    <t xml:space="preserve">WHO
Cochrane
CERTC
Fogarty International Center
INCLEN
CESCAS
NIH
NHLBI
</t>
  </si>
  <si>
    <t>https://www.iecs.org.ar/evaluacion-de-tecnologias-sanitarias-y-economia-de-la-salud/agencia-de-evaluacion-de-tecnologias-sanitarias/</t>
  </si>
  <si>
    <t>Instituto de Evaluación Tecnológica en Salud</t>
  </si>
  <si>
    <t>Colombia</t>
  </si>
  <si>
    <t>Economic Evaluation in health
Efectiveness and Security Evaluation
Impact evaluation
Health Policy</t>
  </si>
  <si>
    <t>Cochrane
Ministry of Health of Colombia
National Institute of Health
ASCOFAME</t>
  </si>
  <si>
    <t>https://www.iets.org.co/</t>
  </si>
  <si>
    <t>Tomas Pantoja</t>
  </si>
  <si>
    <t>Cochrane, Universidad Católica de Chile</t>
  </si>
  <si>
    <t>Chile</t>
  </si>
  <si>
    <t>Systematic Reviews
Healt Policy 
KTP Evaluation</t>
  </si>
  <si>
    <t>PUC Chile
McMaster Health Forum</t>
  </si>
  <si>
    <t>https://medicina.uc.cl/persona/dr-tomas-pantoja/</t>
  </si>
  <si>
    <t>Ulysses de Barros Panisset</t>
  </si>
  <si>
    <t xml:space="preserve">EIPM
Diplomacy in Health
Health Policy </t>
  </si>
  <si>
    <t>EVIPNet
University of Minas Gerais</t>
  </si>
  <si>
    <t>http://somos.ufmg.br/professor/ulysses-de-barros-panisset</t>
  </si>
  <si>
    <t>Jorge Barreto</t>
  </si>
  <si>
    <t>EIPM
PHC
Health Tecnologies Assessment</t>
  </si>
  <si>
    <t>FIOCRUZ
WHO</t>
  </si>
  <si>
    <t>Systematic Reviews, Reviews, deliverative dialogues</t>
  </si>
  <si>
    <t>https://www.researchgate.net/profile/Jorge-Otavio-Maia-Barreto-2</t>
  </si>
  <si>
    <t>Marcela Velez</t>
  </si>
  <si>
    <t>Mc Master University, University of Antioquia</t>
  </si>
  <si>
    <t>Journal</t>
  </si>
  <si>
    <t xml:space="preserve">LATAM, </t>
  </si>
  <si>
    <t>knowledge translation</t>
  </si>
  <si>
    <t>SDG, Public Health, Medicine</t>
  </si>
  <si>
    <t>Ivan D. Florez</t>
  </si>
  <si>
    <t>Grupo Académico de Epidemiología Clínica (GRAEPIC)</t>
  </si>
  <si>
    <t>Cochrane, Universidad de Antioquia</t>
  </si>
  <si>
    <t>Although they say they do SR, they do not actually have any.</t>
  </si>
  <si>
    <t>Daniel Patiño Lugo</t>
  </si>
  <si>
    <t>Universidad de Antioquia</t>
  </si>
  <si>
    <t>LATAM Hub</t>
  </si>
  <si>
    <t xml:space="preserve">Lucy Khun </t>
  </si>
  <si>
    <t>Ministry of Health</t>
  </si>
  <si>
    <t>Daniel Maceira</t>
  </si>
  <si>
    <t>CEDES, CONICET</t>
  </si>
  <si>
    <t>HSG</t>
  </si>
  <si>
    <t>Health Economics, Health Policy</t>
  </si>
  <si>
    <t>Cristian Mancilla</t>
  </si>
  <si>
    <t>Cristian Herrera</t>
  </si>
  <si>
    <t>World Bank</t>
  </si>
  <si>
    <t>health policy and systems research, knowledge translation</t>
  </si>
  <si>
    <t>Systematic Reviews, deliberative dialogues, research</t>
  </si>
  <si>
    <t>Laura Boeira</t>
  </si>
  <si>
    <t>Institute Veredas</t>
  </si>
  <si>
    <t>Daniela Rodriguez</t>
  </si>
  <si>
    <t>John Hopking University</t>
  </si>
  <si>
    <t>Nora Reyes</t>
  </si>
  <si>
    <t>Instituto Nacional de Salud</t>
  </si>
  <si>
    <t>Web Page</t>
  </si>
  <si>
    <t>Policy brief, systematic reviews</t>
  </si>
  <si>
    <t>https://web.ins.gob.pe/es/salud-publica/-unidad-de-analisis-y-generacion-de-evidencias/presentacion</t>
  </si>
  <si>
    <t>Comisión Nacional de Evaluación de Tecnologías de Salud</t>
  </si>
  <si>
    <t>Priority setting, deliberative dialogues, policy briefs</t>
  </si>
  <si>
    <t>https://www.argentina.gob.ar/salud/conetec</t>
  </si>
  <si>
    <t>National Scientific and Technical Research Council (CONICET)</t>
  </si>
  <si>
    <t>Agrarian, Engineering and Material Sciences
Biological and Health Sciences
Exact and Natural Sciences
Social Sciences and the Humanities</t>
  </si>
  <si>
    <t>human health, pharmaceutical and biotech, food industry, animal and plant production and health, nanoscience, nanomaterials, materials science and industrial Technologies, clean energy, biofuels, industrial equipment, communications and software.</t>
  </si>
  <si>
    <t>https://www.conicet.gov.ar/technology-transfer-office/?lan=en</t>
  </si>
  <si>
    <t xml:space="preserve">María Eugenia Esandi </t>
  </si>
  <si>
    <t>Universidad Nacional del Sur</t>
  </si>
  <si>
    <t>Deliberative dialogues</t>
  </si>
  <si>
    <t>Zulma Orti</t>
  </si>
  <si>
    <t xml:space="preserve">Epidemiological Research Institute, </t>
  </si>
  <si>
    <t>Bermuda Health Council</t>
  </si>
  <si>
    <t>Bermuda</t>
  </si>
  <si>
    <t>HTA</t>
  </si>
  <si>
    <t>Evaluations</t>
  </si>
  <si>
    <t>https://bhec.bm/health-technology-reviews/</t>
  </si>
  <si>
    <t>Argentina Public Network of Health Technology Assessment (RedArets)</t>
  </si>
  <si>
    <t>Knowledge Translation</t>
  </si>
  <si>
    <t>Health systems research, health technology assessment</t>
  </si>
  <si>
    <t>http://www.redarets.com.ar/index.php/quienes-somos/reglamento</t>
  </si>
  <si>
    <t>Edgardo Ábalos</t>
  </si>
  <si>
    <t>CREP</t>
  </si>
  <si>
    <t>policies evidence-informed health practices, maternal health, perinatal health</t>
  </si>
  <si>
    <t>https://www.researchgate.net/profile/Edgardo-Abalos</t>
  </si>
  <si>
    <t>Evelina Chapman</t>
  </si>
  <si>
    <t>Oswaldo Cruz Foundation</t>
  </si>
  <si>
    <t>Knowledge translation, Clinical trials, political networks, public health, epidemiology</t>
  </si>
  <si>
    <t xml:space="preserve">reviews, systematic reviews, </t>
  </si>
  <si>
    <t>https://www.researchgate.net/profile/Evelina-Chapman</t>
  </si>
  <si>
    <t xml:space="preserve">Centro de evaluación de políticas basadas en la evidencia (CEPE) </t>
  </si>
  <si>
    <t>Universidad Torcuato di tella</t>
  </si>
  <si>
    <t>Knowledge translation</t>
  </si>
  <si>
    <t>public policy</t>
  </si>
  <si>
    <t>Global Governance Research-to-Practice Lab</t>
  </si>
  <si>
    <t>University of McGill</t>
  </si>
  <si>
    <t>LATAM</t>
  </si>
  <si>
    <t>Southern Hemisphere</t>
  </si>
  <si>
    <t xml:space="preserve">Knowledge Translation </t>
  </si>
  <si>
    <t>Corruption, media, politics, poverty</t>
  </si>
  <si>
    <t>Reviews, analysis</t>
  </si>
  <si>
    <t>http://globalgovernance.lab.mcgill.ca/projects/</t>
  </si>
  <si>
    <t>Laboratorio Tecnologico del Uruguay (LATU)</t>
  </si>
  <si>
    <t>Uruguay</t>
  </si>
  <si>
    <t>Technology, production, innovation, TIC</t>
  </si>
  <si>
    <t>Research, deliberative dialogues*</t>
  </si>
  <si>
    <t>Health Assessment Division/Ministry of Public Health</t>
  </si>
  <si>
    <t>Redetsa</t>
  </si>
  <si>
    <t>https://www.inahta.org/</t>
  </si>
  <si>
    <t>National Resources Fund (FNR)</t>
  </si>
  <si>
    <t>Redetsa/Cochrane/IHME</t>
  </si>
  <si>
    <t>HTA, evaluation</t>
  </si>
  <si>
    <t>http://www.fnr.gub.uy/mision</t>
  </si>
  <si>
    <t>University of the West Indies</t>
  </si>
  <si>
    <t>EVIPNET/LATAM Hub</t>
  </si>
  <si>
    <t>Trinidad and Tobago</t>
  </si>
  <si>
    <t>SDG, Knowledge brokerage</t>
  </si>
  <si>
    <t>https://pubmed.ncbi.nlm.nih.gov/11824011/</t>
  </si>
  <si>
    <t xml:space="preserve"> Caribbean Centre for Health Systems Research (CCHRSD) </t>
  </si>
  <si>
    <t>West Indies University</t>
  </si>
  <si>
    <t>PEERSS</t>
  </si>
  <si>
    <t>public health</t>
  </si>
  <si>
    <t>rapid reviews, deliberative dialogues,</t>
  </si>
  <si>
    <t>https://sta.uwi.edu/cchsrd/</t>
  </si>
  <si>
    <t>Caribbean Public Health Agency (CARPHA)</t>
  </si>
  <si>
    <t>Environment, research system, public health, nnutrition</t>
  </si>
  <si>
    <t>reports</t>
  </si>
  <si>
    <t>https://carpha.org/What-We-Do/Health-Information</t>
  </si>
  <si>
    <t>Unidad de Evidencia y Deliberación para la Toma de decisiones</t>
  </si>
  <si>
    <t>Systematic Reviews, policy notes</t>
  </si>
  <si>
    <t>https://www.udea.edu.co/wps/portal/udea/web/inicio/unidades-academicas/medicina/investigacion/unidad-evidencia-deliberaci%C3%B3n-toma-decisiones</t>
  </si>
  <si>
    <t>Pontificia Universidad Javeriana</t>
  </si>
  <si>
    <t>EVIPNet/Cochrane</t>
  </si>
  <si>
    <t>Public Health, Education, Environment</t>
  </si>
  <si>
    <t>Epidemiology</t>
  </si>
  <si>
    <t>Systematic Review</t>
  </si>
  <si>
    <t>https://es.cochrane.org/news/diplomado-de-revisiones-sistematicas-de-la-literatura-y-meta-analisis-en-bogota</t>
  </si>
  <si>
    <t>There is evidence they are actors, but it is not specific in their web page</t>
  </si>
  <si>
    <t>Universidad Nacional de Colombia</t>
  </si>
  <si>
    <t>development</t>
  </si>
  <si>
    <t>Deliberative Dialoques</t>
  </si>
  <si>
    <t>https://revistas.uexternado.edu.co/index.php/sotavento/article/view/4690/5657</t>
  </si>
  <si>
    <t>There is only a document which explains its role in EIP, but not much more.</t>
  </si>
  <si>
    <t>Observatorio Colombiano de Migración desde Venezuela</t>
  </si>
  <si>
    <t>Goverment of Colombia</t>
  </si>
  <si>
    <t>Migration</t>
  </si>
  <si>
    <t>Reviews, reports</t>
  </si>
  <si>
    <t>https://www.dnp.gov.co/DNPN/observatorio-de-migracion/Paginas/estudios.aspx</t>
  </si>
  <si>
    <t>Natura</t>
  </si>
  <si>
    <t>Environment</t>
  </si>
  <si>
    <t>https://natura.org.co/</t>
  </si>
  <si>
    <t>Instituto Nacional de Salud de los Trabajadores</t>
  </si>
  <si>
    <t>Cuba</t>
  </si>
  <si>
    <t>Labor Health</t>
  </si>
  <si>
    <t>https://www.ecured.cu/Instituto_Nacional_de_Salud_de_los_Trabajadores</t>
  </si>
  <si>
    <t>They are aprt of the MoH and makes evaluations too</t>
  </si>
  <si>
    <t>Universidad de la Habana</t>
  </si>
  <si>
    <t>Medicine, biology, law, agriculture</t>
  </si>
  <si>
    <t>https://www.uh.cu/sites/default/files/public/adjuntos/proyectos_en_programas_nacionales_uh_2018.pdf</t>
  </si>
  <si>
    <t>In Cuba universities are very close to Govermnent</t>
  </si>
  <si>
    <t>Pedro Más Bermejo</t>
  </si>
  <si>
    <t>Instituto de Medicina Tropical “Pedro Kourí” (IPK), UCL</t>
  </si>
  <si>
    <t>Public health, health policy, epidemiology</t>
  </si>
  <si>
    <t>https://www.researchgate.net/profile/Pedro-Bermejo-4</t>
  </si>
  <si>
    <t>Jamaica</t>
  </si>
  <si>
    <t>Instituto de Salud Pública</t>
  </si>
  <si>
    <t>EVIPNET</t>
  </si>
  <si>
    <t>Pontificia Universidad Católica de Chile</t>
  </si>
  <si>
    <t>Observatorio de políticas públicas en actividad física y alimentación</t>
  </si>
  <si>
    <t>Universidad de Santiago de Chile</t>
  </si>
  <si>
    <t>EIP</t>
  </si>
  <si>
    <t>Physical Activity, Nutrition</t>
  </si>
  <si>
    <t>Systematic Review, research, deliberative dialogues</t>
  </si>
  <si>
    <t>Comisión Nacional de Evaluación de Tecnologías de Salud (CONETEC)</t>
  </si>
  <si>
    <t>https://www.argentina.gob.ar/salud/conetec#:~:text=La%20Comisi%C3%B3n%20Nacional%20de%20Evaluaci%C3%B3n,cobertura%20de%20las%20tecnolog%C3%ADas%20sanitarias.</t>
  </si>
  <si>
    <t>Fundación ARU</t>
  </si>
  <si>
    <t>Network</t>
  </si>
  <si>
    <t>Bolivia</t>
  </si>
  <si>
    <t>Economics, social policy</t>
  </si>
  <si>
    <t>Reports, research</t>
  </si>
  <si>
    <t>https://www.aru.org.bo/</t>
  </si>
  <si>
    <t>Nucleo milenio</t>
  </si>
  <si>
    <t>Ministry of Economics</t>
  </si>
  <si>
    <t>Web page</t>
  </si>
  <si>
    <t>Health economics, education, labor</t>
  </si>
  <si>
    <t>Universidad Católica de Chile, Universidad Alberto Hurtado</t>
  </si>
  <si>
    <t>Policy briefs, systematic reviews</t>
  </si>
  <si>
    <t>https://nucleodesoc.cl/</t>
  </si>
  <si>
    <t>BID - InterAmerican Development Bank</t>
  </si>
  <si>
    <t>https://www.iadb.org/en/environment/Open-IEEM-Platform</t>
  </si>
  <si>
    <t>USAID</t>
  </si>
  <si>
    <t>https://infosegura.org/quienes-somos-infosegura/</t>
  </si>
  <si>
    <t>https://www.edx.org/course/what-works-in-education-evidence-based-education-p</t>
  </si>
  <si>
    <t>Centro de Investigación y Docencia en Educación </t>
  </si>
  <si>
    <t>Universidad Nacional (UNA)</t>
  </si>
  <si>
    <t>Costa Rica</t>
  </si>
  <si>
    <t>Education, Childhood</t>
  </si>
  <si>
    <t>https://www.cide-ineina.una.ac.cr/index.php/resena-historica</t>
  </si>
  <si>
    <t>It is not specific on deliberative dialogues</t>
  </si>
  <si>
    <t>Instituto Internacional de Conservación y Manejo de Vida Silvestre</t>
  </si>
  <si>
    <t>Wildlife, conservation</t>
  </si>
  <si>
    <t>http://www.icomvis.una.ac.cr/index.php/servicios-2</t>
  </si>
  <si>
    <t>Centro de Investigación en Cuidado de Enfermería y Salud (CICES)</t>
  </si>
  <si>
    <t>Universidad de Costa Rica</t>
  </si>
  <si>
    <t>Health</t>
  </si>
  <si>
    <t>Research</t>
  </si>
  <si>
    <t>https://vinv.ucr.ac.cr/es/unidades/centro-de-investigacion-en-cuidado-de-enfermeria-y-salud-cices</t>
  </si>
  <si>
    <t>Llacta Lab</t>
  </si>
  <si>
    <t>Universidad de la Cuenca</t>
  </si>
  <si>
    <t>Ecuador</t>
  </si>
  <si>
    <t>Urbanism, climate change</t>
  </si>
  <si>
    <t>https://llactalab.ucuenca.edu.ec/publicaciones/</t>
  </si>
  <si>
    <t>Fundação Oswaldo Cruz (FIOCRUZ)</t>
  </si>
  <si>
    <t>INSPER</t>
  </si>
  <si>
    <t>Public Policy</t>
  </si>
  <si>
    <t xml:space="preserve">Economics, agriculture, SDG, </t>
  </si>
  <si>
    <t>Escola Nacional de Administração Pública - ENAP</t>
  </si>
  <si>
    <t>inistry of Planning, Budget and Management</t>
  </si>
  <si>
    <t>Corruption, transport, communicatons</t>
  </si>
  <si>
    <t>Training, reviews, deliberative dialogues, maps, research</t>
  </si>
  <si>
    <t>https://enap.gov.br/pt/servicos/apoio-a-transformacao-governamental</t>
  </si>
  <si>
    <t>University of Sao Paulo</t>
  </si>
  <si>
    <t>Tamille Diaz</t>
  </si>
  <si>
    <t>ENAP</t>
  </si>
  <si>
    <t>Systematic reviews, training</t>
  </si>
  <si>
    <t>Field</t>
  </si>
  <si>
    <t>Sub Field</t>
  </si>
  <si>
    <t>A.Location</t>
  </si>
  <si>
    <t>B.Focus</t>
  </si>
  <si>
    <t>C.Partnership</t>
  </si>
  <si>
    <t>D.Products</t>
  </si>
  <si>
    <t>E.Activities</t>
  </si>
  <si>
    <t>Comments</t>
  </si>
  <si>
    <t>Criteria</t>
  </si>
  <si>
    <t>YES</t>
  </si>
  <si>
    <t>NO</t>
  </si>
  <si>
    <t>FLACSO</t>
  </si>
  <si>
    <t>Bioethics</t>
  </si>
  <si>
    <t>INSTITUTO DE EFECTIVIDAD CLÍNICA Y SANITARIA (IECS)</t>
  </si>
  <si>
    <t>Health technology assessment</t>
  </si>
  <si>
    <t>EVIPNET/REDETSA/Cochrane/INAHTA</t>
  </si>
  <si>
    <t>.</t>
  </si>
  <si>
    <t>EVIPNET/Cochrane</t>
  </si>
  <si>
    <t>No information</t>
  </si>
  <si>
    <t>Administración Nacional de Laboratorios e Institutos de Salud (ANLIS)</t>
  </si>
  <si>
    <t>Epidemology</t>
  </si>
  <si>
    <t>Family of International Classifications</t>
  </si>
  <si>
    <t>Ministry of Health of Santiago del Estero Province</t>
  </si>
  <si>
    <t>Chagas Disease Clinic and Medical Care</t>
  </si>
  <si>
    <t>Administración Nacional de Laboratorios e Institutos de Salud “Dr Carlos Malbrán” (ANLIS)</t>
  </si>
  <si>
    <t>Antimicrobial Resistance Surveillance</t>
  </si>
  <si>
    <t>Centro Rosarino de Estudios Perinatales (CREP)</t>
  </si>
  <si>
    <t>Research in Human Reproduction</t>
  </si>
  <si>
    <t>Solo hace traduccion.</t>
  </si>
  <si>
    <t>Reference and Research of Arbovirus and Hemorrhagic Fevers Virosis</t>
  </si>
  <si>
    <t>Universidad Nacional de la Plata</t>
  </si>
  <si>
    <t>Rational Use of Medicines</t>
  </si>
  <si>
    <t>Research, Referential Diagnosis, Biological Production &amp; Training in Chagas &amp; Parasitic Diseases</t>
  </si>
  <si>
    <t>Unidad de Investigación y Desarrollo Estratégicos para la Defensa (UNIDEF)</t>
  </si>
  <si>
    <t xml:space="preserve">Public </t>
  </si>
  <si>
    <t>Ministry of Defense</t>
  </si>
  <si>
    <t>Insecticide Resistance and Insecticide Research on Chagas and Dengue Vectors</t>
  </si>
  <si>
    <t>Consejo Nacional de Investigaciones Científicas y Técnicas (CONICET)</t>
  </si>
  <si>
    <t>Ministry of Science, Technology and innovation</t>
  </si>
  <si>
    <t>Universidad Federal de Santa Catarina</t>
  </si>
  <si>
    <t>Heathcare Technology Management</t>
  </si>
  <si>
    <t>Fundação Pro-Sangue-Hemocentro de São Paulo (FPS/HSP)</t>
  </si>
  <si>
    <t>Quality Control of Serology in Blood Banks</t>
  </si>
  <si>
    <t>Evidence based medicine</t>
  </si>
  <si>
    <t>Environmental and Public Health
Global Health and South-South Collaboration
Pharmaceutical Policies
Leptospirosis
Strengthen Human Milk Banks
Education of Health Technicians</t>
  </si>
  <si>
    <t>University of São Paulo</t>
  </si>
  <si>
    <t>Nursing Research Development
Healthy Cities and Health Promotion
Research on Violence Prevention</t>
  </si>
  <si>
    <t>Not much information</t>
  </si>
  <si>
    <t>Secretaria de Estado da Saude de Sao Paulo</t>
  </si>
  <si>
    <t>Rabies</t>
  </si>
  <si>
    <t>not included</t>
  </si>
  <si>
    <t>Instituto Lauro de Souza Lima</t>
  </si>
  <si>
    <t>Training of Personnel in the Control &amp; Research of Leprosy, mainly for Portuguese-Speaking Countries</t>
  </si>
  <si>
    <t>Fundação de Dermatologia Tropical e Venereologia "Alfredo da Matta" (FUAM)</t>
  </si>
  <si>
    <t>Control, Training and Research of Leprosy in the Americas</t>
  </si>
  <si>
    <t>Prefeitura de Sao Paulo</t>
  </si>
  <si>
    <t>Training and Research in Urban Zoonoses Control</t>
  </si>
  <si>
    <t>Universidade do Estado do Rio de Janeiro (UERJ)</t>
  </si>
  <si>
    <t>Health Workforce Planning and Information</t>
  </si>
  <si>
    <t>Instituto Nacional de Câncer José Alencar Gomes da Silva (INCA)</t>
  </si>
  <si>
    <t>Tobacco Control</t>
  </si>
  <si>
    <t>Federal University of Pelotas</t>
  </si>
  <si>
    <t>Health Equity Monitoring</t>
  </si>
  <si>
    <t>No much information about</t>
  </si>
  <si>
    <t>Centre intégré universitaire de santé et de services sociaux de l’Estrie – Centre hospitalier universitaire de Sherbrooke</t>
  </si>
  <si>
    <t>Age-friendly Cities and Communities</t>
  </si>
  <si>
    <t>Evidence-based medicine</t>
  </si>
  <si>
    <t>Université de Montréal</t>
  </si>
  <si>
    <t>Nutrition Changes and Development</t>
  </si>
  <si>
    <t>McGill University</t>
  </si>
  <si>
    <t>tuberculosis research
Research and Training in Mental Health</t>
  </si>
  <si>
    <t>University of British Columbia</t>
  </si>
  <si>
    <t>Occupational and Environmental Health</t>
  </si>
  <si>
    <t>University of Toronto</t>
  </si>
  <si>
    <t>Family Medicine and Primary Care
Bioethics</t>
  </si>
  <si>
    <t>Not related</t>
  </si>
  <si>
    <t>University of Sherbrooke</t>
  </si>
  <si>
    <t>Health Science Education and Practice</t>
  </si>
  <si>
    <t>University of Calgary</t>
  </si>
  <si>
    <t>Prevention and Control of Chronic Kidney Disease</t>
  </si>
  <si>
    <t>McMaster Health Forum</t>
  </si>
  <si>
    <t>Institut national de santé publique du Québec</t>
  </si>
  <si>
    <t>Safety Promotion and Injury Prevention</t>
  </si>
  <si>
    <t>Classification, Terminology and Standards</t>
  </si>
  <si>
    <t xml:space="preserve">Evidence-based medicine </t>
  </si>
  <si>
    <t>YORK UNIVERSITY</t>
  </si>
  <si>
    <t>Global Governance of Antimicrobial Resistance</t>
  </si>
  <si>
    <t>Centro Internacional de Entrenamiento e Investigaciones Médicas (CIDEIM)</t>
  </si>
  <si>
    <t>leishmaniasis control</t>
  </si>
  <si>
    <t>No register of EIP, only research</t>
  </si>
  <si>
    <t>Universidad Industrial de Santander</t>
  </si>
  <si>
    <t>Health Promotion and Sexual and Reproductive Health</t>
  </si>
  <si>
    <t>El Bosque University</t>
  </si>
  <si>
    <t>Centre for Occupational Health</t>
  </si>
  <si>
    <t>Facultad de Medicina Clínica Alemana - Universidad del Desarrollo</t>
  </si>
  <si>
    <t>Liga Chilena contra la Epilepsia (Chilean League against Epilepsy)</t>
  </si>
  <si>
    <t>Education and Service Development for People with Epilepsy</t>
  </si>
  <si>
    <t>Universidad del Desarrollo</t>
  </si>
  <si>
    <t>International Health Regulations (IHR)</t>
  </si>
  <si>
    <t>Universidad de Chile</t>
  </si>
  <si>
    <t>Development of Midwifery</t>
  </si>
  <si>
    <t>Health Services and Nursing Development for Noncommunicable Disease Care</t>
  </si>
  <si>
    <t>EVIPNET/Cochrane/LAC Hub</t>
  </si>
  <si>
    <t>Occupational Health</t>
  </si>
  <si>
    <t>EVIPNET/REDETSA</t>
  </si>
  <si>
    <t>Insituto Costarricense de Investigacion y Enseñanza en Nutricion y Salud (INCIENSA)</t>
  </si>
  <si>
    <t>Antimicrobial Resistance (AMR) Surveillance</t>
  </si>
  <si>
    <t>Biology and medicine oriented</t>
  </si>
  <si>
    <t>Instituto de Investigaciones Económicas y Sociales (IIES)</t>
  </si>
  <si>
    <t>Universidad Nacional Autónoma de Honduras (UNAH)</t>
  </si>
  <si>
    <t>Research related to policy, but not for policy</t>
  </si>
  <si>
    <t>St. George's University, School of Medicine</t>
  </si>
  <si>
    <t>Environmental and Occcupational Health</t>
  </si>
  <si>
    <t>National Intsitute of Workers' Health, Ministry of Health</t>
  </si>
  <si>
    <t>Instituto Nacional de Higiene, Epidemiologia y Microbiologia (INHEM)</t>
  </si>
  <si>
    <t>Health in Housing</t>
  </si>
  <si>
    <t>Hospital Gustavo Alderegia Lima</t>
  </si>
  <si>
    <t>Hospital Organization, Management and Quality</t>
  </si>
  <si>
    <t>Ministerio de Salud Pública</t>
  </si>
  <si>
    <t>Knowledge Management and Communication</t>
  </si>
  <si>
    <t>Centro para el Control Estatal de Medicamentos, Equipos y Dispositivos Médicos (CECMED)</t>
  </si>
  <si>
    <t>Regulation of Health Technologies</t>
  </si>
  <si>
    <t>Regulator and medicine</t>
  </si>
  <si>
    <t>Communication Strategies and Social Network Content</t>
  </si>
  <si>
    <t>Instituto de Medicina Tropical “Pedro Kourí” (IPK)</t>
  </si>
  <si>
    <t>Tuberculosis Elimination
Study and Control of Dengue</t>
  </si>
  <si>
    <t>Centro de Investigaciones sobre Longevidad, Envejecimiento y Salud (CITED)</t>
  </si>
  <si>
    <t>Public Health and Aging</t>
  </si>
  <si>
    <t>Only services</t>
  </si>
  <si>
    <t>Nursing and Midwifery Development in the Caribbean</t>
  </si>
  <si>
    <t>It is located in many caribbean countries and its activities are not specified.</t>
  </si>
  <si>
    <t>Seguro Social de Salud del Peru (EsSalud)</t>
  </si>
  <si>
    <t>Traditional and Complementary Medicine</t>
  </si>
  <si>
    <t>Prestadora de servicios</t>
  </si>
  <si>
    <t>School of Public Health, Medical Sciences Campus, University of Puerto Rico</t>
  </si>
  <si>
    <t>Training and Research in Health Promotion and Health Education</t>
  </si>
  <si>
    <t>Instituto de Diagnóstico y Referencia Epidemiológicos (InDRE) “Dr. Manuel Martínez Báez”,</t>
  </si>
  <si>
    <t xml:space="preserve"> Ministry of Health</t>
  </si>
  <si>
    <t>Laboratory Biosafety
Arboviruses
Laboratory Quality Management
Training on Malaria Microscopy Diagnosis</t>
  </si>
  <si>
    <t>Epidemiology and laboratory related</t>
  </si>
  <si>
    <t>Universidad Autónoma de San Luis Potosí (UASLP)</t>
  </si>
  <si>
    <t>Health Risk Assessment and Children's Environmental Health</t>
  </si>
  <si>
    <t>Servicio Nacional de Sanidad. Inocuidad y Calidad Agroalimentaria (SENASICA)</t>
  </si>
  <si>
    <t>Antimicrobial Resistance in Foodborne and Environmental Bacteria</t>
  </si>
  <si>
    <t>Instituto Nacional de Salud Pública</t>
  </si>
  <si>
    <t>Research and Training in Environmental Epidemiology</t>
  </si>
  <si>
    <t>Evaluación de programas</t>
  </si>
  <si>
    <t>Universidad Nacional Autónoma de México</t>
  </si>
  <si>
    <t>Development of Professional Nursing</t>
  </si>
  <si>
    <t>Existe registro pero no explícito</t>
  </si>
  <si>
    <t>National Institute of Psychiatry "Ramon de la Fuente Muniz"</t>
  </si>
  <si>
    <t>Research and Training in Mental Health and Substance Abuse</t>
  </si>
  <si>
    <t>Secretaria de Salud de Mexico</t>
  </si>
  <si>
    <t>Quality of Care in Health Service Delivery</t>
  </si>
  <si>
    <t>Not included</t>
  </si>
  <si>
    <t>Instituto Mexicano del Seguro Social (IMSS)</t>
  </si>
  <si>
    <t>Resilient Health Services</t>
  </si>
  <si>
    <t>Medicine oriented, not related to policy</t>
  </si>
  <si>
    <t>Instituto Nacional de Geriatria</t>
  </si>
  <si>
    <t>Integrated Care for Healthy Ageing</t>
  </si>
  <si>
    <t>Centro Nacional de Excelencia Tecnológica en Salud - CENETEC</t>
  </si>
  <si>
    <t>WHO Collaborating Centre in Health Technology</t>
  </si>
  <si>
    <t>Universidad de la República</t>
  </si>
  <si>
    <t>Human Environmental Toxicology</t>
  </si>
  <si>
    <t>rEsearch related to policy, but not for policy</t>
  </si>
  <si>
    <t>Food Analysis</t>
  </si>
  <si>
    <t>Centers for Disease Control and Prevention (CDC)</t>
  </si>
  <si>
    <t>Smallpox and Other Poxvirus Infections
Reference and Research on Rabies
Surveillance, Epidemiology &amp; Control of Influenza
Viral Hemorrhagic Fevers
Dracunculiasis Eradication	
Injury Control
Sexually Transmitted Infections Prevention
meningitis
Bacterial Vector-Borne Diseases
Biosafety and Biosecurity
Streptococcus Infections
Arthropod-Borne Viruses Reference and Research
WHO Family of International Classifications
Surveillance, Epidemiology and Control of Foodborne Diseases and Enteric, Fungal Pathogens</t>
  </si>
  <si>
    <t>University of North Carolina at Chapel Hill</t>
  </si>
  <si>
    <t>Water and Sanitation</t>
  </si>
  <si>
    <t>Georgetown University</t>
  </si>
  <si>
    <t>Global Health Law</t>
  </si>
  <si>
    <t>University of Vermont</t>
  </si>
  <si>
    <t>Health Technology Management</t>
  </si>
  <si>
    <t>Harvard Medical School</t>
  </si>
  <si>
    <t>development of surgical care systems policy</t>
  </si>
  <si>
    <t>Department of International Health</t>
  </si>
  <si>
    <t>Johns Hopkins University</t>
  </si>
  <si>
    <t>Research and Policy Guidance in Humanitarian Health Assistance
Nursing Information, Knowledge Management and Sharing
Epidemiology and Evaluation
Injuries, Violence and Accident Prevention
Global Health Security
Tobacco Control Surveillance and Evaluation</t>
  </si>
  <si>
    <t>University of California, San Francisco</t>
  </si>
  <si>
    <t>Emergency, Critical and Operative Care</t>
  </si>
  <si>
    <t>University of Maryland Baltimore - School of Medicine</t>
  </si>
  <si>
    <t>Mayo Clinic</t>
  </si>
  <si>
    <t>digital health and precision medicine for tuberculosis</t>
  </si>
  <si>
    <t>University of New Mexico Health Sciences Center</t>
  </si>
  <si>
    <t>Innovative Health Workers Education, Service and Research Models</t>
  </si>
  <si>
    <t>Yale New Haven Health</t>
  </si>
  <si>
    <t>Emergency Preparedness and Disaster Response</t>
  </si>
  <si>
    <t>Fred Hutchinson Cancer Reserch Center</t>
  </si>
  <si>
    <t>Inference and Dynamics of Infectious Diseases</t>
  </si>
  <si>
    <t>University of South Florida</t>
  </si>
  <si>
    <t>Onchocerciasis Diagnostics
Social Marketing and Social Change to Address Non-Communicable Diseases</t>
  </si>
  <si>
    <t>National Institutes of Health (NIH)</t>
  </si>
  <si>
    <t> Environmental Health Sciences
Emerging Infectious Disease Response Research and Preparedness
Global Cancer Control</t>
  </si>
  <si>
    <t>NSF International</t>
  </si>
  <si>
    <t>Water and Indoor Air Quality and Food Safety</t>
  </si>
  <si>
    <t>St. Jude Children's Research Hospital</t>
  </si>
  <si>
    <t>Childhood Cancer
Ecology of Influenza in Animals</t>
  </si>
  <si>
    <t>National Center for Healthy Housing</t>
  </si>
  <si>
    <t>Research and Training on Housing Related Disease and Injury Prevention</t>
  </si>
  <si>
    <t>Stanford University</t>
  </si>
  <si>
    <t>Classifications, Terminologies and Standards</t>
  </si>
  <si>
    <t>University of Pennsylvania</t>
  </si>
  <si>
    <t>Nursing and Midwifery Leadership</t>
  </si>
  <si>
    <t>University of Miami</t>
  </si>
  <si>
    <t>Ethics and Global Health Policy
Nursing Human Resources Development and Patient Safety</t>
  </si>
  <si>
    <t>University of Texas Medical Branch (UTMB)</t>
  </si>
  <si>
    <t>Nursing and Midwifery Leadership
Aging and Health
Vaccine Research, Evaluation and Training on Emerging Infectious Diseases</t>
  </si>
  <si>
    <t>University of Illinois at Rockford</t>
  </si>
  <si>
    <t>Medical Education and Primary Health Care</t>
  </si>
  <si>
    <t>North Carolina State University</t>
  </si>
  <si>
    <t>Global One Health and Antimicrobial Resistance Initiatives</t>
  </si>
  <si>
    <t>University of Illinois</t>
  </si>
  <si>
    <t>Information Systems for Health
International Nursing Development in Primary Health Care
Occupational and Environmental Health
Herbal Medicines</t>
  </si>
  <si>
    <t>Stanford University School of Medicine</t>
  </si>
  <si>
    <t>Antimicrobial Resistance and Stewardship</t>
  </si>
  <si>
    <t>Boston University School of Public Health</t>
  </si>
  <si>
    <t>Pharmaceutical Policy</t>
  </si>
  <si>
    <t>Not LATAM</t>
  </si>
  <si>
    <t>University of California</t>
  </si>
  <si>
    <t>Tobacco Control Policy Development</t>
  </si>
  <si>
    <t>Columbia University</t>
  </si>
  <si>
    <t>Advanced Practice Nursing</t>
  </si>
  <si>
    <t>University of Alabama at Birmingham (UAB)</t>
  </si>
  <si>
    <t>International Nursing</t>
  </si>
  <si>
    <t>Loma Linda University</t>
  </si>
  <si>
    <t>Training and Community Mental Health</t>
  </si>
  <si>
    <t>Oak Ridge Institute for Science &amp; Education (ORISE)</t>
  </si>
  <si>
    <t>Radiation Emergency Assistance</t>
  </si>
  <si>
    <t>State University of New York at Albany</t>
  </si>
  <si>
    <t>Environmental Health</t>
  </si>
  <si>
    <t>University of Michigan</t>
  </si>
  <si>
    <t>Research and Clinical Training in Health Promotion Nursing</t>
  </si>
  <si>
    <t>Columbia University College of Physicians and Surgeons</t>
  </si>
  <si>
    <t>Capacity Building and Training in Global Mental Health</t>
  </si>
  <si>
    <t>Public Health Institute</t>
  </si>
  <si>
    <t>Alcohol Epidemiology and Injury</t>
  </si>
  <si>
    <t>Food and Drug Administration (FDA)</t>
  </si>
  <si>
    <t>Biological Standardization</t>
  </si>
  <si>
    <t>Not focused on policy but evidence only.</t>
  </si>
  <si>
    <t>New York University</t>
  </si>
  <si>
    <t>Gerontological Nursing Education
Quality-Improvement, Evidence-Based Dentistry</t>
  </si>
  <si>
    <t>University of Colorado School of Public Health</t>
  </si>
  <si>
    <t>Promoting Family and Child Health</t>
  </si>
  <si>
    <t>State University of New York at Buffalo</t>
  </si>
  <si>
    <t>Research on Healthy Settings</t>
  </si>
  <si>
    <t>University of North Carolina School of Public Health</t>
  </si>
  <si>
    <t>Research Evidence for Sexual and Reproductive Health
Quality and Safety Education in Nursing and Midwifery</t>
  </si>
  <si>
    <t>University of Kansas</t>
  </si>
  <si>
    <t>Community Health and Development</t>
  </si>
  <si>
    <t>INAHTA/REDETSA/LAC Hub</t>
  </si>
  <si>
    <t>University Center for Pharmacology of the National University of La Plata (CUFAR).</t>
  </si>
  <si>
    <t>Hace investigación no especifica para EIP</t>
  </si>
  <si>
    <t>Ministry  of Health</t>
  </si>
  <si>
    <t>Makes a follow up, evaluation, reports.</t>
  </si>
  <si>
    <t>National Health Surveillance Agency (ANVISA)</t>
  </si>
  <si>
    <t>National Committee for Incorporation of Technology (CONITEC) in the Unified Health System (SUS)</t>
  </si>
  <si>
    <t>Health Technology Assessment Center – Syrian-Lebanese Institute forTeaching and Research – Syrian Lebanese Hospital</t>
  </si>
  <si>
    <t>Institute of Biomedical Engineering/Federal University of Santa Catarina (IEB/UFSC), WHO/PAHO Collaborating Center</t>
  </si>
  <si>
    <t>National Cardiology Institute (INC)</t>
  </si>
  <si>
    <r>
      <t>The Collaborating Center of the SUS for Health Technology Assessment and Excellence (</t>
    </r>
    <r>
      <rPr>
        <sz val="10"/>
        <color rgb="FF006489"/>
        <rFont val="Calibri"/>
        <family val="2"/>
        <scheme val="minor"/>
      </rPr>
      <t>CCATES</t>
    </r>
    <r>
      <rPr>
        <sz val="10"/>
        <color rgb="FF58585A"/>
        <rFont val="Calibri"/>
        <family val="2"/>
        <scheme val="minor"/>
      </rPr>
      <t>)</t>
    </r>
  </si>
  <si>
    <t>Federal University of Minas Gerais (UFMG)</t>
  </si>
  <si>
    <t>Health technology, health economics</t>
  </si>
  <si>
    <t>National Supplementary Health Agency (ANS)</t>
  </si>
  <si>
    <t>Unidad de Políticas de Salud Informadas por Evidencia</t>
  </si>
  <si>
    <t>Redetsa/LAC Hub</t>
  </si>
  <si>
    <t>Ministry of Health and Social Protection</t>
  </si>
  <si>
    <t>In revision</t>
  </si>
  <si>
    <t>Costa Rican Social Security Fund (CCSS)</t>
  </si>
  <si>
    <t>Web page doesn't work</t>
  </si>
  <si>
    <t>Directorate of Scientific and Technological Development in Health</t>
  </si>
  <si>
    <t>NGO</t>
  </si>
  <si>
    <t>Superintendent of Health and Labor Risks (SISALRIL)</t>
  </si>
  <si>
    <t>Salvadoran Social Insurance Institute (ISSS)</t>
  </si>
  <si>
    <t>National Directorate of Drugs of El Salvador (DNM)</t>
  </si>
  <si>
    <t>Ministry of Public Health and Social Welfare</t>
  </si>
  <si>
    <t>Direccion general de Medicamentos, Insumos y Drogas (DIGEMID)</t>
  </si>
  <si>
    <t>Farmacovigilancia, no específica en política</t>
  </si>
  <si>
    <t>National Institute of Health (INS)</t>
  </si>
  <si>
    <t>Redetsa/Cochrane</t>
  </si>
  <si>
    <t>Institute of Health Technology Assessment and Research—IETSI-ESSALUD</t>
  </si>
  <si>
    <t>Health Assessment Division</t>
  </si>
  <si>
    <t>IHME</t>
  </si>
  <si>
    <t>Centro Asociado de la Fundación Clínica Médica Sur</t>
  </si>
  <si>
    <t>Cochrane Iberoamericano</t>
  </si>
  <si>
    <t>Xavier Bonfill</t>
  </si>
  <si>
    <t>Instituto Ramón y Cajal de Investigación Sanitaria / Universidad Francisco de Vitoria</t>
  </si>
  <si>
    <t>Do not consider LATAM</t>
  </si>
  <si>
    <t>Servicio Navarro de Salud</t>
  </si>
  <si>
    <t>Juan Erviti</t>
  </si>
  <si>
    <t>Jesús López Alcalde</t>
  </si>
  <si>
    <t>Universidad del País Vasco / Euskal Herriko Unibertsitatea</t>
  </si>
  <si>
    <t>Francisco Javier Ballesteros Rodríguez</t>
  </si>
  <si>
    <t>Departamento de Clínicas Médicas</t>
  </si>
  <si>
    <t>Hospital Infantil de México Federico Gómez</t>
  </si>
  <si>
    <t> Hospital Pediátrico de Sinaloa "Dr. Rigoberto Aguilar Pico"</t>
  </si>
  <si>
    <t>no</t>
  </si>
  <si>
    <t>Universidad Marista de Mérida</t>
  </si>
  <si>
    <t>International Health Central American Institute (IHCAI)</t>
  </si>
  <si>
    <t>Norberto Carlos Chávez Tapia</t>
  </si>
  <si>
    <t>Fundación Clínica Médica Sur</t>
  </si>
  <si>
    <t> Ismael Aguilar-Salas</t>
  </si>
  <si>
    <t>Instituto Nacional de Psiquiatría Ramón de la Fuente Muñiz </t>
  </si>
  <si>
    <t>Netzahualpilli Delgado Figueroa</t>
  </si>
  <si>
    <t>Universidad de Guadalajara</t>
  </si>
  <si>
    <t>Leticia A. Barajas Nava</t>
  </si>
  <si>
    <t>Miguel Villasis-Keever</t>
  </si>
  <si>
    <t>Instituto Mexicano del Seguro Social</t>
  </si>
  <si>
    <t>Giordano Pérez Gaxiola</t>
  </si>
  <si>
    <t>Hospital Pediátrico de Sinaloa "Dr. Rigoberto Aguilar Pico"</t>
  </si>
  <si>
    <t>Patricia Elena Clark Peralta</t>
  </si>
  <si>
    <t>Facultad de Medicina de la Universidad Nacional Autónoma de México</t>
  </si>
  <si>
    <t>Alan Espinosa Marrón</t>
  </si>
  <si>
    <t>Maricela Piña Pozas</t>
  </si>
  <si>
    <t>Unidad de Evidencia y Deliberación para la toma de decisiones</t>
  </si>
  <si>
    <t>there are many institutions doing it</t>
  </si>
  <si>
    <t>Ivan Darío Florez</t>
  </si>
  <si>
    <t>Universidad de Antioquia, Mc Master</t>
  </si>
  <si>
    <t> Pontificia Universidad Javeriana</t>
  </si>
  <si>
    <t>Claudia Granados Rugeles</t>
  </si>
  <si>
    <t>Edgar Hernández</t>
  </si>
  <si>
    <t>Héctor Iván García</t>
  </si>
  <si>
    <t>Fundación Universitaria Ciencias de la Salud (FUCS)</t>
  </si>
  <si>
    <t>Guillermo Sánchez Vanegas</t>
  </si>
  <si>
    <t>Universidad de Cartagena</t>
  </si>
  <si>
    <t> Jorge Antonio Coronado Daza</t>
  </si>
  <si>
    <t>Universidad del Cauca</t>
  </si>
  <si>
    <t>Mario F. Delgado-Noguera</t>
  </si>
  <si>
    <t>Fundación Cardioinfantil - Instituto de Cardiología</t>
  </si>
  <si>
    <t>Juan Carlos Villar</t>
  </si>
  <si>
    <t>Centro Médico Imbanaco</t>
  </si>
  <si>
    <t>Martín Cañón</t>
  </si>
  <si>
    <t>Universidad UTE</t>
  </si>
  <si>
    <t>Ricardo Hidalgo</t>
  </si>
  <si>
    <t>Facultad de ciencias de la Salud Eugenio Espejo</t>
  </si>
  <si>
    <t>Daniel Simancas</t>
  </si>
  <si>
    <t>Fundación Educación, Salud y Sociedad</t>
  </si>
  <si>
    <t>Universidad Peruana Cayetano Heredia</t>
  </si>
  <si>
    <t>César Loza Munarriz</t>
  </si>
  <si>
    <t>Nora Reyes Puma</t>
  </si>
  <si>
    <t>Cochrane/LAC Hub</t>
  </si>
  <si>
    <r>
      <t>Asociación Cardiovascular Centroccidental</t>
    </r>
    <r>
      <rPr>
        <b/>
        <sz val="10"/>
        <color rgb="FF333333"/>
        <rFont val="Calibri"/>
        <family val="2"/>
        <scheme val="minor"/>
      </rPr>
      <t> </t>
    </r>
  </si>
  <si>
    <t>Evidence-based medicine only</t>
  </si>
  <si>
    <t>Raquel González Hormostay</t>
  </si>
  <si>
    <t>Bartolomé Finízola Celli</t>
  </si>
  <si>
    <t>Agustín Ciapponi</t>
  </si>
  <si>
    <t>Instituto de Efectividad Clínica y Sanitaria (IECS)</t>
  </si>
  <si>
    <t>Luis Ignacio Garegnani</t>
  </si>
  <si>
    <t>Camila Escobar Liquitay</t>
  </si>
  <si>
    <t>Patricia Marcela Cortés Jofré,</t>
  </si>
  <si>
    <t>Universidad Católica de la Santísima Concepción</t>
  </si>
  <si>
    <t>Eva Madrid Aris</t>
  </si>
  <si>
    <t>Escuela de Medicina de la Universidad de Valparaíso</t>
  </si>
  <si>
    <t>Luis Ortiz</t>
  </si>
  <si>
    <t>Universidad de La Frontera (UFRO)</t>
  </si>
  <si>
    <t>Pamela Jeannette del Carmen Serón Silva</t>
  </si>
  <si>
    <t>Facultad de Odontología de la Universidad de Chile</t>
  </si>
  <si>
    <t>Julio Villanueva Maffei</t>
  </si>
  <si>
    <t>Universidad de Valparaíso</t>
  </si>
  <si>
    <t>Universidad Nacional de Caaguazú</t>
  </si>
  <si>
    <t>Carlos M. Rios González</t>
  </si>
  <si>
    <t>Oscar Gianneo</t>
  </si>
  <si>
    <t>Fondo Nacional de Recursos</t>
  </si>
  <si>
    <t>Instituto Centroamericano de Salud Internacional</t>
  </si>
  <si>
    <t>Mario Tristan</t>
  </si>
  <si>
    <t> Instituto de Medicina Tropical “Pedro Kourí”</t>
  </si>
  <si>
    <t>Andelys de la Rosa</t>
  </si>
  <si>
    <t>José Mordán</t>
  </si>
  <si>
    <t>Instituto de Pesquisa Econômica Aplicada - IPEA</t>
  </si>
  <si>
    <t>LAC Hub</t>
  </si>
  <si>
    <t>Itáu Social</t>
  </si>
  <si>
    <t>Education</t>
  </si>
  <si>
    <t>Technologies</t>
  </si>
  <si>
    <t>Conselho de Monitoramento e Avaliação de Políticas Públicas - CMAP/SAGI</t>
  </si>
  <si>
    <t>Economics</t>
  </si>
  <si>
    <t>Monitoring and Evaluation</t>
  </si>
  <si>
    <t>Fundação Maria Cecília Souto Vidigal</t>
  </si>
  <si>
    <t>Early Childhood</t>
  </si>
  <si>
    <t>Education, health</t>
  </si>
  <si>
    <t>Instituto Igarapé</t>
  </si>
  <si>
    <t>Think Tank</t>
  </si>
  <si>
    <t>Security, climate change, digital security</t>
  </si>
  <si>
    <t>Development</t>
  </si>
  <si>
    <t>Instituto Nacional de Estudos e Pesquisas Educacionais - INEP</t>
  </si>
  <si>
    <t>Ministry of Education</t>
  </si>
  <si>
    <t>Terciary education</t>
  </si>
  <si>
    <t>Universidad Torcuato di Tela</t>
  </si>
  <si>
    <t>CODEPLAN - Companhia de Planejamento do Distrito Federal</t>
  </si>
  <si>
    <t>Instituto Mixto de Ayuda Social (IMAS)</t>
  </si>
  <si>
    <t>(Sistema de Integracion Centroamericana) Need more information</t>
  </si>
  <si>
    <t>Centro Agronómico Tropical de Investigación y Enseñanza (CATIE)</t>
  </si>
  <si>
    <t>Agencia de los Estados Unidos para el Desarrollo Internacional (USAID) y el PNUD - Carisecure</t>
  </si>
  <si>
    <t>It is not for governments of LATAM, just for USAID</t>
  </si>
  <si>
    <t>EVIPNET/LAC Hub</t>
  </si>
  <si>
    <t>Instituto de Investigaciones socio-economicas (IISEC)</t>
  </si>
  <si>
    <t>UCB</t>
  </si>
  <si>
    <t>Instituto Nacional de Ciencias Medicas y Nutricion</t>
  </si>
  <si>
    <t>GIFE - Grupo de Institutos, Fundações e Empresas</t>
  </si>
  <si>
    <t>Sustainable development.</t>
  </si>
  <si>
    <t>Youth, Race, investment</t>
  </si>
  <si>
    <t>Platform, not clear activities or products.</t>
  </si>
  <si>
    <t>BNDES - Banco Nacional de Desenvolvimento</t>
  </si>
  <si>
    <t>Finances, economy</t>
  </si>
  <si>
    <t>Research related to economy and finances, not PIIE</t>
  </si>
  <si>
    <t>ANEEL - Agência Nacional de Energia Elétrica</t>
  </si>
  <si>
    <t>Ministry of Mines and energy</t>
  </si>
  <si>
    <t>Technology</t>
  </si>
  <si>
    <t>Research related to energy, not PIE.</t>
  </si>
  <si>
    <t>Yes</t>
  </si>
  <si>
    <t>There are many institutes inside it. Ask Diego Vera</t>
  </si>
  <si>
    <t>IJSN - Instituto Jones dos Santos Neves</t>
  </si>
  <si>
    <t>Governo do Estado do Espirito Santo</t>
  </si>
  <si>
    <t>Comerce, Urbanism, Economics, education, Youth, Security</t>
  </si>
  <si>
    <t>Poverty, Labor</t>
  </si>
  <si>
    <t>Not clear about KT</t>
  </si>
  <si>
    <t>Senado Federal</t>
  </si>
  <si>
    <t>TCU - Tribunal de Contas das União</t>
  </si>
  <si>
    <t>Technical research</t>
  </si>
  <si>
    <t>Câmara dos Deputados</t>
  </si>
  <si>
    <t>Fundação Bernard van Leer</t>
  </si>
  <si>
    <t>Urban planning</t>
  </si>
  <si>
    <t>Fórum Brasileiro de Segurança Pública</t>
  </si>
  <si>
    <t>Security</t>
  </si>
  <si>
    <t>Violence, accountability, crime, gender, youth</t>
  </si>
  <si>
    <t>Fundación Construir</t>
  </si>
  <si>
    <t>Centro de Investigación y Promoción del Campesinado - CIPCA</t>
  </si>
  <si>
    <t>Ministry of Planning</t>
  </si>
  <si>
    <t>Michelle Haby</t>
  </si>
  <si>
    <t>Departamento de Ciencias Químico Biológicas</t>
  </si>
  <si>
    <t>Ojino Sosa</t>
  </si>
  <si>
    <t>Marcelo García Diéguez</t>
  </si>
  <si>
    <t>Universidad Nacional del Sur, Bahía Blanca</t>
  </si>
  <si>
    <t>Zulma Ortiz</t>
  </si>
  <si>
    <t>Academia Nacional de Medicina</t>
  </si>
  <si>
    <t>FES</t>
  </si>
  <si>
    <t>CIS</t>
  </si>
  <si>
    <t>Claudia Marcela Velez</t>
  </si>
  <si>
    <t>They say they use SR but do not show any.</t>
  </si>
  <si>
    <t xml:space="preserve">Luis Gabriel Cuervo </t>
  </si>
  <si>
    <t>PAHO</t>
  </si>
  <si>
    <t xml:space="preserve">Caribbean Centre for Health Systems Research (CCHRSD) </t>
  </si>
  <si>
    <t>Martin Soto</t>
  </si>
  <si>
    <t>KeroLAB</t>
  </si>
  <si>
    <t>Universidad de Cuenca</t>
  </si>
  <si>
    <t>DATA Lab</t>
  </si>
  <si>
    <t>Not policy oriented</t>
  </si>
  <si>
    <t>IMCO</t>
  </si>
  <si>
    <t>Competitividad</t>
  </si>
  <si>
    <t>Public administration, Economics, Comerce, Education, Energy, Environment, Labor, Gender equality, corruption</t>
  </si>
  <si>
    <t>Universidad Católica de Chile</t>
  </si>
  <si>
    <t>Decision maker</t>
  </si>
  <si>
    <t>National Agency for Research and Development</t>
  </si>
  <si>
    <t>John Hopkins University</t>
  </si>
  <si>
    <t>There are many institute inside it.</t>
  </si>
  <si>
    <t>PNUD</t>
  </si>
  <si>
    <t>María N García Casal</t>
  </si>
  <si>
    <t>SLAN</t>
  </si>
  <si>
    <t>Need verification.</t>
  </si>
  <si>
    <t>Daniel Ortega</t>
  </si>
  <si>
    <t>CAF</t>
  </si>
  <si>
    <t>Diego Suarez</t>
  </si>
  <si>
    <t>UNDP</t>
  </si>
  <si>
    <t>Innovation, enterpreneurship</t>
  </si>
  <si>
    <t>Diego Vera</t>
  </si>
  <si>
    <t>IADB</t>
  </si>
  <si>
    <t>Economics, public policy</t>
  </si>
  <si>
    <t>Cash transfers</t>
  </si>
  <si>
    <t>Valentina Illic</t>
  </si>
  <si>
    <t>3ie</t>
  </si>
  <si>
    <t>Lykke Andersen</t>
  </si>
  <si>
    <t>SDSN</t>
  </si>
  <si>
    <t>SDG</t>
  </si>
  <si>
    <t>Environment, sustainable development</t>
  </si>
  <si>
    <t>Pablo Rossell</t>
  </si>
  <si>
    <t>Independent</t>
  </si>
  <si>
    <t>Public Polciy</t>
  </si>
  <si>
    <t>Werner Hernani</t>
  </si>
  <si>
    <t>Joaquín Morales</t>
  </si>
  <si>
    <t>UPB</t>
  </si>
  <si>
    <t>Roland Pardo</t>
  </si>
  <si>
    <t>UDAPE</t>
  </si>
  <si>
    <t>Jan Souverein</t>
  </si>
  <si>
    <t>Public Policy, economics</t>
  </si>
  <si>
    <t>Diego Pemintel</t>
  </si>
  <si>
    <t>UNICEF</t>
  </si>
  <si>
    <t xml:space="preserve">Children, education </t>
  </si>
  <si>
    <t>Santiago Farjat</t>
  </si>
  <si>
    <t>UNFPA</t>
  </si>
  <si>
    <t>Population, reproductive health</t>
  </si>
  <si>
    <t>Arachu Castro</t>
  </si>
  <si>
    <t>Tulane University</t>
  </si>
  <si>
    <t>Beatriz Muriel</t>
  </si>
  <si>
    <t>INESAD</t>
  </si>
  <si>
    <t>Anima Education</t>
  </si>
  <si>
    <t>On Think Tanks</t>
  </si>
  <si>
    <t xml:space="preserve">Acompar - Acao comunitaria participativa </t>
  </si>
  <si>
    <t>Dados para um debate democratico na educaco (D3e)</t>
  </si>
  <si>
    <t>Easytelling</t>
  </si>
  <si>
    <t>Public Health School of Ceara</t>
  </si>
  <si>
    <t>Public health</t>
  </si>
  <si>
    <t>Evidencias express EVEP/ENAP</t>
  </si>
  <si>
    <t>Faculdade de Enfermagem - UFMS</t>
  </si>
  <si>
    <t>Núcleo de Políticas Informadas por Evidências</t>
  </si>
  <si>
    <t>UFMG, EVIPNet</t>
  </si>
  <si>
    <t>Public Health</t>
  </si>
  <si>
    <t>Frente Coletivo Carcelario</t>
  </si>
  <si>
    <t>Civil</t>
  </si>
  <si>
    <t>Grupo Seriema - UNISO</t>
  </si>
  <si>
    <t>University of Sorocaba, EVIPNET</t>
  </si>
  <si>
    <t>Instituto  Cíclica</t>
  </si>
  <si>
    <t>Human Rights, democracy</t>
  </si>
  <si>
    <t>Youth</t>
  </si>
  <si>
    <t>Instituto de Saúde - EVIPNET</t>
  </si>
  <si>
    <t>Diretoria de Estudos e Politicas Sociais - DIPOS/DOCEPLAN</t>
  </si>
  <si>
    <t>Nucleo de avalizacao de tecnologias en Saude do Hospital da Clinicas da UFM/Ebserh -  NATS/HC-UFMG/Ebserg</t>
  </si>
  <si>
    <t>Ministry of Health, University of Minas Gerais</t>
  </si>
  <si>
    <t>HTA, Health</t>
  </si>
  <si>
    <t>Núcleo de Evidencias da Prefeitura de Campo Grande - Nev/PMGG</t>
  </si>
  <si>
    <t>Government of Campo Grande</t>
  </si>
  <si>
    <t>Nucleo de Evidencias do Ministerio do Saúde - Nev/MS</t>
  </si>
  <si>
    <t>Ministry of health, EVIPNET</t>
  </si>
  <si>
    <t>Núcleo de Evidencias em Saúde Bucal - Faculdade de Odontologia da USP</t>
  </si>
  <si>
    <t>Oral health</t>
  </si>
  <si>
    <t>Rede a ponte</t>
  </si>
  <si>
    <t>Democracy</t>
  </si>
  <si>
    <t>Gender, Women's rights</t>
  </si>
  <si>
    <t>Secretaria de Estado de Planejamiento do Piauí - Seplan/PI</t>
  </si>
  <si>
    <t>Government of Piuai</t>
  </si>
  <si>
    <t>Superintendencia Estadual  do Ministerio da Saúde na Bahia</t>
  </si>
  <si>
    <t>Government of Bahia</t>
  </si>
  <si>
    <t>Travessia Políticas Públicas</t>
  </si>
  <si>
    <t>Universidade de Pernambuco - UPE</t>
  </si>
  <si>
    <t>Universidade do Extremo Sul Cartarinense - UNESC</t>
  </si>
  <si>
    <t>Universidade Estadual de Feia de Santana - UEFP</t>
  </si>
  <si>
    <t>Universidade Federal do Paraná - UFPR</t>
  </si>
  <si>
    <t>Bloomsbury Policy Group</t>
  </si>
  <si>
    <t>Roberta Borges Silva</t>
  </si>
  <si>
    <t>Ludovic Reveiz</t>
  </si>
  <si>
    <t>Natalia Massaco Koga</t>
  </si>
  <si>
    <t>IPEA</t>
  </si>
  <si>
    <t>Soledad Quiroz</t>
  </si>
  <si>
    <t>Veronica Mendes Abdala</t>
  </si>
  <si>
    <t>Constanza Gonzalez Parrao</t>
  </si>
  <si>
    <t>Antonio Manzi</t>
  </si>
  <si>
    <t>Agustín Iturralde</t>
  </si>
  <si>
    <t>Nicolás Brener</t>
  </si>
  <si>
    <t>SDSN Bolivia</t>
  </si>
  <si>
    <t>Environment, tourism, labor</t>
  </si>
  <si>
    <t>SDSN Amasonia</t>
  </si>
  <si>
    <t>SDSN Andes</t>
  </si>
  <si>
    <t>Environment, SDG</t>
  </si>
  <si>
    <t>J-PAL Americas</t>
  </si>
  <si>
    <t>J-PAL Brasil</t>
  </si>
  <si>
    <t>FICOSEC</t>
  </si>
  <si>
    <t>Private-Public</t>
  </si>
  <si>
    <t>But trying to get into policy</t>
  </si>
  <si>
    <t>KAS</t>
  </si>
  <si>
    <t>Entrepeneurship, gender, democracy</t>
  </si>
  <si>
    <t>Global Commission on Evidence</t>
  </si>
  <si>
    <t>Donald Simeon</t>
  </si>
  <si>
    <t>CCHRSD</t>
  </si>
  <si>
    <t>Ivan Flores</t>
  </si>
  <si>
    <t>COVID-End</t>
  </si>
  <si>
    <t>Caribbean Policy Research Institute</t>
  </si>
  <si>
    <t>Damien King</t>
  </si>
  <si>
    <t>Instituto Universitario en Democracia, Paz y Seguridad (IUDPAS)</t>
  </si>
  <si>
    <t>Seguridad Ciudadana, democracia</t>
  </si>
  <si>
    <t>Juventudes</t>
  </si>
  <si>
    <t>Observatorio Universitario en Seguridad Alimentaria y Nutricional (Obsan)</t>
  </si>
  <si>
    <t>Seguridad alimentaria y nutricional</t>
  </si>
  <si>
    <t>Instituto de Investigaciones Sociales (IIS)</t>
  </si>
  <si>
    <t>Ciencias Sociales</t>
  </si>
  <si>
    <t>Observatorio Nacional de la Violencia</t>
  </si>
  <si>
    <t>Seguridad Ciudadana</t>
  </si>
  <si>
    <t>Coalizao Brasileria pelas Evidencias</t>
  </si>
  <si>
    <t>Al Sur</t>
  </si>
  <si>
    <t>Digital Rights</t>
  </si>
  <si>
    <t>Honduras</t>
  </si>
  <si>
    <t>Mexico</t>
  </si>
  <si>
    <t>Peru</t>
  </si>
  <si>
    <t>United States</t>
  </si>
  <si>
    <t>TOTAL</t>
  </si>
  <si>
    <t>Total</t>
  </si>
  <si>
    <t>Venezuela</t>
  </si>
  <si>
    <t>STRONG</t>
  </si>
  <si>
    <t>INTERMEDIATE</t>
  </si>
  <si>
    <t>WEAK</t>
  </si>
  <si>
    <t>SUM</t>
  </si>
  <si>
    <t>INSTITUTIONS</t>
  </si>
  <si>
    <t>ACTORS</t>
  </si>
  <si>
    <t>Partnership+products</t>
  </si>
  <si>
    <t>Partnership+activities</t>
  </si>
  <si>
    <t>total</t>
  </si>
  <si>
    <t>Products</t>
  </si>
  <si>
    <t>Partnership</t>
  </si>
  <si>
    <t>Health policy</t>
  </si>
  <si>
    <t>Public environmental occupational health</t>
  </si>
  <si>
    <t>Health care sciences</t>
  </si>
  <si>
    <t>Rehabilitation</t>
  </si>
  <si>
    <t xml:space="preserve">Medicine General </t>
  </si>
  <si>
    <t>Pediatrics</t>
  </si>
  <si>
    <t>Other</t>
  </si>
  <si>
    <t>Education special</t>
  </si>
  <si>
    <t>Knowledge based</t>
  </si>
  <si>
    <t>Knowledge informed</t>
  </si>
  <si>
    <t>Evidence informed</t>
  </si>
  <si>
    <t>Enviromental sciences</t>
  </si>
  <si>
    <t>business and management</t>
  </si>
  <si>
    <t>Agricultural</t>
  </si>
  <si>
    <t>Multisciplinary social sciences</t>
  </si>
  <si>
    <t>Public administration</t>
  </si>
  <si>
    <t>Knowledge uptake</t>
  </si>
  <si>
    <t>water sciences</t>
  </si>
  <si>
    <t>Biodiversity</t>
  </si>
  <si>
    <t>Science communication</t>
  </si>
  <si>
    <t>Energy/sustainable technology</t>
  </si>
  <si>
    <t>Research based</t>
  </si>
  <si>
    <t>Evidence use</t>
  </si>
  <si>
    <t>Research use</t>
  </si>
  <si>
    <t>Knowledge mobilisation</t>
  </si>
  <si>
    <t>Knowledge brokering</t>
  </si>
  <si>
    <t>Knowledge exchange</t>
  </si>
  <si>
    <t>Science based</t>
  </si>
  <si>
    <t>Evidence to action</t>
  </si>
  <si>
    <t>Science diplomacy</t>
  </si>
  <si>
    <t>Use of evidence</t>
  </si>
  <si>
    <t>Research utilization</t>
  </si>
  <si>
    <t>Research to action</t>
  </si>
  <si>
    <t>Science-policy interface</t>
  </si>
  <si>
    <t>Climate change, Social protection, Inequality,  Education and skills, Public finance</t>
  </si>
  <si>
    <t>Global Health</t>
  </si>
  <si>
    <t>Education, Democracy and Governance, Human Rights and Gender Equality, Social Policy and Inequality, 
Security and Peacebuilding, Migration, Environment and Climate Change, Public Administration and State Reform</t>
  </si>
  <si>
    <t>Education, Human Rights, Social Policy, Gender Equality, Indigenous and Intercultural Education, Youth and Citizenship, Public Policy and Governanc</t>
  </si>
  <si>
    <t>Policy domains</t>
  </si>
  <si>
    <t>Policy domains grouped</t>
  </si>
  <si>
    <t>Evidence based</t>
  </si>
  <si>
    <t>Science and Technology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</si>
</sst>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u/>
      <sz val="11"/>
      <color theme="10"/>
      <name val="Calibri"/>
      <family val="2"/>
      <scheme val="minor"/>
    </font>
    <font>
      <sz val="5"/>
      <color rgb="FF111111"/>
      <name val="Roboto"/>
    </font>
    <font>
      <sz val="10"/>
      <color rgb="FF006489"/>
      <name val="Calibri"/>
      <family val="2"/>
      <scheme val="minor"/>
    </font>
    <font>
      <sz val="10"/>
      <color rgb="FF58585A"/>
      <name val="Calibri"/>
      <family val="2"/>
      <scheme val="minor"/>
    </font>
    <font>
      <b/>
      <sz val="10"/>
      <color rgb="FF333333"/>
      <name val="Calibri"/>
      <family val="2"/>
      <scheme val="minor"/>
    </font>
    <font>
      <sz val="10"/>
      <color rgb="FF003366"/>
      <name val="Calibri"/>
      <family val="2"/>
      <scheme val="minor"/>
    </font>
    <font>
      <sz val="11"/>
      <color theme="1"/>
      <name val="Calibri"/>
      <family val="2"/>
      <scheme val="minor"/>
    </font>
  </fonts>
  <fills count="4">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9" fontId="11" fillId="0" borderId="0" applyFont="0" applyFill="0" applyBorder="0" applyAlignment="0" applyProtection="0"/>
  </cellStyleXfs>
  <cellXfs count="26">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4" fillId="0" borderId="0" xfId="0" applyFont="1" applyAlignment="1">
      <alignment vertical="top"/>
    </xf>
    <xf numFmtId="0" fontId="5" fillId="0" borderId="0" xfId="1" applyFill="1" applyAlignment="1"/>
    <xf numFmtId="0" fontId="5" fillId="0" borderId="0" xfId="1"/>
    <xf numFmtId="0" fontId="0" fillId="0" borderId="0" xfId="0" applyAlignment="1">
      <alignment wrapText="1"/>
    </xf>
    <xf numFmtId="0" fontId="6" fillId="0" borderId="0" xfId="0" applyFont="1" applyAlignment="1">
      <alignment horizontal="left" vertical="center" wrapText="1" indent="1"/>
    </xf>
    <xf numFmtId="0" fontId="0" fillId="0" borderId="1" xfId="0" applyBorder="1"/>
    <xf numFmtId="0" fontId="3" fillId="0" borderId="1" xfId="0" applyFont="1" applyBorder="1"/>
    <xf numFmtId="0" fontId="2" fillId="0" borderId="1" xfId="0" applyFont="1" applyBorder="1"/>
    <xf numFmtId="0" fontId="2" fillId="2" borderId="1" xfId="0" applyFont="1" applyFill="1" applyBorder="1"/>
    <xf numFmtId="0" fontId="3" fillId="2" borderId="1" xfId="0" applyFont="1" applyFill="1" applyBorder="1"/>
    <xf numFmtId="0" fontId="4" fillId="0" borderId="1" xfId="0" applyFont="1" applyBorder="1"/>
    <xf numFmtId="0" fontId="4" fillId="0" borderId="1" xfId="0" applyFont="1" applyBorder="1" applyAlignment="1">
      <alignment vertical="top"/>
    </xf>
    <xf numFmtId="0" fontId="3" fillId="0" borderId="1" xfId="0" applyFont="1" applyBorder="1" applyAlignment="1">
      <alignment wrapText="1"/>
    </xf>
    <xf numFmtId="0" fontId="4" fillId="0" borderId="1" xfId="0" applyFont="1" applyBorder="1" applyAlignment="1">
      <alignment wrapText="1"/>
    </xf>
    <xf numFmtId="0" fontId="0" fillId="0" borderId="0" xfId="0" applyAlignment="1">
      <alignment horizontal="left"/>
    </xf>
    <xf numFmtId="0" fontId="10" fillId="0" borderId="1" xfId="0" applyFont="1" applyBorder="1" applyAlignment="1">
      <alignment vertical="center"/>
    </xf>
    <xf numFmtId="0" fontId="3" fillId="0" borderId="1" xfId="0" applyFont="1" applyBorder="1" applyAlignment="1">
      <alignment vertical="center" wrapText="1"/>
    </xf>
    <xf numFmtId="0" fontId="1" fillId="0" borderId="1" xfId="0" applyFont="1" applyBorder="1"/>
    <xf numFmtId="0" fontId="3" fillId="3" borderId="1" xfId="0" applyFont="1" applyFill="1" applyBorder="1"/>
    <xf numFmtId="0" fontId="4" fillId="3" borderId="1" xfId="0" applyFont="1" applyFill="1" applyBorder="1"/>
    <xf numFmtId="9" fontId="0" fillId="0" borderId="1" xfId="2" applyFont="1" applyBorder="1"/>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microsoft.com/office/2017/06/relationships/richStyles" Target="richData/richStyles.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sharedStrings" Target="sharedStrings.xml"/><Relationship Id="rId12" Type="http://schemas.microsoft.com/office/2017/06/relationships/rdArray" Target="richData/rdarray.xml"/><Relationship Id="rId17" Type="http://schemas.microsoft.com/office/2017/10/relationships/person" Target="persons/perso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microsoft.com/office/2017/06/relationships/rdSupportingPropertyBag" Target="richData/rdsupportingpropertybag.xml"/><Relationship Id="rId10" Type="http://schemas.microsoft.com/office/2017/06/relationships/rdRichValue" Target="richData/rdrichvalue.xml"/><Relationship Id="rId19" Type="http://schemas.openxmlformats.org/officeDocument/2006/relationships/customXml" Target="../customXml/item1.xml"/><Relationship Id="rId4" Type="http://schemas.openxmlformats.org/officeDocument/2006/relationships/worksheet" Target="worksheets/sheet4.xml"/><Relationship Id="rId9" Type="http://schemas.microsoft.com/office/2020/07/relationships/rdRichValueWebImage" Target="richData/rdRichValueWebImage.xml"/><Relationship Id="rId14" Type="http://schemas.microsoft.com/office/2017/06/relationships/rdSupportingPropertyBagStructure" Target="richData/rdsupportingpropertybagstructure.xml"/></Relationships>
</file>

<file path=xl/persons/person.xml><?xml version="1.0" encoding="utf-8"?>
<personList xmlns="http://schemas.microsoft.com/office/spreadsheetml/2018/threadedcomments" xmlns:x="http://schemas.openxmlformats.org/spreadsheetml/2006/main"/>
</file>

<file path=xl/richData/_rels/rdRichValueWebImage.xml.rels><?xml version="1.0" encoding="UTF-8" standalone="yes"?>
<Relationships xmlns="http://schemas.openxmlformats.org/package/2006/relationships"><Relationship Id="rId13" Type="http://schemas.openxmlformats.org/officeDocument/2006/relationships/hyperlink" Target="https://www.bing.com/th?id=OSK.f2dbd079068622692d8b57832120921d&amp;qlt=95" TargetMode="External"/><Relationship Id="rId18" Type="http://schemas.openxmlformats.org/officeDocument/2006/relationships/hyperlink" Target="https://www.bing.com/images/search?form=xlimg&amp;q=Chile" TargetMode="External"/><Relationship Id="rId26" Type="http://schemas.openxmlformats.org/officeDocument/2006/relationships/hyperlink" Target="https://www.bing.com/images/search?form=xlimg&amp;q=Costa%20Rica" TargetMode="External"/><Relationship Id="rId39" Type="http://schemas.openxmlformats.org/officeDocument/2006/relationships/hyperlink" Target="https://www.bing.com/th?id=OSK.3f2c2e35d6d20f861bc4ca4ec4fd7ae8&amp;qlt=95" TargetMode="External"/><Relationship Id="rId21" Type="http://schemas.openxmlformats.org/officeDocument/2006/relationships/hyperlink" Target="https://www.bing.com/th?id=OSK.7c9b38559f8e024174649d7bde04686b&amp;qlt=95" TargetMode="External"/><Relationship Id="rId34" Type="http://schemas.openxmlformats.org/officeDocument/2006/relationships/hyperlink" Target="https://www.bing.com/images/search?form=xlimg&amp;q=Barbados" TargetMode="External"/><Relationship Id="rId42" Type="http://schemas.openxmlformats.org/officeDocument/2006/relationships/hyperlink" Target="https://www.bing.com/images/search?form=xlimg&amp;q=Spain" TargetMode="External"/><Relationship Id="rId47" Type="http://schemas.openxmlformats.org/officeDocument/2006/relationships/hyperlink" Target="https://www.bing.com/th?id=OSK.b16ecf59756f756bee17f07e04d83bf9&amp;qlt=95" TargetMode="External"/><Relationship Id="rId50" Type="http://schemas.openxmlformats.org/officeDocument/2006/relationships/hyperlink" Target="https://www.bing.com/images/search?form=xlimg&amp;q=Grenada" TargetMode="External"/><Relationship Id="rId7" Type="http://schemas.openxmlformats.org/officeDocument/2006/relationships/hyperlink" Target="https://www.bing.com/th?id=OSK.cf17e786b97fde4860ff0b98a404701f&amp;qlt=95" TargetMode="External"/><Relationship Id="rId2" Type="http://schemas.openxmlformats.org/officeDocument/2006/relationships/hyperlink" Target="https://www.bing.com/images/search?form=xlimg&amp;q=Brazil" TargetMode="External"/><Relationship Id="rId16" Type="http://schemas.openxmlformats.org/officeDocument/2006/relationships/hyperlink" Target="https://www.bing.com/images/search?form=xlimg&amp;q=Bolivia" TargetMode="External"/><Relationship Id="rId29" Type="http://schemas.openxmlformats.org/officeDocument/2006/relationships/hyperlink" Target="https://www.bing.com/th?id=OSK.97b5f0752136838ad1c191dacb8c1eaf&amp;qlt=95" TargetMode="External"/><Relationship Id="rId11" Type="http://schemas.openxmlformats.org/officeDocument/2006/relationships/hyperlink" Target="https://www.bing.com/th?id=OSK.085f59e0dcca38463efade9dc637aebc&amp;qlt=95" TargetMode="External"/><Relationship Id="rId24" Type="http://schemas.openxmlformats.org/officeDocument/2006/relationships/hyperlink" Target="https://www.bing.com/images/search?form=xlimg&amp;q=Argentina" TargetMode="External"/><Relationship Id="rId32" Type="http://schemas.openxmlformats.org/officeDocument/2006/relationships/hyperlink" Target="https://www.bing.com/images/search?form=xlimg&amp;q=Peru" TargetMode="External"/><Relationship Id="rId37" Type="http://schemas.openxmlformats.org/officeDocument/2006/relationships/hyperlink" Target="https://www.bing.com/th?id=OSK.0b6525ec30df41018acbac53e2de0e2e&amp;qlt=95" TargetMode="External"/><Relationship Id="rId40" Type="http://schemas.openxmlformats.org/officeDocument/2006/relationships/hyperlink" Target="https://www.bing.com/images/search?form=xlimg&amp;q=Paraguay" TargetMode="External"/><Relationship Id="rId45" Type="http://schemas.openxmlformats.org/officeDocument/2006/relationships/hyperlink" Target="https://www.bing.com/th?id=OSK.9d0de99f74f0b1dc200a26c5aad658d6&amp;qlt=95" TargetMode="External"/><Relationship Id="rId5" Type="http://schemas.openxmlformats.org/officeDocument/2006/relationships/hyperlink" Target="https://www.bing.com/th?id=OSK.94086dce43b799884caf1b5baa7e59d4&amp;qlt=95" TargetMode="External"/><Relationship Id="rId15" Type="http://schemas.openxmlformats.org/officeDocument/2006/relationships/hyperlink" Target="https://www.bing.com/th?id=OSK.0a4f99370b7b527c527b0ad6814f6815&amp;qlt=95" TargetMode="External"/><Relationship Id="rId23" Type="http://schemas.openxmlformats.org/officeDocument/2006/relationships/hyperlink" Target="https://www.bing.com/th?id=OSK.1edc269d232791835391410ad86aef09&amp;qlt=95" TargetMode="External"/><Relationship Id="rId28" Type="http://schemas.openxmlformats.org/officeDocument/2006/relationships/hyperlink" Target="https://www.bing.com/images/search?form=xlimg&amp;q=Venezuela" TargetMode="External"/><Relationship Id="rId36" Type="http://schemas.openxmlformats.org/officeDocument/2006/relationships/hyperlink" Target="https://www.bing.com/images/search?form=xlimg&amp;q=Dominican%20Republic" TargetMode="External"/><Relationship Id="rId49" Type="http://schemas.openxmlformats.org/officeDocument/2006/relationships/hyperlink" Target="https://www.bing.com/th?id=OSK.3ee79f1e2c6f4aa408a9aec9635f80bc&amp;qlt=95" TargetMode="External"/><Relationship Id="rId10" Type="http://schemas.openxmlformats.org/officeDocument/2006/relationships/hyperlink" Target="https://www.bing.com/images/search?form=xlimg&amp;q=Colombia" TargetMode="External"/><Relationship Id="rId19" Type="http://schemas.openxmlformats.org/officeDocument/2006/relationships/hyperlink" Target="https://www.bing.com/th?id=OSK.7ea08d999100e33f03f970c4c3a5b798&amp;qlt=95" TargetMode="External"/><Relationship Id="rId31" Type="http://schemas.openxmlformats.org/officeDocument/2006/relationships/hyperlink" Target="https://www.bing.com/th?id=OSK.1698659a8a938e27786384deb89dc547&amp;qlt=95" TargetMode="External"/><Relationship Id="rId44" Type="http://schemas.openxmlformats.org/officeDocument/2006/relationships/hyperlink" Target="https://www.bing.com/images/search?form=xlimg&amp;q=Panama" TargetMode="External"/><Relationship Id="rId4" Type="http://schemas.openxmlformats.org/officeDocument/2006/relationships/hyperlink" Target="https://www.bing.com/images/search?form=xlimg&amp;q=Honduras" TargetMode="External"/><Relationship Id="rId9" Type="http://schemas.openxmlformats.org/officeDocument/2006/relationships/hyperlink" Target="https://www.bing.com/th?id=OSK.a12b62357cb220a9f25297092676e49c&amp;qlt=95" TargetMode="External"/><Relationship Id="rId14" Type="http://schemas.openxmlformats.org/officeDocument/2006/relationships/hyperlink" Target="https://www.bing.com/images/search?form=xlimg&amp;q=Canada" TargetMode="External"/><Relationship Id="rId22" Type="http://schemas.openxmlformats.org/officeDocument/2006/relationships/hyperlink" Target="https://www.bing.com/images/search?form=xlimg&amp;q=United%20States" TargetMode="External"/><Relationship Id="rId27" Type="http://schemas.openxmlformats.org/officeDocument/2006/relationships/hyperlink" Target="https://www.bing.com/th?id=OSK.a63573e184a1dd6a203fecd8090ad2ed&amp;qlt=95" TargetMode="External"/><Relationship Id="rId30" Type="http://schemas.openxmlformats.org/officeDocument/2006/relationships/hyperlink" Target="https://www.bing.com/images/search?form=xlimg&amp;q=Ecuador" TargetMode="External"/><Relationship Id="rId35" Type="http://schemas.openxmlformats.org/officeDocument/2006/relationships/hyperlink" Target="https://www.bing.com/th?id=OSK.6d5aac2ad4ca0b6b1939cca2d050fbae&amp;qlt=95" TargetMode="External"/><Relationship Id="rId43" Type="http://schemas.openxmlformats.org/officeDocument/2006/relationships/hyperlink" Target="https://www.bing.com/th?id=OSK.4b54a773b13f1918eeb48f0792a7914b&amp;qlt=95" TargetMode="External"/><Relationship Id="rId48" Type="http://schemas.openxmlformats.org/officeDocument/2006/relationships/hyperlink" Target="https://www.bing.com/images/search?form=xlimg&amp;q=Bermuda" TargetMode="External"/><Relationship Id="rId8" Type="http://schemas.openxmlformats.org/officeDocument/2006/relationships/hyperlink" Target="https://www.bing.com/images/search?form=xlimg&amp;q=Mexico" TargetMode="External"/><Relationship Id="rId3" Type="http://schemas.openxmlformats.org/officeDocument/2006/relationships/hyperlink" Target="https://www.bing.com/th?id=OSK.88c1f5be841e4632efc4c814214a60a8&amp;qlt=95" TargetMode="External"/><Relationship Id="rId12" Type="http://schemas.openxmlformats.org/officeDocument/2006/relationships/hyperlink" Target="https://www.bing.com/images/search?form=xlimg&amp;q=Trinidad%20and%20Tobago" TargetMode="External"/><Relationship Id="rId17" Type="http://schemas.openxmlformats.org/officeDocument/2006/relationships/hyperlink" Target="https://www.bing.com/th?id=OSK.79dcfcb50bb489b9abd805e3a32b4d69&amp;qlt=95" TargetMode="External"/><Relationship Id="rId25" Type="http://schemas.openxmlformats.org/officeDocument/2006/relationships/hyperlink" Target="https://www.bing.com/th?id=OSK.08db31af90755f6cebdc5bcd7c40b113&amp;qlt=95" TargetMode="External"/><Relationship Id="rId33" Type="http://schemas.openxmlformats.org/officeDocument/2006/relationships/hyperlink" Target="https://www.bing.com/th?id=OSK.8cb4db97b36e5c761352b390ba30e085&amp;qlt=95" TargetMode="External"/><Relationship Id="rId38" Type="http://schemas.openxmlformats.org/officeDocument/2006/relationships/hyperlink" Target="https://www.bing.com/images/search?form=xlimg&amp;q=Cuba" TargetMode="External"/><Relationship Id="rId46" Type="http://schemas.openxmlformats.org/officeDocument/2006/relationships/hyperlink" Target="https://www.bing.com/images/search?form=xlimg&amp;q=El%20Salvador" TargetMode="External"/><Relationship Id="rId20" Type="http://schemas.openxmlformats.org/officeDocument/2006/relationships/hyperlink" Target="https://www.bing.com/images/search?form=xlimg&amp;q=Uruguay" TargetMode="External"/><Relationship Id="rId41" Type="http://schemas.openxmlformats.org/officeDocument/2006/relationships/hyperlink" Target="https://www.bing.com/th?id=OSK.2e5ae37a1125e977eb781fe1567bce8a&amp;qlt=95" TargetMode="External"/><Relationship Id="rId1" Type="http://schemas.openxmlformats.org/officeDocument/2006/relationships/hyperlink" Target="https://www.bing.com/th?id=OSK.380316b6ec7e3f5c2fadae3206181af4&amp;qlt=95" TargetMode="External"/><Relationship Id="rId6" Type="http://schemas.openxmlformats.org/officeDocument/2006/relationships/hyperlink" Target="https://www.bing.com/images/search?form=xlimg&amp;q=Jamaica"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Srd>
</file>

<file path=xl/richData/rdarray.xml><?xml version="1.0" encoding="utf-8"?>
<arrayData xmlns="http://schemas.microsoft.com/office/spreadsheetml/2017/richdata2" count="86">
  <a r="4">
    <v t="r">21</v>
    <v t="s">Milton Ribeiro (Minister)</v>
    <v t="s">Eduardo Pazuello (Minister)</v>
    <v t="r">22</v>
  </a>
  <a r="1">
    <v t="s">Portuguese</v>
  </a>
  <a r="27">
    <v t="r">41</v>
    <v t="r">42</v>
    <v t="r">43</v>
    <v t="r">44</v>
    <v t="r">45</v>
    <v t="r">46</v>
    <v t="r">47</v>
    <v t="r">48</v>
    <v t="r">49</v>
    <v t="r">50</v>
    <v t="r">51</v>
    <v t="r">52</v>
    <v t="r">53</v>
    <v t="r">54</v>
    <v t="r">55</v>
    <v t="r">56</v>
    <v t="r">57</v>
    <v t="r">58</v>
    <v t="r">59</v>
    <v t="r">60</v>
    <v t="r">61</v>
    <v t="r">62</v>
    <v t="r">63</v>
    <v t="r">64</v>
    <v t="r">65</v>
    <v t="r">66</v>
    <v t="r">67</v>
  </a>
  <a r="3">
    <v t="s">Fernando de Noronha Time Zone</v>
    <v t="s">Brasília Time Zone</v>
    <v t="s">Amazon Time Zone</v>
  </a>
  <a r="2">
    <v t="r">95</v>
    <v t="r">96</v>
  </a>
  <a r="2">
    <v t="s">Spanish</v>
    <v t="s">Honduran Spanish</v>
  </a>
  <a r="18">
    <v t="r">114</v>
    <v t="r">115</v>
    <v t="r">116</v>
    <v t="r">117</v>
    <v t="r">118</v>
    <v t="r">119</v>
    <v t="r">120</v>
    <v t="r">121</v>
    <v t="r">122</v>
    <v t="r">123</v>
    <v t="r">124</v>
    <v t="r">125</v>
    <v t="r">126</v>
    <v t="r">127</v>
    <v t="r">128</v>
    <v t="r">129</v>
    <v t="r">130</v>
    <v t="r">131</v>
  </a>
  <a r="1">
    <v t="s">Central Time Zone</v>
  </a>
  <a r="2">
    <v t="r">158</v>
    <v t="r">159</v>
  </a>
  <a r="1">
    <v t="s">Jamaican English</v>
  </a>
  <a r="14">
    <v t="r">178</v>
    <v t="r">179</v>
    <v t="r">180</v>
    <v t="r">181</v>
    <v t="r">182</v>
    <v t="r">183</v>
    <v t="r">184</v>
    <v t="r">185</v>
    <v t="r">186</v>
    <v t="r">187</v>
    <v t="r">188</v>
    <v t="r">189</v>
    <v t="r">190</v>
    <v t="r">191</v>
  </a>
  <a r="1">
    <v t="s">UTC−05:00</v>
  </a>
  <a r="1">
    <v t="r">219</v>
  </a>
  <a r="1">
    <v t="s">None</v>
  </a>
  <a r="32">
    <v t="r">205</v>
    <v t="r">238</v>
    <v t="r">239</v>
    <v t="r">240</v>
    <v t="r">241</v>
    <v t="r">242</v>
    <v t="r">243</v>
    <v t="r">244</v>
    <v t="r">245</v>
    <v t="r">246</v>
    <v t="r">247</v>
    <v t="r">248</v>
    <v t="r">249</v>
    <v t="r">250</v>
    <v t="r">251</v>
    <v t="r">252</v>
    <v t="r">253</v>
    <v t="r">254</v>
    <v t="r">255</v>
    <v t="r">256</v>
    <v t="r">257</v>
    <v t="r">258</v>
    <v t="r">259</v>
    <v t="r">260</v>
    <v t="r">261</v>
    <v t="r">262</v>
    <v t="r">263</v>
    <v t="r">264</v>
    <v t="r">265</v>
    <v t="r">266</v>
    <v t="r">267</v>
    <v t="r">268</v>
  </a>
  <a r="2">
    <v t="r">295</v>
    <v t="r">296</v>
  </a>
  <a r="1">
    <v t="s">Spanish</v>
  </a>
  <a r="33">
    <v t="r">281</v>
    <v t="r">314</v>
    <v t="r">315</v>
    <v t="r">316</v>
    <v t="r">317</v>
    <v t="r">318</v>
    <v t="r">319</v>
    <v t="r">320</v>
    <v t="r">321</v>
    <v t="r">322</v>
    <v t="r">323</v>
    <v t="r">324</v>
    <v t="r">325</v>
    <v t="r">326</v>
    <v t="r">327</v>
    <v t="r">328</v>
    <v t="r">329</v>
    <v t="r">330</v>
    <v t="r">331</v>
    <v t="r">332</v>
    <v t="r">333</v>
    <v t="r">334</v>
    <v t="r">335</v>
    <v t="r">336</v>
    <v t="r">337</v>
    <v t="r">338</v>
    <v t="r">339</v>
    <v t="r">340</v>
    <v t="r">341</v>
    <v t="r">342</v>
    <v t="r">343</v>
    <v t="r">344</v>
    <v t="r">345</v>
  </a>
  <a r="2">
    <v t="s">Time in Colombia</v>
    <v t="s">Colombia Time Zone</v>
  </a>
  <a r="3">
    <v t="r">373</v>
    <v t="s">Donna Cox (Minister)</v>
    <v t="r">374</v>
  </a>
  <a r="2">
    <v t="s">English</v>
    <v t="s">Trinidadian English</v>
  </a>
  <a r="6">
    <v t="r">372</v>
    <v t="r">358</v>
    <v t="r">392</v>
    <v t="r">393</v>
    <v t="r">394</v>
    <v t="r">395</v>
  </a>
  <a r="1">
    <v t="s">Atlantic Time Zone</v>
  </a>
  <a r="1">
    <v t="r">423</v>
  </a>
  <a r="4">
    <v t="s">French</v>
    <v t="s">English</v>
    <v t="s">Canadian English</v>
    <v t="s">Canadian French</v>
  </a>
  <a r="14">
    <v t="r">442</v>
    <v t="r">443</v>
    <v t="r">444</v>
    <v t="r">445</v>
    <v t="r">446</v>
    <v t="r">447</v>
    <v t="r">448</v>
    <v t="r">449</v>
    <v t="r">450</v>
    <v t="r">451</v>
    <v t="r">452</v>
    <v t="r">453</v>
    <v t="r">454</v>
    <v t="r">455</v>
  </a>
  <a r="6">
    <v t="s">Newfoundland Time Zone</v>
    <v t="s">Atlantic Time Zone</v>
    <v t="s">Eastern Time Zone</v>
    <v t="s">Central Time Zone</v>
    <v t="s">Mountain Time Zone</v>
    <v t="s">Pacific Time Zone</v>
  </a>
  <a r="2">
    <v t="r">483</v>
    <v t="r">484</v>
  </a>
  <a r="36">
    <v t="s">Spanish</v>
    <v t="s">Aymara language</v>
    <v t="s">Yine language</v>
    <v t="s">Mòoré Language</v>
    <v t="s">Puquina Language</v>
    <v t="s">Baure Language</v>
    <v t="s">Sirionó language</v>
    <v t="s">Yaminahua Language</v>
    <v t="s">Pauserna Language</v>
    <v t="s">Araona Language</v>
    <v t="s">Yuracaré language</v>
    <v t="s">Kallawaya</v>
    <v t="s">Uru language</v>
    <v t="s">Tacana Language</v>
    <v t="s">Ayoreo language</v>
    <v t="s">Wichí Lhamtés Nocten Language</v>
    <v t="s">Machiguenga language</v>
    <v t="s">Tsimané Language</v>
    <v t="s">Cavineña Language</v>
    <v t="s">Chiquitano Language</v>
    <v t="s">Leco Language</v>
    <v t="s">Canichana Language</v>
    <v t="s">Chakobo language</v>
    <v t="s">Itonama Language</v>
    <v t="s">Ayacucho Quechua</v>
    <v t="s">Reyesano Language</v>
    <v t="s">Cayubaba Language</v>
    <v t="s">Toromono language</v>
    <v t="s">Movima language</v>
    <v t="s">Itene Language</v>
    <v t="s">Guaraní language</v>
    <v t="s">Guarayu Language</v>
    <v t="s">Moxos language</v>
    <v t="s">Tapieté Language</v>
    <v t="s">Pacahuara language</v>
    <v t="s">Yuqui Language</v>
  </a>
  <a r="9">
    <v t="r">502</v>
    <v t="r">503</v>
    <v t="r">504</v>
    <v t="r">505</v>
    <v t="r">506</v>
    <v t="r">507</v>
    <v t="r">508</v>
    <v t="r">509</v>
    <v t="r">510</v>
  </a>
  <a r="1">
    <v t="s">Bolivia Time Zone</v>
  </a>
  <a r="1">
    <v t="r">538</v>
  </a>
  <a r="2">
    <v t="s">Spanish</v>
    <v t="s">None</v>
  </a>
  <a r="14">
    <v t="r">557</v>
    <v t="r">558</v>
    <v t="r">559</v>
    <v t="r">560</v>
    <v t="r">561</v>
    <v t="r">562</v>
    <v t="r">563</v>
    <v t="r">564</v>
    <v t="r">565</v>
    <v t="r">566</v>
    <v t="r">567</v>
    <v t="r">568</v>
    <v t="r">569</v>
    <v t="r">570</v>
  </a>
  <a r="2">
    <v t="s">Chile Time Zone</v>
    <v t="s">Easter Island Time Zone</v>
  </a>
  <a r="2">
    <v t="r">598</v>
    <v t="r">599</v>
  </a>
  <a r="19">
    <v t="r">614</v>
    <v t="r">615</v>
    <v t="r">616</v>
    <v t="r">617</v>
    <v t="r">618</v>
    <v t="r">619</v>
    <v t="r">620</v>
    <v t="r">621</v>
    <v t="r">622</v>
    <v t="r">623</v>
    <v t="r">624</v>
    <v t="r">625</v>
    <v t="r">626</v>
    <v t="r">627</v>
    <v t="r">628</v>
    <v t="r">629</v>
    <v t="r">630</v>
    <v t="r">631</v>
    <v t="r">632</v>
  </a>
  <a r="1">
    <v t="s">Uruguay Time Zone</v>
  </a>
  <a r="2">
    <v t="r">659</v>
    <v t="r">660</v>
  </a>
  <a r="59">
    <v t="r">676</v>
    <v t="r">658</v>
    <v t="r">677</v>
    <v t="r">678</v>
    <v t="r">679</v>
    <v t="r">680</v>
    <v t="r">681</v>
    <v t="r">682</v>
    <v t="r">683</v>
    <v t="r">684</v>
    <v t="r">685</v>
    <v t="r">645</v>
    <v t="r">686</v>
    <v t="r">687</v>
    <v t="r">688</v>
    <v t="r">689</v>
    <v t="r">690</v>
    <v t="r">691</v>
    <v t="r">692</v>
    <v t="r">693</v>
    <v t="r">694</v>
    <v t="r">695</v>
    <v t="r">696</v>
    <v t="r">697</v>
    <v t="r">698</v>
    <v t="r">699</v>
    <v t="r">700</v>
    <v t="r">701</v>
    <v t="r">702</v>
    <v t="r">703</v>
    <v t="r">704</v>
    <v t="r">705</v>
    <v t="r">706</v>
    <v t="r">707</v>
    <v t="r">708</v>
    <v t="r">709</v>
    <v t="r">710</v>
    <v t="r">711</v>
    <v t="r">712</v>
    <v t="r">713</v>
    <v t="r">714</v>
    <v t="r">715</v>
    <v t="r">716</v>
    <v t="r">717</v>
    <v t="r">718</v>
    <v t="r">719</v>
    <v t="r">720</v>
    <v t="r">721</v>
    <v t="r">722</v>
    <v t="r">723</v>
    <v t="r">724</v>
    <v t="r">725</v>
    <v t="r">726</v>
    <v t="r">727</v>
    <v t="r">728</v>
    <v t="r">729</v>
    <v t="r">730</v>
    <v t="r">731</v>
    <v t="r">732</v>
  </a>
  <a r="9">
    <v t="s">Chamorro Time Zone</v>
    <v t="s">Atlantic Time Zone</v>
    <v t="s">Eastern Time Zone</v>
    <v t="s">Central Time Zone</v>
    <v t="s">Mountain Time Zone</v>
    <v t="s">Pacific Time Zone</v>
    <v t="s">Alaska Time Zone</v>
    <v t="s">Hawaii-Aleutian Time Zone</v>
    <v t="s">Samoa Time Zone</v>
  </a>
  <a r="2">
    <v t="r">760</v>
    <v t="r">761</v>
  </a>
  <a r="24">
    <v t="r">746</v>
    <v t="r">778</v>
    <v t="r">779</v>
    <v t="r">780</v>
    <v t="r">781</v>
    <v t="r">782</v>
    <v t="r">783</v>
    <v t="r">784</v>
    <v t="r">785</v>
    <v t="r">786</v>
    <v t="r">787</v>
    <v t="r">788</v>
    <v t="r">789</v>
    <v t="r">790</v>
    <v t="r">791</v>
    <v t="r">792</v>
    <v t="r">793</v>
    <v t="r">794</v>
    <v t="r">795</v>
    <v t="r">796</v>
    <v t="r">797</v>
    <v t="r">798</v>
    <v t="r">799</v>
    <v t="r">800</v>
  </a>
  <a r="1">
    <v t="s">Argentina Time Zone</v>
  </a>
  <a r="5">
    <v t="s">Gustavo J. Segura Sancho (Minister)</v>
    <v t="s">Andrea Meza Murillo (Minister)</v>
    <v t="s">Mary Munive (Vice President)</v>
    <v t="s">Stephan Brunner (Vice President)</v>
    <v t="s">Rodrigo Chaves Robles (President)</v>
  </a>
  <a r="2">
    <v t="s">Spanish</v>
    <v t="s">Costa Rican Spanish</v>
  </a>
  <a r="7">
    <v t="r">843</v>
    <v t="r">844</v>
    <v t="r">845</v>
    <v t="r">846</v>
    <v t="r">847</v>
    <v t="r">848</v>
    <v t="r">849</v>
  </a>
  <a r="3">
    <v t="s">Juan Guaidó (President)</v>
    <v t="s">Luis Salerfi López Chajade (Minister)</v>
    <v t="r">876</v>
  </a>
  <a r="2">
    <v t="s">Spanish</v>
    <v t="s">Venezuelan Spanish</v>
  </a>
  <a r="25">
    <v t="r">894</v>
    <v t="r">895</v>
    <v t="r">896</v>
    <v t="r">897</v>
    <v t="r">898</v>
    <v t="r">899</v>
    <v t="r">900</v>
    <v t="r">901</v>
    <v t="r">902</v>
    <v t="r">903</v>
    <v t="r">904</v>
    <v t="r">905</v>
    <v t="r">906</v>
    <v t="r">907</v>
    <v t="r">908</v>
    <v t="r">909</v>
    <v t="r">910</v>
    <v t="r">911</v>
    <v t="r">912</v>
    <v t="r">913</v>
    <v t="r">914</v>
    <v t="r">915</v>
    <v t="r">916</v>
    <v t="r">917</v>
    <v t="r">918</v>
  </a>
  <a r="1">
    <v t="s">Venezuela Time Zone</v>
  </a>
  <a r="2">
    <v t="r">944</v>
    <v t="s">Alfredo Borrero (Vice President)</v>
  </a>
  <a r="24">
    <v t="r">960</v>
    <v t="r">961</v>
    <v t="r">962</v>
    <v t="r">963</v>
    <v t="r">964</v>
    <v t="r">965</v>
    <v t="r">966</v>
    <v t="r">967</v>
    <v t="r">968</v>
    <v t="r">969</v>
    <v t="r">970</v>
    <v t="r">971</v>
    <v t="r">972</v>
    <v t="r">973</v>
    <v t="r">974</v>
    <v t="r">975</v>
    <v t="r">976</v>
    <v t="r">977</v>
    <v t="r">978</v>
    <v t="r">979</v>
    <v t="r">980</v>
    <v t="r">981</v>
    <v t="r">982</v>
    <v t="r">983</v>
  </a>
  <a r="3">
    <v t="s">Ecuador Time Zone</v>
    <v t="s">UTC−05:00</v>
    <v t="s">Galápagos Time Zone</v>
  </a>
  <a r="5">
    <v t="s">Alejandro Neyra (Minister)</v>
    <v t="s">Ariela Luna (Minister)</v>
    <v t="s">Pedro Castillo (President)</v>
    <v t="s">Dina Boluarte (Vice President)</v>
    <v t="s">Aníbal Torres (Prime Minister)</v>
  </a>
  <a r="3">
    <v t="s">Spanish</v>
    <v t="s">Aymara language</v>
    <v t="s">Quechuan languages</v>
  </a>
  <a r="2">
    <v t="r">1025</v>
    <v t="r">1026</v>
  </a>
  <a r="2">
    <v t="s">Peru Time Zone</v>
    <v t="s">UTC−05:00</v>
  </a>
  <a r="2">
    <v t="r">1052</v>
    <v t="r">1053</v>
  </a>
  <a r="2">
    <v t="s">English</v>
    <v t="s">English in Barbados</v>
  </a>
  <a r="11">
    <v t="r">1064</v>
    <v t="r">1065</v>
    <v t="r">1066</v>
    <v t="r">1067</v>
    <v t="r">1068</v>
    <v t="r">1069</v>
    <v t="r">1070</v>
    <v t="r">1071</v>
    <v t="r">1072</v>
    <v t="r">1073</v>
    <v t="r">1074</v>
  </a>
  <a r="2">
    <v t="s">Eastern Caribbean Time Zone</v>
    <v t="s">Atlantic Time Zone</v>
  </a>
  <a r="2">
    <v t="r">1100</v>
    <v t="s">Raquel Peña de Antuña (Vice President)</v>
  </a>
  <a r="2">
    <v t="s">Spanish</v>
    <v t="s">Dominican Spanish</v>
  </a>
  <a r="32">
    <v t="r">1116</v>
    <v t="r">1117</v>
    <v t="r">1118</v>
    <v t="r">1119</v>
    <v t="r">1120</v>
    <v t="r">1121</v>
    <v t="r">1122</v>
    <v t="r">1123</v>
    <v t="r">1124</v>
    <v t="r">1125</v>
    <v t="r">1126</v>
    <v t="r">1127</v>
    <v t="r">1128</v>
    <v t="r">1129</v>
    <v t="r">1130</v>
    <v t="r">1131</v>
    <v t="r">1132</v>
    <v t="r">1133</v>
    <v t="r">1134</v>
    <v t="r">1135</v>
    <v t="r">1136</v>
    <v t="r">1137</v>
    <v t="r">1138</v>
    <v t="r">1139</v>
    <v t="r">1140</v>
    <v t="r">1141</v>
    <v t="r">1142</v>
    <v t="r">1143</v>
    <v t="r">1144</v>
    <v t="r">1145</v>
    <v t="r">1146</v>
    <v t="r">1147</v>
  </a>
  <a r="2">
    <v t="r">1172</v>
    <v t="s">Manuel Marrero Cruz (Prime Minister)</v>
  </a>
  <a r="2">
    <v t="s">Spanish</v>
    <v t="s">Cuban Spanish</v>
  </a>
  <a r="16">
    <v t="r">1160</v>
    <v t="r">1182</v>
    <v t="r">1183</v>
    <v t="r">1184</v>
    <v t="r">1185</v>
    <v t="r">1186</v>
    <v t="r">1187</v>
    <v t="r">1188</v>
    <v t="r">1189</v>
    <v t="r">1190</v>
    <v t="r">1191</v>
    <v t="r">1192</v>
    <v t="r">1193</v>
    <v t="r">1194</v>
    <v t="r">1195</v>
    <v t="r">1196</v>
  </a>
  <a r="2">
    <v t="r">1222</v>
    <v t="r">1223</v>
  </a>
  <a r="2">
    <v t="s">Spanish</v>
    <v t="s">Guarani</v>
  </a>
  <a r="18">
    <v t="r">1207</v>
    <v t="r">1237</v>
    <v t="r">1238</v>
    <v t="r">1239</v>
    <v t="r">1240</v>
    <v t="r">1241</v>
    <v t="r">1242</v>
    <v t="r">1243</v>
    <v t="r">1244</v>
    <v t="r">1245</v>
    <v t="r">1246</v>
    <v t="r">1247</v>
    <v t="r">1248</v>
    <v t="r">1249</v>
    <v t="r">1250</v>
    <v t="r">1251</v>
    <v t="r">1252</v>
    <v t="r">1253</v>
  </a>
  <a r="1">
    <v t="s">Paraguay Time Zone</v>
  </a>
  <a r="3">
    <v t="r">1281</v>
    <v t="r">1282</v>
    <v t="r">1283</v>
  </a>
  <a r="59">
    <v t="r">1300</v>
    <v t="r">1301</v>
    <v t="r">1302</v>
    <v t="r">1303</v>
    <v t="r">1304</v>
    <v t="r">1305</v>
    <v t="r">1306</v>
    <v t="r">1307</v>
    <v t="r">1308</v>
    <v t="r">1309</v>
    <v t="r">1310</v>
    <v t="r">1311</v>
    <v t="r">1312</v>
    <v t="r">1313</v>
    <v t="r">1314</v>
    <v t="r">1315</v>
    <v t="r">1316</v>
    <v t="r">1317</v>
    <v t="r">1318</v>
    <v t="s">Province of Cádiz</v>
    <v t="r">1319</v>
    <v t="r">1320</v>
    <v t="r">1321</v>
    <v t="r">1322</v>
    <v t="r">1323</v>
    <v t="r">1324</v>
    <v t="s">Province of Seville</v>
    <v t="s">Province of Granada</v>
    <v t="s">Province of Valladolid</v>
    <v t="r">1325</v>
    <v t="r">1326</v>
    <v t="s">Province of Segovia</v>
    <v t="r">1327</v>
    <v t="s">Province of Palencia</v>
    <v t="r">1328</v>
    <v t="r">1329</v>
    <v t="r">1330</v>
    <v t="r">1331</v>
    <v t="r">1332</v>
    <v t="r">1333</v>
    <v t="r">1334</v>
    <v t="r">1335</v>
    <v t="s">Province of Jaén</v>
    <v t="r">1336</v>
    <v t="r">1337</v>
    <v t="r">1338</v>
    <v t="r">1339</v>
    <v t="r">1340</v>
    <v t="s">Province of Burgos</v>
    <v t="s">Province of Málaga</v>
    <v t="r">1341</v>
    <v t="s">Province of Huesca</v>
    <v t="s">Province of Soria</v>
    <v t="s">Province of Zamora</v>
    <v t="s">Province of Ciudad Real</v>
    <v t="s">Province of Teruel</v>
    <v t="s">Province of Guadalajara</v>
    <v t="r">1342</v>
    <v t="s">Province of Las Palmas</v>
  </a>
  <a r="2">
    <v t="s">Central European Time Zone</v>
    <v t="s">Western European Time Zone</v>
  </a>
  <a r="2">
    <v t="s">Laurentino Cortizo (President)</v>
    <v t="s">Jose Gabriel Carrizo (Vice President)</v>
  </a>
  <a r="2">
    <v t="s">Spanish</v>
    <v t="s">Panamanian Spanish</v>
  </a>
  <a r="12">
    <v t="r">1386</v>
    <v t="r">1387</v>
    <v t="r">1388</v>
    <v t="r">1389</v>
    <v t="r">1390</v>
    <v t="r">1391</v>
    <v t="r">1392</v>
    <v t="r">1393</v>
    <v t="r">1394</v>
    <v t="r">1395</v>
    <v t="r">1396</v>
    <v t="s">Panamá Oeste Province</v>
  </a>
  <a r="2">
    <v t="s">UTC−05:00</v>
    <v t="s">Eastern Time Zone</v>
  </a>
  <a r="2">
    <v t="r">1423</v>
    <v t="s">Félix Ulloa (Vice President)</v>
  </a>
  <a r="2">
    <v t="s">Spanish</v>
    <v t="s">Salvadoran Spanish</v>
  </a>
  <a r="14">
    <v t="r">1438</v>
    <v t="r">1439</v>
    <v t="r">1440</v>
    <v t="r">1441</v>
    <v t="r">1442</v>
    <v t="r">1443</v>
    <v t="r">1444</v>
    <v t="r">1445</v>
    <v t="r">1446</v>
    <v t="r">1447</v>
    <v t="r">1448</v>
    <v t="r">1449</v>
    <v t="r">1450</v>
    <v t="r">1451</v>
  </a>
  <a r="3">
    <v t="s">Rena Lalgie (Governor)</v>
    <v t="s">Dr. Ernest Peets Jr., CFT, ICADC (Minister)</v>
    <v t="s">Kim Wilson (Minister)</v>
  </a>
  <a r="1">
    <v t="s">English</v>
  </a>
  <a r="2">
    <v t="r">158</v>
    <v t="s">Dickon Mitchell (Prime Minister)</v>
  </a>
  <a r="7">
    <v t="r">1501</v>
    <v t="r">1502</v>
    <v t="r">1503</v>
    <v t="r">1504</v>
    <v t="r">1505</v>
    <v t="r">1506</v>
    <v t="r">1507</v>
  </a>
</arrayData>
</file>

<file path=xl/richData/rdrichvalue.xml><?xml version="1.0" encoding="utf-8"?>
<rvData xmlns="http://schemas.microsoft.com/office/spreadsheetml/2017/richdata" count="1513">
  <rv s="0">
    <v>536870912</v>
    <v>Brazil</v>
    <v>a828cf41-b938-49fe-7986-4b336618d413</v>
    <v>en-GB</v>
    <v>Map</v>
  </rv>
  <rv s="1">
    <fb>0.33924533448829503</fb>
    <v>26</v>
  </rv>
  <rv s="1">
    <fb>8515770</fb>
    <v>27</v>
  </rv>
  <rv s="1">
    <fb>730000</fb>
    <v>27</v>
  </rv>
  <rv s="1">
    <fb>13.923999999999999</fb>
    <v>28</v>
  </rv>
  <rv s="1">
    <fb>55</fb>
    <v>29</v>
  </rv>
  <rv s="0">
    <v>536870912</v>
    <v>Brasília</v>
    <v>0f4c1a26-f33c-b6de-a63f-578da6617369</v>
    <v>en-GB</v>
    <v>Map</v>
  </rv>
  <rv s="1">
    <fb>462298.69</fb>
    <v>27</v>
  </rv>
  <rv s="1">
    <fb>167.397860280061</fb>
    <v>30</v>
  </rv>
  <rv s="1">
    <fb>3.7329762121689397E-2</fb>
    <v>26</v>
  </rv>
  <rv s="1">
    <fb>2619.96061573831</fb>
    <v>27</v>
  </rv>
  <rv s="1">
    <fb>1.73</fb>
    <v>28</v>
  </rv>
  <rv s="1">
    <fb>0.58931054038338704</fb>
    <v>26</v>
  </rv>
  <rv s="1">
    <fb>59.1075326389753</fb>
    <v>31</v>
  </rv>
  <rv s="1">
    <fb>1.02</fb>
    <v>32</v>
  </rv>
  <rv s="1">
    <fb>1839758040765.6201</fb>
    <v>33</v>
  </rv>
  <rv s="1">
    <fb>1.1544783999999999</fb>
    <v>26</v>
  </rv>
  <rv s="1">
    <fb>0.513436</fb>
    <v>26</v>
  </rv>
  <rv s="2">
    <v>0</v>
    <v>24</v>
    <v>34</v>
    <v>6</v>
    <v>0</v>
    <v>Image of Brazil</v>
  </rv>
  <rv s="1">
    <fb>12.8</fb>
    <v>31</v>
  </rv>
  <rv s="0">
    <v>536870912</v>
    <v>São Paulo</v>
    <v>c6cf2f6e-626c-4267-ae48-9e13ea74d2b9</v>
    <v>en-GB</v>
    <v>Map</v>
  </rv>
  <rv s="0">
    <v>805306368</v>
    <v>Jair Bolsonaro (President)</v>
    <v>e5c2a3dc-a01d-9ba4-59d7-7920ab72e453</v>
    <v>en-GB</v>
    <v>Generic</v>
  </rv>
  <rv s="0">
    <v>805306368</v>
    <v>Hamilton Mourão (Vice President)</v>
    <v>82d9ec69-ca73-987b-d035-f269280ea4a8</v>
    <v>en-GB</v>
    <v>Generic</v>
  </rv>
  <rv s="3">
    <v>0</v>
  </rv>
  <rv s="4">
    <v>https://www.bing.com/search?q=brazil&amp;form=skydnc</v>
    <v>Learn more on Bing</v>
  </rv>
  <rv s="1">
    <fb>75.671999999999997</fb>
    <v>31</v>
  </rv>
  <rv s="1">
    <fb>1187361690000</fb>
    <v>33</v>
  </rv>
  <rv s="1">
    <fb>60</fb>
    <v>31</v>
  </rv>
  <rv s="1">
    <fb>1.53</fb>
    <v>32</v>
  </rv>
  <rv s="3">
    <v>1</v>
  </rv>
  <rv s="1">
    <fb>0.28289823089999999</fb>
    <v>26</v>
  </rv>
  <rv s="1">
    <fb>2.1499000000000001</fb>
    <v>28</v>
  </rv>
  <rv s="1">
    <fb>212559417</fb>
    <v>27</v>
  </rv>
  <rv s="1">
    <fb>0.192</fb>
    <v>26</v>
  </rv>
  <rv s="1">
    <fb>0.42499999999999999</fb>
    <v>26</v>
  </rv>
  <rv s="1">
    <fb>0.58399999999999996</fb>
    <v>26</v>
  </rv>
  <rv s="1">
    <fb>0.01</fb>
    <v>26</v>
  </rv>
  <rv s="1">
    <fb>3.1E-2</fb>
    <v>26</v>
  </rv>
  <rv s="1">
    <fb>7.2999999999999995E-2</fb>
    <v>26</v>
  </rv>
  <rv s="1">
    <fb>0.12</fb>
    <v>26</v>
  </rv>
  <rv s="1">
    <fb>0.63883998870849601</fb>
    <v>26</v>
  </rv>
  <rv s="0">
    <v>536870912</v>
    <v>São Paulo</v>
    <v>4d56ae2d-1aad-8c4f-dca2-4456acc12f89</v>
    <v>en-GB</v>
    <v>Map</v>
  </rv>
  <rv s="0">
    <v>536870912</v>
    <v>Minas Gerais</v>
    <v>974e2066-dee0-aecd-c973-50babb750033</v>
    <v>en-GB</v>
    <v>Map</v>
  </rv>
  <rv s="0">
    <v>536870912</v>
    <v>Rio de Janeiro</v>
    <v>3f5a22fa-26bd-86f9-0345-3a6206e8aab5</v>
    <v>en-GB</v>
    <v>Map</v>
  </rv>
  <rv s="0">
    <v>536870912</v>
    <v>Bahia</v>
    <v>e904684f-6d5b-f7bb-c27d-bdb50a0ec8ab</v>
    <v>en-GB</v>
    <v>Map</v>
  </rv>
  <rv s="0">
    <v>536870912</v>
    <v>Pernambuco</v>
    <v>5538aab1-15ae-294f-2c10-f5083201cca1</v>
    <v>en-GB</v>
    <v>Map</v>
  </rv>
  <rv s="0">
    <v>536870912</v>
    <v>Rio Grande do Sul</v>
    <v>9644dbbf-be0c-de9c-a534-3d7ff4801a8b</v>
    <v>en-GB</v>
    <v>Map</v>
  </rv>
  <rv s="0">
    <v>536870912</v>
    <v>Mato Grosso</v>
    <v>af05c757-4d77-813e-b8eb-97635c07f37a</v>
    <v>en-GB</v>
    <v>Map</v>
  </rv>
  <rv s="0">
    <v>536870912</v>
    <v>Ceará</v>
    <v>b598e20e-29fb-ccf6-be0e-2650e6ba40c5</v>
    <v>en-GB</v>
    <v>Map</v>
  </rv>
  <rv s="0">
    <v>536870912</v>
    <v>Paraná</v>
    <v>a33450c4-459a-0682-41ee-635b343dd785</v>
    <v>en-GB</v>
    <v>Map</v>
  </rv>
  <rv s="0">
    <v>536870912</v>
    <v>Espírito Santo</v>
    <v>dbc4d679-53e7-49d7-c6b3-88a4ca7f522f</v>
    <v>en-GB</v>
    <v>Map</v>
  </rv>
  <rv s="0">
    <v>536870912</v>
    <v>Piauí</v>
    <v>ab11433a-8357-ae6d-67fe-8570cc271399</v>
    <v>en-GB</v>
    <v>Map</v>
  </rv>
  <rv s="0">
    <v>536870912</v>
    <v>Santa Catarina</v>
    <v>6262969d-76c7-e65f-1be5-668011a93ff0</v>
    <v>en-GB</v>
    <v>Map</v>
  </rv>
  <rv s="0">
    <v>536870912</v>
    <v>Goiás</v>
    <v>38750702-647a-b72a-2cec-e4a55e078f36</v>
    <v>en-GB</v>
    <v>Map</v>
  </rv>
  <rv s="0">
    <v>536870912</v>
    <v>Federal District</v>
    <v>88dfc3b6-8e7a-694d-61b2-96d14f226ec4</v>
    <v>en-GB</v>
    <v>Map</v>
  </rv>
  <rv s="0">
    <v>536870912</v>
    <v>Amazonas</v>
    <v>f79e57ca-6fc1-5a6a-015b-38d90f33902f</v>
    <v>en-GB</v>
    <v>Map</v>
  </rv>
  <rv s="0">
    <v>536870912</v>
    <v>Pará</v>
    <v>7a0db70a-73db-e83d-e548-6fab7a523b35</v>
    <v>en-GB</v>
    <v>Map</v>
  </rv>
  <rv s="0">
    <v>536870912</v>
    <v>Rondônia</v>
    <v>25fbe5d5-9bc1-0ec2-ac78-2d9fe5b147dd</v>
    <v>en-GB</v>
    <v>Map</v>
  </rv>
  <rv s="0">
    <v>536870912</v>
    <v>Mato Grosso do Sul</v>
    <v>7de24933-1d79-fc85-387b-3ce7947910b6</v>
    <v>en-GB</v>
    <v>Map</v>
  </rv>
  <rv s="0">
    <v>536870912</v>
    <v>Acre</v>
    <v>8960bf27-5261-01d1-4019-e7d898f67bb4</v>
    <v>en-GB</v>
    <v>Map</v>
  </rv>
  <rv s="0">
    <v>536870912</v>
    <v>Paraíba</v>
    <v>f5be810b-3322-2252-c10f-35206d84b548</v>
    <v>en-GB</v>
    <v>Map</v>
  </rv>
  <rv s="0">
    <v>536870912</v>
    <v>Roraima</v>
    <v>3b8383a2-7c79-31f6-2359-bd9ba2099213</v>
    <v>en-GB</v>
    <v>Map</v>
  </rv>
  <rv s="0">
    <v>536870912</v>
    <v>Rio Grande do Norte</v>
    <v>4cccb40d-d26b-4493-e031-bcf803f1c2b1</v>
    <v>en-GB</v>
    <v>Map</v>
  </rv>
  <rv s="0">
    <v>536870912</v>
    <v>Maranhão</v>
    <v>98274980-9da4-ff5e-78a1-e512bb4179ca</v>
    <v>en-GB</v>
    <v>Map</v>
  </rv>
  <rv s="0">
    <v>536870912</v>
    <v>Alagoas</v>
    <v>4e3f1ba4-1948-0514-728a-55b34ab027b4</v>
    <v>en-GB</v>
    <v>Map</v>
  </rv>
  <rv s="0">
    <v>536870912</v>
    <v>Amapá</v>
    <v>28d39e09-4b9f-31f6-cc72-48b1f9be59db</v>
    <v>en-GB</v>
    <v>Map</v>
  </rv>
  <rv s="0">
    <v>536870912</v>
    <v>Sergipe</v>
    <v>a7f70762-a1ab-d5de-8bf0-3eb8532c1eb9</v>
    <v>en-GB</v>
    <v>Map</v>
  </rv>
  <rv s="0">
    <v>536870912</v>
    <v>Tocantins</v>
    <v>f7a46dfe-e192-d6f7-e5f8-084e555ba7cb</v>
    <v>en-GB</v>
    <v>Map</v>
  </rv>
  <rv s="3">
    <v>2</v>
  </rv>
  <rv s="1">
    <fb>0.14178605589771201</fb>
    <v>26</v>
  </rv>
  <rv s="3">
    <v>3</v>
  </rv>
  <rv s="1">
    <fb>0.65099999999999991</fb>
    <v>26</v>
  </rv>
  <rv s="1">
    <fb>0.12083000183105501</fb>
    <v>35</v>
  </rv>
  <rv s="1">
    <fb>183241641</fb>
    <v>27</v>
  </rv>
  <rv s="5">
    <v>#VALUE!</v>
    <v>en-GB</v>
    <v>a828cf41-b938-49fe-7986-4b336618d413</v>
    <v>536870912</v>
    <v>1</v>
    <v>18</v>
    <v>19</v>
    <v>Brazil</v>
    <v>22</v>
    <v>23</v>
    <v>Map</v>
    <v>24</v>
    <v>25</v>
    <v>BR</v>
    <v>1</v>
    <v>2</v>
    <v>3</v>
    <v>4</v>
    <v>5</v>
    <v>6</v>
    <v>7</v>
    <v>8</v>
    <v>9</v>
    <v>BRL</v>
    <v>Brazil, officially the Federative Republic of Brazil, is the largest country in both South America and Latin America. At 8.5 million square kilometers and with over 214 million people, Brazil is the world's fifth-largest country by area and the seventh most populous. Its capital is Brasília, and its most populous city is São Paulo. The federation is composed of the union of the 26 states and the Federal District. It is the largest country to have Portuguese as an official language and the only one in the Americas; it is also one of the most multicultural and ethnically diverse nations, due to over a century of mass immigration from around the world; as well as the most populous Roman Catholic-majority country.</v>
    <v>10</v>
    <v>11</v>
    <v>12</v>
    <v>13</v>
    <v>14</v>
    <v>15</v>
    <v>16</v>
    <v>17</v>
    <v>18</v>
    <v>19</v>
    <v>20</v>
    <v>23</v>
    <v>24</v>
    <v>25</v>
    <v>26</v>
    <v>27</v>
    <v>28</v>
    <v>Brazil</v>
    <v>Brazilian National Anthem</v>
    <v>29</v>
    <v>Brazil</v>
    <v>30</v>
    <v>31</v>
    <v>32</v>
    <v>33</v>
    <v>34</v>
    <v>35</v>
    <v>36</v>
    <v>37</v>
    <v>38</v>
    <v>39</v>
    <v>40</v>
    <v>68</v>
    <v>69</v>
    <v>70</v>
    <v>71</v>
    <v>72</v>
    <v>Brazil</v>
    <v>73</v>
    <v>mdp/vdpid/32</v>
  </rv>
  <rv s="0">
    <v>536870912</v>
    <v>Honduras</v>
    <v>f3535c6b-be45-301f-41bd-b224e60e78e7</v>
    <v>en-GB</v>
    <v>Map</v>
  </rv>
  <rv s="1">
    <fb>0.28912324604522299</fb>
    <v>26</v>
  </rv>
  <rv s="1">
    <fb>112090</fb>
    <v>27</v>
  </rv>
  <rv s="1">
    <fb>23000</fb>
    <v>27</v>
  </rv>
  <rv s="1">
    <fb>21.599</fb>
    <v>28</v>
  </rv>
  <rv s="1">
    <fb>504</fb>
    <v>29</v>
  </rv>
  <rv s="0">
    <v>536870912</v>
    <v>Tegucigalpa</v>
    <v>78ddeef7-86f1-2ff0-29ca-386d442656c1</v>
    <v>en-GB</v>
    <v>Map</v>
  </rv>
  <rv s="1">
    <fb>9812.8919999999998</fb>
    <v>27</v>
  </rv>
  <rv s="1">
    <fb>150.34435782941</fb>
    <v>30</v>
  </rv>
  <rv s="1">
    <fb>4.3658715981927193E-2</fb>
    <v>26</v>
  </rv>
  <rv s="1">
    <fb>619.83639490378596</fb>
    <v>27</v>
  </rv>
  <rv s="1">
    <fb>2.46</fb>
    <v>28</v>
  </rv>
  <rv s="1">
    <fb>0.39967825542943997</fb>
    <v>26</v>
  </rv>
  <rv s="1">
    <fb>52.479312528490702</fb>
    <v>31</v>
  </rv>
  <rv s="1">
    <fb>0.98</fb>
    <v>32</v>
  </rv>
  <rv s="1">
    <fb>25095395475.039299</fb>
    <v>33</v>
  </rv>
  <rv s="1">
    <fb>0.91534959999999999</fb>
    <v>26</v>
  </rv>
  <rv s="1">
    <fb>0.26164219999999999</fb>
    <v>26</v>
  </rv>
  <rv s="2">
    <v>1</v>
    <v>24</v>
    <v>47</v>
    <v>6</v>
    <v>0</v>
    <v>Image of Honduras</v>
  </rv>
  <rv s="1">
    <fb>15.1</fb>
    <v>31</v>
  </rv>
  <rv s="0">
    <v>805306368</v>
    <v>Xiomara Castro (President)</v>
    <v>a8bfe5aa-953e-ce39-1149-dc28366dcd2e</v>
    <v>en-GB</v>
    <v>Generic</v>
  </rv>
  <rv s="0">
    <v>805306368</v>
    <v>Salvador Nasralla (Vice President)</v>
    <v>935638b6-b0c5-5068-8a11-8b30664db332</v>
    <v>en-GB</v>
    <v>Generic</v>
  </rv>
  <rv s="3">
    <v>4</v>
  </rv>
  <rv s="4">
    <v>https://www.bing.com/search?q=honduras&amp;form=skydnc</v>
    <v>Learn more on Bing</v>
  </rv>
  <rv s="1">
    <fb>75.087999999999994</fb>
    <v>31</v>
  </rv>
  <rv s="1">
    <fb>65</fb>
    <v>31</v>
  </rv>
  <rv s="1">
    <fb>1.01</fb>
    <v>32</v>
  </rv>
  <rv s="3">
    <v>5</v>
  </rv>
  <rv s="1">
    <fb>0.49125813399999996</fb>
    <v>26</v>
  </rv>
  <rv s="1">
    <fb>0.30890000000000001</fb>
    <v>28</v>
  </rv>
  <rv s="1">
    <fb>9746117</fb>
    <v>27</v>
  </rv>
  <rv s="1">
    <fb>0.20800000000000002</fb>
    <v>26</v>
  </rv>
  <rv s="1">
    <fb>0.39100000000000001</fb>
    <v>26</v>
  </rv>
  <rv s="1">
    <fb>0.56100000000000005</fb>
    <v>26</v>
  </rv>
  <rv s="1">
    <fb>9.0000000000000011E-3</fb>
    <v>26</v>
  </rv>
  <rv s="1">
    <fb>0.03</fb>
    <v>26</v>
  </rv>
  <rv s="1">
    <fb>7.400000000000001E-2</fb>
    <v>26</v>
  </rv>
  <rv s="1">
    <fb>0.127</fb>
    <v>26</v>
  </rv>
  <rv s="1">
    <fb>0.68771003723144508</fb>
    <v>26</v>
  </rv>
  <rv s="0">
    <v>536870912</v>
    <v>Francisco Morazán Department</v>
    <v>e7bd130b-3daf-ad30-732a-07bfe91c1866</v>
    <v>en-GB</v>
    <v>Map</v>
  </rv>
  <rv s="0">
    <v>536870912</v>
    <v>Bay Islands Department</v>
    <v>a7916980-24be-26fa-f6f7-b5c870314dd2</v>
    <v>en-GB</v>
    <v>Map</v>
  </rv>
  <rv s="0">
    <v>536870912</v>
    <v>Cortés Department</v>
    <v>bd450a11-8f2d-a557-ddd8-d690f789ec15</v>
    <v>en-GB</v>
    <v>Map</v>
  </rv>
  <rv s="0">
    <v>536870912</v>
    <v>Atlántida Department</v>
    <v>702947cc-d6b1-39ba-53d0-8fb30bcdd562</v>
    <v>en-GB</v>
    <v>Map</v>
  </rv>
  <rv s="0">
    <v>536870912</v>
    <v>Intibucá Department</v>
    <v>83637919-1982-883b-fa06-8f8cc8eba408</v>
    <v>en-GB</v>
    <v>Map</v>
  </rv>
  <rv s="0">
    <v>536870912</v>
    <v>Colón Department</v>
    <v>11442aed-534d-e11a-22b2-8603ec21c516</v>
    <v>en-GB</v>
    <v>Map</v>
  </rv>
  <rv s="0">
    <v>536870912</v>
    <v>Choluteca Department</v>
    <v>3a599964-e799-949b-eec1-79c52dfe6662</v>
    <v>en-GB</v>
    <v>Map</v>
  </rv>
  <rv s="0">
    <v>536870912</v>
    <v>Comayagua Department</v>
    <v>34e8270a-3e9c-399e-dbc3-2630d4ee1cc1</v>
    <v>en-GB</v>
    <v>Map</v>
  </rv>
  <rv s="0">
    <v>536870912</v>
    <v>Copán Department</v>
    <v>1af5f116-a30f-a7cb-60d0-538ffaa52ce7</v>
    <v>en-GB</v>
    <v>Map</v>
  </rv>
  <rv s="0">
    <v>536870912</v>
    <v>Santa Bárbara Department, Honduras</v>
    <v>cc6de462-4175-44da-add7-a6a5a9da364b</v>
    <v>en-GB</v>
    <v>Map</v>
  </rv>
  <rv s="0">
    <v>536870912</v>
    <v>Lempira Department</v>
    <v>c3662aac-be52-19ab-0e84-e079f9c30864</v>
    <v>en-GB</v>
    <v>Map</v>
  </rv>
  <rv s="0">
    <v>536870912</v>
    <v>Ocotepeque Department</v>
    <v>74343f94-e279-d415-175d-5ecd79a96e5b</v>
    <v>en-GB</v>
    <v>Map</v>
  </rv>
  <rv s="0">
    <v>536870912</v>
    <v>Valle Department</v>
    <v>ae3793e1-89eb-3067-b403-878e49f4a98b</v>
    <v>en-GB</v>
    <v>Map</v>
  </rv>
  <rv s="0">
    <v>536870912</v>
    <v>Olancho Department</v>
    <v>54749fcd-cd46-1f0d-4ee5-eefcee6aaf96</v>
    <v>en-GB</v>
    <v>Map</v>
  </rv>
  <rv s="0">
    <v>536870912</v>
    <v>El Paraíso Department</v>
    <v>835ccc7d-9cd0-4825-3241-e863c5ee620c</v>
    <v>en-GB</v>
    <v>Map</v>
  </rv>
  <rv s="0">
    <v>536870912</v>
    <v>Yoro Department</v>
    <v>04bfd889-117b-4702-bd02-438635d2decb</v>
    <v>en-GB</v>
    <v>Map</v>
  </rv>
  <rv s="0">
    <v>536870912</v>
    <v>La Paz Department</v>
    <v>4cc8a0d3-6ccb-deaf-3e9c-319f9a1e4d3f</v>
    <v>en-GB</v>
    <v>Map</v>
  </rv>
  <rv s="0">
    <v>536870912</v>
    <v>Gracias a Dios Department</v>
    <v>5e961e8d-37a6-4d49-b36b-67fa593570b4</v>
    <v>en-GB</v>
    <v>Map</v>
  </rv>
  <rv s="3">
    <v>6</v>
  </rv>
  <rv s="1">
    <fb>0.17344472061159399</fb>
    <v>26</v>
  </rv>
  <rv s="3">
    <v>7</v>
  </rv>
  <rv s="1">
    <fb>5.38600015640259E-2</fb>
    <v>35</v>
  </rv>
  <rv s="1">
    <fb>5626433</fb>
    <v>27</v>
  </rv>
  <rv s="6">
    <v>#VALUE!</v>
    <v>en-GB</v>
    <v>f3535c6b-be45-301f-41bd-b224e60e78e7</v>
    <v>536870912</v>
    <v>1</v>
    <v>44</v>
    <v>45</v>
    <v>Honduras</v>
    <v>22</v>
    <v>23</v>
    <v>Map</v>
    <v>24</v>
    <v>46</v>
    <v>HN</v>
    <v>76</v>
    <v>77</v>
    <v>78</v>
    <v>79</v>
    <v>80</v>
    <v>81</v>
    <v>82</v>
    <v>83</v>
    <v>84</v>
    <v>HNL</v>
    <v>Honduras, officially the Republic of Honduras, is a country in Central America. The republic of Honduras is bordered to the west by Guatemala, to the southwest by El Salvador, to the southeast by Nicaragua, to the south by the Pacific Ocean at the Gulf of Fonseca, and to the north by the Gulf of Honduras, a large inlet of the Caribbean Sea. Its capital and largest city is Tegucigalpa.</v>
    <v>85</v>
    <v>86</v>
    <v>87</v>
    <v>88</v>
    <v>89</v>
    <v>90</v>
    <v>91</v>
    <v>92</v>
    <v>93</v>
    <v>94</v>
    <v>81</v>
    <v>97</v>
    <v>98</v>
    <v>99</v>
    <v>100</v>
    <v>101</v>
    <v>Honduras</v>
    <v>National Anthem of Honduras</v>
    <v>102</v>
    <v>Republic of Honduras</v>
    <v>103</v>
    <v>104</v>
    <v>105</v>
    <v>106</v>
    <v>107</v>
    <v>108</v>
    <v>109</v>
    <v>110</v>
    <v>111</v>
    <v>112</v>
    <v>113</v>
    <v>132</v>
    <v>133</v>
    <v>134</v>
    <v>107</v>
    <v>135</v>
    <v>Honduras</v>
    <v>136</v>
    <v>mdp/vdpid/106</v>
  </rv>
  <rv s="0">
    <v>536870912</v>
    <v>Jamaica</v>
    <v>2562ea55-e766-cb17-7e1f-a957c9f8b966</v>
    <v>en-GB</v>
    <v>Map</v>
  </rv>
  <rv s="1">
    <fb>0.40997229916897504</fb>
    <v>26</v>
  </rv>
  <rv s="1">
    <fb>10991</fb>
    <v>27</v>
  </rv>
  <rv s="1">
    <fb>4000</fb>
    <v>27</v>
  </rv>
  <rv s="1">
    <fb>16.103000000000002</fb>
    <v>28</v>
  </rv>
  <rv s="1">
    <fb>1876</fb>
    <v>29</v>
  </rv>
  <rv s="0">
    <v>536870912</v>
    <v>Kingston</v>
    <v>385a0e1e-d470-c7c3-8231-361da8105710</v>
    <v>en-GB</v>
    <v>Map</v>
  </rv>
  <rv s="1">
    <fb>8225.0810000000001</fb>
    <v>27</v>
  </rv>
  <rv s="1">
    <fb>162.47402640959601</fb>
    <v>30</v>
  </rv>
  <rv s="1">
    <fb>3.8918759235825502E-2</fb>
    <v>26</v>
  </rv>
  <rv s="1">
    <fb>1050.73290446087</fb>
    <v>27</v>
  </rv>
  <rv s="1">
    <fb>1.9790000000000001</fb>
    <v>28</v>
  </rv>
  <rv s="1">
    <fb>0.30915974822180897</fb>
    <v>26</v>
  </rv>
  <rv s="1">
    <fb>80.971344808322698</fb>
    <v>31</v>
  </rv>
  <rv s="1">
    <fb>1.1100000000000001</fb>
    <v>32</v>
  </rv>
  <rv s="1">
    <fb>16458071067.8176</fb>
    <v>33</v>
  </rv>
  <rv s="1">
    <fb>0.90995389999999998</fb>
    <v>26</v>
  </rv>
  <rv s="1">
    <fb>0.27130609999999999</fb>
    <v>26</v>
  </rv>
  <rv s="2">
    <v>2</v>
    <v>24</v>
    <v>58</v>
    <v>6</v>
    <v>0</v>
    <v>Image of Jamaica</v>
  </rv>
  <rv s="1">
    <fb>12.4</fb>
    <v>31</v>
  </rv>
  <rv s="0">
    <v>805306368</v>
    <v>Elizabeth II (Monarch)</v>
    <v>01e347c1-9d99-c7e6-79d1-390a1844d093</v>
    <v>en-GB</v>
    <v>Generic</v>
  </rv>
  <rv s="0">
    <v>805306368</v>
    <v>Andrew Holness (Prime Minister)</v>
    <v>fc7eab19-7d03-0e23-d4ca-3413831f019e</v>
    <v>en-GB</v>
    <v>Generic</v>
  </rv>
  <rv s="3">
    <v>8</v>
  </rv>
  <rv s="4">
    <v>https://www.bing.com/search?q=jamaica&amp;form=skydnc</v>
    <v>Learn more on Bing</v>
  </rv>
  <rv s="1">
    <fb>74.367999999999995</fb>
    <v>31</v>
  </rv>
  <rv s="1">
    <fb>15767450000</fb>
    <v>33</v>
  </rv>
  <rv s="1">
    <fb>80</fb>
    <v>31</v>
  </rv>
  <rv s="1">
    <fb>1.33</fb>
    <v>32</v>
  </rv>
  <rv s="3">
    <v>9</v>
  </rv>
  <rv s="1">
    <fb>0.23704219810000002</fb>
    <v>26</v>
  </rv>
  <rv s="1">
    <fb>1.3061</fb>
    <v>28</v>
  </rv>
  <rv s="1">
    <fb>2948279</fb>
    <v>27</v>
  </rv>
  <rv s="1">
    <fb>0.20600000000000002</fb>
    <v>26</v>
  </rv>
  <rv s="1">
    <fb>0.35799999999999998</fb>
    <v>26</v>
  </rv>
  <rv s="1">
    <fb>0.51600000000000001</fb>
    <v>26</v>
  </rv>
  <rv s="1">
    <fb>2.1000000000000001E-2</fb>
    <v>26</v>
  </rv>
  <rv s="1">
    <fb>5.2999999999999999E-2</fb>
    <v>26</v>
  </rv>
  <rv s="1">
    <fb>9.1999999999999998E-2</fb>
    <v>26</v>
  </rv>
  <rv s="1">
    <fb>0.13200000000000001</fb>
    <v>26</v>
  </rv>
  <rv s="1">
    <fb>0.66028999328613291</fb>
    <v>26</v>
  </rv>
  <rv s="0">
    <v>536870912</v>
    <v>Manchester</v>
    <v>f9954055-2712-0c82-88e0-1c27d458ef8f</v>
    <v>en-GB</v>
    <v>Map</v>
  </rv>
  <rv s="0">
    <v>536870912</v>
    <v>Clarendon</v>
    <v>d394c1bf-803d-868f-231d-c7960f5ae9cc</v>
    <v>en-GB</v>
    <v>Map</v>
  </rv>
  <rv s="0">
    <v>536870912</v>
    <v>St Elizabeth</v>
    <v>3c34a2e1-ad0a-85e6-7432-f9d6657f3dd3</v>
    <v>en-GB</v>
    <v>Map</v>
  </rv>
  <rv s="0">
    <v>536870912</v>
    <v>Hanover Parish</v>
    <v>ed1d838b-2b0c-c700-9ee6-2ced80d3f7d7</v>
    <v>en-GB</v>
    <v>Map</v>
  </rv>
  <rv s="0">
    <v>536870912</v>
    <v>Saint Thomas Parish</v>
    <v>406dbd87-f82d-a990-666c-eff234209a17</v>
    <v>en-GB</v>
    <v>Map</v>
  </rv>
  <rv s="0">
    <v>536870912</v>
    <v>Kingston Parish</v>
    <v>188e2678-dfdb-a1db-54c6-4b5ca84c751e</v>
    <v>en-GB</v>
    <v>Map</v>
  </rv>
  <rv s="0">
    <v>536870912</v>
    <v>Saint Ann Parish</v>
    <v>d4efea20-3223-58d1-e47e-a12bb8e430ad</v>
    <v>en-GB</v>
    <v>Map</v>
  </rv>
  <rv s="0">
    <v>536870912</v>
    <v>Saint James Parish</v>
    <v>8f9186b8-f2dd-4133-7e78-2e0c1845d3f3</v>
    <v>en-GB</v>
    <v>Map</v>
  </rv>
  <rv s="0">
    <v>536870912</v>
    <v>Portland Parish</v>
    <v>6ea2ee0e-d145-cd8f-8587-bf8209e0ff69</v>
    <v>en-GB</v>
    <v>Map</v>
  </rv>
  <rv s="0">
    <v>536870912</v>
    <v>Westmoreland Parish</v>
    <v>c94d17fb-d692-3c7c-e2ea-bab4bf728732</v>
    <v>en-GB</v>
    <v>Map</v>
  </rv>
  <rv s="0">
    <v>536870912</v>
    <v>Trelawny Parish</v>
    <v>fe130ec3-c1df-e026-0f9a-c7f4f6bbd75f</v>
    <v>en-GB</v>
    <v>Map</v>
  </rv>
  <rv s="0">
    <v>536870912</v>
    <v>Saint Catherine Parish</v>
    <v>099092e0-291e-0e55-83ea-7fe3b6b89076</v>
    <v>en-GB</v>
    <v>Map</v>
  </rv>
  <rv s="0">
    <v>536870912</v>
    <v>Saint Andrew Parish</v>
    <v>7959b45d-c15f-c5dd-c9a8-96284c08fdbd</v>
    <v>en-GB</v>
    <v>Map</v>
  </rv>
  <rv s="0">
    <v>536870912</v>
    <v>Saint Mary Parish</v>
    <v>4897bb13-78cd-e9da-0a63-623781c93a53</v>
    <v>en-GB</v>
    <v>Map</v>
  </rv>
  <rv s="3">
    <v>10</v>
  </rv>
  <rv s="1">
    <fb>0.26809843578632003</fb>
    <v>26</v>
  </rv>
  <rv s="3">
    <v>11</v>
  </rv>
  <rv s="1">
    <fb>0.35100000000000003</fb>
    <v>26</v>
  </rv>
  <rv s="1">
    <fb>8.0019998550415E-2</fb>
    <v>35</v>
  </rv>
  <rv s="1">
    <fb>1650594</fb>
    <v>27</v>
  </rv>
  <rv s="5">
    <v>#VALUE!</v>
    <v>en-GB</v>
    <v>2562ea55-e766-cb17-7e1f-a957c9f8b966</v>
    <v>536870912</v>
    <v>1</v>
    <v>56</v>
    <v>19</v>
    <v>Jamaica</v>
    <v>22</v>
    <v>23</v>
    <v>Map</v>
    <v>24</v>
    <v>57</v>
    <v>JM</v>
    <v>139</v>
    <v>140</v>
    <v>141</v>
    <v>142</v>
    <v>143</v>
    <v>144</v>
    <v>145</v>
    <v>146</v>
    <v>147</v>
    <v>JMD</v>
    <v>Jamaica is an island country situated in the Caribbean Sea. Spanning 10,990 square kilometres in area, it is the third-largest island of the Greater Antilles and the Caribbean. Jamaica lies about 145 kilometres south of Cuba, and 191 kilometres west of Hispaniola; the British Overseas Territory of the Cayman Islands lies some 215 kilometres to the north-west.</v>
    <v>148</v>
    <v>149</v>
    <v>150</v>
    <v>151</v>
    <v>152</v>
    <v>153</v>
    <v>154</v>
    <v>155</v>
    <v>156</v>
    <v>157</v>
    <v>144</v>
    <v>160</v>
    <v>161</v>
    <v>162</v>
    <v>163</v>
    <v>164</v>
    <v>165</v>
    <v>Jamaica</v>
    <v>Jamaica, Land We Love</v>
    <v>166</v>
    <v>Jamaica</v>
    <v>167</v>
    <v>168</v>
    <v>169</v>
    <v>170</v>
    <v>171</v>
    <v>172</v>
    <v>173</v>
    <v>174</v>
    <v>175</v>
    <v>176</v>
    <v>177</v>
    <v>192</v>
    <v>193</v>
    <v>194</v>
    <v>195</v>
    <v>196</v>
    <v>Jamaica</v>
    <v>197</v>
    <v>mdp/vdpid/124</v>
  </rv>
  <rv s="0">
    <v>536870912</v>
    <v>Mexico</v>
    <v>8e475659-4bdc-d912-6494-affce0096bc1</v>
    <v>en-GB</v>
    <v>Map</v>
  </rv>
  <rv s="1">
    <fb>0.54649553743666202</fb>
    <v>26</v>
  </rv>
  <rv s="1">
    <fb>1964375</fb>
    <v>27</v>
  </rv>
  <rv s="1">
    <fb>336000</fb>
    <v>27</v>
  </rv>
  <rv s="1">
    <fb>17.602</fb>
    <v>28</v>
  </rv>
  <rv s="1">
    <fb>52</fb>
    <v>29</v>
  </rv>
  <rv s="0">
    <v>536870912</v>
    <v>Mexico City</v>
    <v>f1281260-8340-e258-c8ec-3522504400e5</v>
    <v>en-GB</v>
    <v>Map</v>
  </rv>
  <rv s="1">
    <fb>486405.54800000001</fb>
    <v>27</v>
  </rv>
  <rv s="1">
    <fb>141.54252296997399</fb>
    <v>30</v>
  </rv>
  <rv s="1">
    <fb>3.6359614212704998E-2</fb>
    <v>26</v>
  </rv>
  <rv s="1">
    <fb>2157.32394883914</fb>
    <v>27</v>
  </rv>
  <rv s="1">
    <fb>2.129</fb>
    <v>28</v>
  </rv>
  <rv s="1">
    <fb>0.339249458255099</fb>
    <v>26</v>
  </rv>
  <rv s="1">
    <fb>90.426207910940704</fb>
    <v>31</v>
  </rv>
  <rv s="1">
    <fb>0.73</fb>
    <v>32</v>
  </rv>
  <rv s="1">
    <fb>1258286717124.53</fb>
    <v>33</v>
  </rv>
  <rv s="1">
    <fb>1.0577000999999999</fb>
    <v>26</v>
  </rv>
  <rv s="1">
    <fb>0.40228960000000002</fb>
    <v>26</v>
  </rv>
  <rv s="2">
    <v>3</v>
    <v>24</v>
    <v>70</v>
    <v>6</v>
    <v>0</v>
    <v>Image of Mexico</v>
  </rv>
  <rv s="1">
    <fb>11</fb>
    <v>31</v>
  </rv>
  <rv s="0">
    <v>805306368</v>
    <v>Andrés Manuel López Obrador (President)</v>
    <v>f285a927-f27b-4a8e-277b-5c53b148cf20</v>
    <v>en-GB</v>
    <v>Generic</v>
  </rv>
  <rv s="3">
    <v>12</v>
  </rv>
  <rv s="4">
    <v>https://www.bing.com/search?q=mexico&amp;form=skydnc</v>
    <v>Learn more on Bing</v>
  </rv>
  <rv s="1">
    <fb>74.992000000000004</fb>
    <v>31</v>
  </rv>
  <rv s="1">
    <fb>413618820000</fb>
    <v>33</v>
  </rv>
  <rv s="1">
    <fb>33</fb>
    <v>31</v>
  </rv>
  <rv s="1">
    <fb>0.49</fb>
    <v>32</v>
  </rv>
  <rv s="3">
    <v>13</v>
  </rv>
  <rv s="1">
    <fb>0.41370018680000004</fb>
    <v>26</v>
  </rv>
  <rv s="1">
    <fb>2.3826999999999998</fb>
    <v>28</v>
  </rv>
  <rv s="1">
    <fb>126014024</fb>
    <v>27</v>
  </rv>
  <rv s="1">
    <fb>0.2</fb>
    <v>26</v>
  </rv>
  <rv s="1">
    <fb>0.36399999999999999</fb>
    <v>26</v>
  </rv>
  <rv s="1">
    <fb>0.51700000000000002</fb>
    <v>26</v>
  </rv>
  <rv s="1">
    <fb>0.02</fb>
    <v>26</v>
  </rv>
  <rv s="1">
    <fb>5.4000000000000006E-2</fb>
    <v>26</v>
  </rv>
  <rv s="1">
    <fb>9.5000000000000001E-2</fb>
    <v>26</v>
  </rv>
  <rv s="1">
    <fb>0.13500000000000001</fb>
    <v>26</v>
  </rv>
  <rv s="1">
    <fb>0.60680000305175807</fb>
    <v>26</v>
  </rv>
  <rv s="0">
    <v>536870912</v>
    <v>Jalisco</v>
    <v>18c29bf9-bbf0-e90f-10f3-c48c9791339b</v>
    <v>en-GB</v>
    <v>Map</v>
  </rv>
  <rv s="0">
    <v>536870912</v>
    <v>Tamaulipas</v>
    <v>6f2fce2f-2090-8583-dbf3-dd9d6fc3cab3</v>
    <v>en-GB</v>
    <v>Map</v>
  </rv>
  <rv s="0">
    <v>536870912</v>
    <v>Sinaloa</v>
    <v>ef7dcafc-cca2-39b2-e063-e2bbf5b2022e</v>
    <v>en-GB</v>
    <v>Map</v>
  </rv>
  <rv s="0">
    <v>536870912</v>
    <v>Sonora</v>
    <v>e59e4f16-5e42-af6e-b970-e0ae59046077</v>
    <v>en-GB</v>
    <v>Map</v>
  </rv>
  <rv s="0">
    <v>536870912</v>
    <v>Chiapas</v>
    <v>f0d5e228-a3c3-8699-7df3-32ab85b078b3</v>
    <v>en-GB</v>
    <v>Map</v>
  </rv>
  <rv s="0">
    <v>536870912</v>
    <v>San Luis Potosí</v>
    <v>c228dff2-2024-525b-1b90-fe82a2f5ccfc</v>
    <v>en-GB</v>
    <v>Map</v>
  </rv>
  <rv s="0">
    <v>536870912</v>
    <v>Chihuahua</v>
    <v>ce5a5e29-7bae-05e8-fec7-e028f5c1e139</v>
    <v>en-GB</v>
    <v>Map</v>
  </rv>
  <rv s="0">
    <v>536870912</v>
    <v>Aguascalientes</v>
    <v>7f39db16-d0e9-f4ba-b929-2a69336bbcb0</v>
    <v>en-GB</v>
    <v>Map</v>
  </rv>
  <rv s="0">
    <v>536870912</v>
    <v>Oaxaca</v>
    <v>2a651e2b-4cd2-6315-971b-6bddb30dfb4d</v>
    <v>en-GB</v>
    <v>Map</v>
  </rv>
  <rv s="0">
    <v>536870912</v>
    <v>Tabasco</v>
    <v>f96880d9-0a36-58d3-7351-a4c7070c642d</v>
    <v>en-GB</v>
    <v>Map</v>
  </rv>
  <rv s="0">
    <v>536870912</v>
    <v>Zacatecas</v>
    <v>135a47e4-6f2c-2112-febf-50c21b485bd3</v>
    <v>en-GB</v>
    <v>Map</v>
  </rv>
  <rv s="0">
    <v>536870912</v>
    <v>Hidalgo</v>
    <v>76baa939-e01a-077d-0c83-522220d05a5b</v>
    <v>en-GB</v>
    <v>Map</v>
  </rv>
  <rv s="0">
    <v>536870912</v>
    <v>Nayarit</v>
    <v>d5ab8703-9922-20b7-03c7-acb17f76b03e</v>
    <v>en-GB</v>
    <v>Map</v>
  </rv>
  <rv s="0">
    <v>536870912</v>
    <v>Baja California</v>
    <v>6b504587-24aa-0512-9ca8-180f7fa0f586</v>
    <v>en-GB</v>
    <v>Map</v>
  </rv>
  <rv s="0">
    <v>536870912</v>
    <v>Querétaro</v>
    <v>4a2d4179-0f55-70d5-99e7-165b2289a273</v>
    <v>en-GB</v>
    <v>Map</v>
  </rv>
  <rv s="0">
    <v>536870912</v>
    <v>Coahuila</v>
    <v>b1fb0720-5dff-3cd3-aa9b-e91c0988b9f4</v>
    <v>en-GB</v>
    <v>Map</v>
  </rv>
  <rv s="0">
    <v>536870912</v>
    <v>Puebla</v>
    <v>e266f3f0-af5e-7537-36e1-118cfcc783a3</v>
    <v>en-GB</v>
    <v>Map</v>
  </rv>
  <rv s="0">
    <v>536870912</v>
    <v>Veracruz</v>
    <v>10381f79-264a-f2fd-08f8-cc5377683832</v>
    <v>en-GB</v>
    <v>Map</v>
  </rv>
  <rv s="0">
    <v>536870912</v>
    <v>Michoacán</v>
    <v>33ec3160-5b7b-5fef-defd-4574b6b819d6</v>
    <v>en-GB</v>
    <v>Map</v>
  </rv>
  <rv s="0">
    <v>536870912</v>
    <v>Guanajuato</v>
    <v>9eaf00cd-2b5c-3655-adbc-dc91f1f0fca3</v>
    <v>en-GB</v>
    <v>Map</v>
  </rv>
  <rv s="0">
    <v>536870912</v>
    <v>Colima</v>
    <v>c5187e51-1440-155f-505d-5c7804e1489f</v>
    <v>en-GB</v>
    <v>Map</v>
  </rv>
  <rv s="0">
    <v>536870912</v>
    <v>Quintana Roo</v>
    <v>96bcffec-8d1c-5e86-ab0e-e31d5b9a157c</v>
    <v>en-GB</v>
    <v>Map</v>
  </rv>
  <rv s="0">
    <v>536870912</v>
    <v>Mexico State</v>
    <v>884c2c6c-6f06-85ee-aa8d-65b8980f2231</v>
    <v>en-GB</v>
    <v>Map</v>
  </rv>
  <rv s="0">
    <v>536870912</v>
    <v>Guerrero</v>
    <v>86638283-e8d0-0d69-1241-dc688f82149b</v>
    <v>en-GB</v>
    <v>Map</v>
  </rv>
  <rv s="0">
    <v>536870912</v>
    <v>Nuevo León</v>
    <v>1696b325-bf35-b9aa-28db-3304c1996498</v>
    <v>en-GB</v>
    <v>Map</v>
  </rv>
  <rv s="0">
    <v>536870912</v>
    <v>Yucatán</v>
    <v>f096e19b-5b56-f73a-3e33-e3f03e33fffc</v>
    <v>en-GB</v>
    <v>Map</v>
  </rv>
  <rv s="0">
    <v>536870912</v>
    <v>Durango</v>
    <v>d5a4a060-173a-aa5a-3023-abf4cbc2f03d</v>
    <v>en-GB</v>
    <v>Map</v>
  </rv>
  <rv s="0">
    <v>536870912</v>
    <v>Morelos</v>
    <v>457cd12b-12ce-71c2-81d5-f60ba9645b36</v>
    <v>en-GB</v>
    <v>Map</v>
  </rv>
  <rv s="0">
    <v>536870912</v>
    <v>Tlaxcala</v>
    <v>77063c53-3a0e-fbf0-30d8-68218fbc38fa</v>
    <v>en-GB</v>
    <v>Map</v>
  </rv>
  <rv s="0">
    <v>536870912</v>
    <v>Baja California Sur</v>
    <v>72f2373c-402d-1899-776e-ebde71dada5d</v>
    <v>en-GB</v>
    <v>Map</v>
  </rv>
  <rv s="0">
    <v>536870912</v>
    <v>Campeche</v>
    <v>7c67b06b-20b4-3244-d633-4a6255df7395</v>
    <v>en-GB</v>
    <v>Map</v>
  </rv>
  <rv s="3">
    <v>14</v>
  </rv>
  <rv s="1">
    <fb>0.130829255322402</fb>
    <v>26</v>
  </rv>
  <rv s="1">
    <fb>0.55100000000000005</fb>
    <v>26</v>
  </rv>
  <rv s="1">
    <fb>3.4249999523162801E-2</fb>
    <v>35</v>
  </rv>
  <rv s="1">
    <fb>102626859</fb>
    <v>27</v>
  </rv>
  <rv s="7">
    <v>#VALUE!</v>
    <v>en-GB</v>
    <v>8e475659-4bdc-d912-6494-affce0096bc1</v>
    <v>536870912</v>
    <v>1</v>
    <v>67</v>
    <v>68</v>
    <v>Mexico</v>
    <v>22</v>
    <v>23</v>
    <v>Map</v>
    <v>24</v>
    <v>69</v>
    <v>MX</v>
    <v>200</v>
    <v>201</v>
    <v>202</v>
    <v>203</v>
    <v>204</v>
    <v>205</v>
    <v>206</v>
    <v>207</v>
    <v>208</v>
    <v>MXN</v>
    <v>Mexico, officially the United Mexican States, is a country in the southern portion of North America. It is bordered to the north by the United States; to the south and west by the Pacific Ocean; to the southeast by Guatemala, Belize, and the Caribbean Sea; and to the east by the Gulf of Mexico. Mexico covers 1,972,550 square kilometers, making it the world's 13th-largest country by area; with approximately 126,014,024 inhabitants, it is the 10th-most-populous country and has the most Spanish-speakers. Mexico is organized as a federal republic comprising 31 states and Mexico City, its capital. Other major urban areas include Monterrey, Guadalajara, Puebla, Toluca, Tijuana, Ciudad Juárez, and León.</v>
    <v>209</v>
    <v>210</v>
    <v>211</v>
    <v>212</v>
    <v>213</v>
    <v>214</v>
    <v>215</v>
    <v>216</v>
    <v>217</v>
    <v>218</v>
    <v>205</v>
    <v>220</v>
    <v>221</v>
    <v>222</v>
    <v>223</v>
    <v>224</v>
    <v>225</v>
    <v>Mexico</v>
    <v>Himno Nacional Mexicano</v>
    <v>226</v>
    <v>Mexico</v>
    <v>227</v>
    <v>228</v>
    <v>229</v>
    <v>230</v>
    <v>231</v>
    <v>232</v>
    <v>233</v>
    <v>234</v>
    <v>235</v>
    <v>236</v>
    <v>237</v>
    <v>269</v>
    <v>270</v>
    <v>271</v>
    <v>272</v>
    <v>Mexico</v>
    <v>273</v>
    <v>mdp/vdpid/166</v>
  </rv>
  <rv s="0">
    <v>536870912</v>
    <v>Colombia</v>
    <v>c396e3d8-2a85-d230-f691-7850536d840e</v>
    <v>en-GB</v>
    <v>Map</v>
  </rv>
  <rv s="1">
    <fb>0.40257414657503404</fb>
    <v>26</v>
  </rv>
  <rv s="1">
    <fb>1138910</fb>
    <v>27</v>
  </rv>
  <rv s="1">
    <fb>481000</fb>
    <v>27</v>
  </rv>
  <rv s="1">
    <fb>14.882</fb>
    <v>28</v>
  </rv>
  <rv s="1">
    <fb>57</fb>
    <v>29</v>
  </rv>
  <rv s="0">
    <v>536870912</v>
    <v>Bogotá</v>
    <v>66b24d5c-468c-2dd6-e6ce-34504b6f6cb4</v>
    <v>en-GB</v>
    <v>Map</v>
  </rv>
  <rv s="1">
    <fb>97813.558000000005</fb>
    <v>27</v>
  </rv>
  <rv s="1">
    <fb>140.95037394202501</fb>
    <v>30</v>
  </rv>
  <rv s="1">
    <fb>3.52549273618952E-2</fb>
    <v>26</v>
  </rv>
  <rv s="1">
    <fb>1312.1575030143699</fb>
    <v>27</v>
  </rv>
  <rv s="1">
    <fb>1.8069999999999999</fb>
    <v>28</v>
  </rv>
  <rv s="1">
    <fb>0.52703938288643504</fb>
    <v>26</v>
  </rv>
  <rv s="1">
    <fb>76.685692626893996</fb>
    <v>31</v>
  </rv>
  <rv s="1">
    <fb>0.68</fb>
    <v>32</v>
  </rv>
  <rv s="1">
    <fb>323802808108.24597</fb>
    <v>33</v>
  </rv>
  <rv s="1">
    <fb>1.1452666</fb>
    <v>26</v>
  </rv>
  <rv s="1">
    <fb>0.55327490000000001</fb>
    <v>26</v>
  </rv>
  <rv s="2">
    <v>4</v>
    <v>24</v>
    <v>79</v>
    <v>6</v>
    <v>0</v>
    <v>Image of Colombia</v>
  </rv>
  <rv s="1">
    <fb>12.2</fb>
    <v>31</v>
  </rv>
  <rv s="0">
    <v>805306368</v>
    <v>Amilkar Acosta Medina (Minister)</v>
    <v>3fe48c84-f65b-282d-b5b1-6e2bcc7f13b9</v>
    <v>en-GB</v>
    <v>Generic</v>
  </rv>
  <rv s="0">
    <v>805306368</v>
    <v>Marta Lucía Ramírez (Vice President)</v>
    <v>fe54aa82-5d50-a2f7-01b7-5ee78aa11bf8</v>
    <v>en-GB</v>
    <v>Generic</v>
  </rv>
  <rv s="3">
    <v>15</v>
  </rv>
  <rv s="4">
    <v>https://www.bing.com/search?q=colombia&amp;form=skydnc</v>
    <v>Learn more on Bing</v>
  </rv>
  <rv s="1">
    <fb>77.108999999999995</fb>
    <v>31</v>
  </rv>
  <rv s="1">
    <fb>132040280000</fb>
    <v>33</v>
  </rv>
  <rv s="1">
    <fb>83</fb>
    <v>31</v>
  </rv>
  <rv s="1">
    <fb>1.23</fb>
    <v>32</v>
  </rv>
  <rv s="3">
    <v>16</v>
  </rv>
  <rv s="1">
    <fb>0.1829434999</fb>
    <v>26</v>
  </rv>
  <rv s="1">
    <fb>2.1848000000000001</fb>
    <v>28</v>
  </rv>
  <rv s="1">
    <fb>50339443</fb>
    <v>27</v>
  </rv>
  <rv s="1">
    <fb>0.19899999999999998</fb>
    <v>26</v>
  </rv>
  <rv s="1">
    <fb>0.39700000000000002</fb>
    <v>26</v>
  </rv>
  <rv s="1">
    <fb>0.55399999999999994</fb>
    <v>26</v>
  </rv>
  <rv s="1">
    <fb>1.3999999999999999E-2</fb>
    <v>26</v>
  </rv>
  <rv s="1">
    <fb>0.04</fb>
    <v>26</v>
  </rv>
  <rv s="1">
    <fb>8.1000000000000003E-2</fb>
    <v>26</v>
  </rv>
  <rv s="1">
    <fb>0.126</fb>
    <v>26</v>
  </rv>
  <rv s="0">
    <v>536870912</v>
    <v>Santander Department</v>
    <v>98fbfaa3-063d-4261-a806-2b84a0339e05</v>
    <v>en-GB</v>
    <v>Map</v>
  </rv>
  <rv s="0">
    <v>536870912</v>
    <v>Cundinamarca Department</v>
    <v>26fc374f-923b-d32c-4651-e3e8c06fc3ed</v>
    <v>en-GB</v>
    <v>Map</v>
  </rv>
  <rv s="0">
    <v>536870912</v>
    <v>Tolima Department</v>
    <v>9f5d3f6f-e4de-1042-2cb7-b84911d028d4</v>
    <v>en-GB</v>
    <v>Map</v>
  </rv>
  <rv s="0">
    <v>536870912</v>
    <v>Magdalena Department</v>
    <v>dcdd93f1-b99c-7653-25fe-53654ad52fa2</v>
    <v>en-GB</v>
    <v>Map</v>
  </rv>
  <rv s="0">
    <v>536870912</v>
    <v>Nariño Department</v>
    <v>1b9faaa5-ba49-9e9a-6edd-39ceed297f8f</v>
    <v>en-GB</v>
    <v>Map</v>
  </rv>
  <rv s="0">
    <v>536870912</v>
    <v>Antioquia Department</v>
    <v>d3614470-a93c-5d64-a636-9da2dff33c3d</v>
    <v>en-GB</v>
    <v>Map</v>
  </rv>
  <rv s="0">
    <v>536870912</v>
    <v>San Andrés and Providencia</v>
    <v>188ba911-2335-579f-505a-e6bde1ce992c</v>
    <v>en-GB</v>
    <v>Map</v>
  </rv>
  <rv s="0">
    <v>536870912</v>
    <v>Norte de Santander Department</v>
    <v>d44c8def-e6be-c3f1-ab4e-e27af99a2e0b</v>
    <v>en-GB</v>
    <v>Map</v>
  </rv>
  <rv s="0">
    <v>536870912</v>
    <v>Amazonas Department</v>
    <v>b1142dfe-c0da-0b16-7b5b-40e1812fc5b5</v>
    <v>en-GB</v>
    <v>Map</v>
  </rv>
  <rv s="0">
    <v>536870912</v>
    <v>Valle del Cauca Department</v>
    <v>ce6e3742-88ee-970c-b7e9-de685afbebe8</v>
    <v>en-GB</v>
    <v>Map</v>
  </rv>
  <rv s="0">
    <v>536870912</v>
    <v>Chocó Department</v>
    <v>a03f5bb0-fdf4-7ba6-1aa2-98634d5ec680</v>
    <v>en-GB</v>
    <v>Map</v>
  </rv>
  <rv s="0">
    <v>536870912</v>
    <v>Quindío Department</v>
    <v>0bb62acd-b714-a5dd-dc49-6f69ddaba02c</v>
    <v>en-GB</v>
    <v>Map</v>
  </rv>
  <rv s="0">
    <v>536870912</v>
    <v>Caldas Department</v>
    <v>85871477-49bf-4c76-2b8d-3f2500f444d8</v>
    <v>en-GB</v>
    <v>Map</v>
  </rv>
  <rv s="0">
    <v>536870912</v>
    <v>La Guajira Department</v>
    <v>5dadb66e-c4f1-8556-c08f-671a606edf84</v>
    <v>en-GB</v>
    <v>Map</v>
  </rv>
  <rv s="0">
    <v>536870912</v>
    <v>Caquetá Department</v>
    <v>52c6ce36-10f4-7316-b10a-41d0eb67ac75</v>
    <v>en-GB</v>
    <v>Map</v>
  </rv>
  <rv s="0">
    <v>536870912</v>
    <v>Cesar Department</v>
    <v>acf0353b-c9e7-bf27-fe4d-0e199bc80085</v>
    <v>en-GB</v>
    <v>Map</v>
  </rv>
  <rv s="0">
    <v>536870912</v>
    <v>Córdoba Department</v>
    <v>351fe87f-ca62-b128-b52c-3edd6fa6b80f</v>
    <v>en-GB</v>
    <v>Map</v>
  </rv>
  <rv s="0">
    <v>536870912</v>
    <v>Putumayo Department</v>
    <v>45f7bd51-6a99-6e2e-3095-604393add4b0</v>
    <v>en-GB</v>
    <v>Map</v>
  </rv>
  <rv s="0">
    <v>536870912</v>
    <v>Huila Department</v>
    <v>2752ef70-1772-e264-2348-e4146224c108</v>
    <v>en-GB</v>
    <v>Map</v>
  </rv>
  <rv s="0">
    <v>536870912</v>
    <v>Arauca Department</v>
    <v>39038b52-0399-9385-24de-5d0c69b46eba</v>
    <v>en-GB</v>
    <v>Map</v>
  </rv>
  <rv s="0">
    <v>536870912</v>
    <v>Bolívar Department</v>
    <v>38fa99f2-3e47-af72-2f25-81f620fe1128</v>
    <v>en-GB</v>
    <v>Map</v>
  </rv>
  <rv s="0">
    <v>536870912</v>
    <v>Risaralda Department</v>
    <v>12859881-10e7-a44f-aa52-ed6ecbc80e7c</v>
    <v>en-GB</v>
    <v>Map</v>
  </rv>
  <rv s="0">
    <v>536870912</v>
    <v>Vaupés Department</v>
    <v>54afacd5-8118-0ece-5ab8-dbab67c52f56</v>
    <v>en-GB</v>
    <v>Map</v>
  </rv>
  <rv s="0">
    <v>536870912</v>
    <v>Cauca Department</v>
    <v>7b3864e4-af68-447f-d9bc-075dd9085ef8</v>
    <v>en-GB</v>
    <v>Map</v>
  </rv>
  <rv s="0">
    <v>536870912</v>
    <v>Meta Department</v>
    <v>30c3c263-a281-f2d2-6787-511d37d41ddf</v>
    <v>en-GB</v>
    <v>Map</v>
  </rv>
  <rv s="0">
    <v>536870912</v>
    <v>Casanare Department</v>
    <v>e7b3ed4f-03e8-7516-f976-b525e8a0b565</v>
    <v>en-GB</v>
    <v>Map</v>
  </rv>
  <rv s="0">
    <v>536870912</v>
    <v>Guaviare Department</v>
    <v>fe72a3d7-3b52-1552-6e5d-28dca99e051b</v>
    <v>en-GB</v>
    <v>Map</v>
  </rv>
  <rv s="0">
    <v>536870912</v>
    <v>Atlántico Department</v>
    <v>060406d2-f65b-ee44-bba7-291bad263612</v>
    <v>en-GB</v>
    <v>Map</v>
  </rv>
  <rv s="0">
    <v>536870912</v>
    <v>Guainía Department</v>
    <v>8651c982-77dc-b5af-4197-627d13648685</v>
    <v>en-GB</v>
    <v>Map</v>
  </rv>
  <rv s="0">
    <v>536870912</v>
    <v>Sucre Department</v>
    <v>771a5a65-ef7a-6112-a7e0-0a670038add2</v>
    <v>en-GB</v>
    <v>Map</v>
  </rv>
  <rv s="0">
    <v>536870912</v>
    <v>Vichada Department</v>
    <v>17e2497e-dacc-256d-298c-9eb5d2977e40</v>
    <v>en-GB</v>
    <v>Map</v>
  </rv>
  <rv s="0">
    <v>536870912</v>
    <v>Boyacá Department</v>
    <v>951b3076-f33d-486b-9b35-d6d83aad8b98</v>
    <v>en-GB</v>
    <v>Map</v>
  </rv>
  <rv s="3">
    <v>17</v>
  </rv>
  <rv s="1">
    <fb>0.144026436439844</fb>
    <v>26</v>
  </rv>
  <rv s="3">
    <v>18</v>
  </rv>
  <rv s="1">
    <fb>0.71200000000000008</fb>
    <v>26</v>
  </rv>
  <rv s="1">
    <fb>9.7069997787475604E-2</fb>
    <v>35</v>
  </rv>
  <rv s="1">
    <fb>40827302</fb>
    <v>27</v>
  </rv>
  <rv s="5">
    <v>#VALUE!</v>
    <v>en-GB</v>
    <v>c396e3d8-2a85-d230-f691-7850536d840e</v>
    <v>536870912</v>
    <v>1</v>
    <v>77</v>
    <v>19</v>
    <v>Colombia</v>
    <v>22</v>
    <v>23</v>
    <v>Map</v>
    <v>24</v>
    <v>78</v>
    <v>CO</v>
    <v>276</v>
    <v>277</v>
    <v>278</v>
    <v>279</v>
    <v>280</v>
    <v>281</v>
    <v>282</v>
    <v>283</v>
    <v>284</v>
    <v>COP</v>
    <v>Colombia, officially the Republic of Colombia, is a country in South America with an insular region in North America. It is bordered by the Caribbean Sea to the north, Venezuela to the east, Brazil to the southeast, Ecuador and Peru to the south, the Pacific Ocean to the west and Panama to the northwest. Colombia comprises 32 departments and the Capital District of Bogotá, the country's largest city. It covers an area of 1,141,748 square kilometers, with a population of 50 million. Colombia's cultural heritage reflects influences by various Amerindian civilizations, European settlement, African slaves, as well as immigration from Europe and the Middle East. Spanish is the nation's official language, besides which over 70 languages are spoken.</v>
    <v>285</v>
    <v>286</v>
    <v>287</v>
    <v>288</v>
    <v>289</v>
    <v>290</v>
    <v>291</v>
    <v>292</v>
    <v>293</v>
    <v>294</v>
    <v>281</v>
    <v>297</v>
    <v>298</v>
    <v>299</v>
    <v>300</v>
    <v>301</v>
    <v>302</v>
    <v>Colombia</v>
    <v>National Anthem of Colombia</v>
    <v>303</v>
    <v>Colombia</v>
    <v>304</v>
    <v>305</v>
    <v>306</v>
    <v>307</v>
    <v>308</v>
    <v>309</v>
    <v>310</v>
    <v>311</v>
    <v>312</v>
    <v>313</v>
    <v>113</v>
    <v>346</v>
    <v>347</v>
    <v>348</v>
    <v>349</v>
    <v>350</v>
    <v>Colombia</v>
    <v>351</v>
    <v>mdp/vdpid/51</v>
  </rv>
  <rv s="0">
    <v>536870912</v>
    <v>Trinidad and Tobago</v>
    <v>e93b487a-784c-4464-d823-334cd05c5313</v>
    <v>en-GB</v>
    <v>Map</v>
  </rv>
  <rv s="1">
    <fb>0.10526315789473699</fb>
    <v>26</v>
  </rv>
  <rv s="1">
    <fb>5128</fb>
    <v>27</v>
  </rv>
  <rv s="1">
    <fb>12.936999999999999</fb>
    <v>28</v>
  </rv>
  <rv s="1">
    <fb>1</fb>
    <v>29</v>
  </rv>
  <rv s="0">
    <v>536870912</v>
    <v>Port of Spain</v>
    <v>def6ee89-3ed6-d033-25e5-bcefbc6f466a</v>
    <v>en-GB</v>
    <v>Map</v>
  </rv>
  <rv s="1">
    <fb>43868.321000000004</fb>
    <v>27</v>
  </rv>
  <rv s="1">
    <fb>141.75327574751901</fb>
    <v>30</v>
  </rv>
  <rv s="1">
    <fb>1.0185693018882801E-2</fb>
    <v>26</v>
  </rv>
  <rv s="1">
    <fb>7092.9326116349603</fb>
    <v>27</v>
  </rv>
  <rv s="1">
    <fb>1.7250000000000001</fb>
    <v>28</v>
  </rv>
  <rv s="1">
    <fb>0.46023393002634699</fb>
    <v>26</v>
  </rv>
  <rv s="1">
    <fb>99.9195064232607</fb>
    <v>31</v>
  </rv>
  <rv s="1">
    <fb>0.54</fb>
    <v>32</v>
  </rv>
  <rv s="1">
    <fb>24100202833.750401</fb>
    <v>33</v>
  </rv>
  <rv s="1">
    <fb>1.0621008000000001</fb>
    <v>26</v>
  </rv>
  <rv s="1">
    <fb>0.11950659999999999</fb>
    <v>26</v>
  </rv>
  <rv s="2">
    <v>5</v>
    <v>24</v>
    <v>89</v>
    <v>6</v>
    <v>0</v>
    <v>Image of Trinidad and Tobago</v>
  </rv>
  <rv s="1">
    <fb>16.399999999999999</fb>
    <v>31</v>
  </rv>
  <rv s="0">
    <v>536870912</v>
    <v>Chaguanas</v>
    <v>b49fd44b-24a6-3c73-1650-1312ad4c17b0</v>
    <v>en-GB</v>
    <v>Map</v>
  </rv>
  <rv s="0">
    <v>805306368</v>
    <v>Keith Rowley (Prime Minister)</v>
    <v>8b10666f-ed42-bf69-dab4-5be658eb0c84</v>
    <v>en-GB</v>
    <v>Generic</v>
  </rv>
  <rv s="0">
    <v>805306368</v>
    <v>Paula-Mae Weekes (President)</v>
    <v>af1818a9-2746-5910-8973-8b9a37679178</v>
    <v>en-GB</v>
    <v>Generic</v>
  </rv>
  <rv s="3">
    <v>19</v>
  </rv>
  <rv s="4">
    <v>https://www.bing.com/search?q=trinidad+and+tobago&amp;form=skydnc</v>
    <v>Learn more on Bing</v>
  </rv>
  <rv s="1">
    <fb>73.38</fb>
    <v>31</v>
  </rv>
  <rv s="1">
    <fb>3889100000</fb>
    <v>33</v>
  </rv>
  <rv s="1">
    <fb>67</fb>
    <v>31</v>
  </rv>
  <rv s="1">
    <fb>2.25</fb>
    <v>32</v>
  </rv>
  <rv s="3">
    <v>20</v>
  </rv>
  <rv s="1">
    <fb>0.37332774149999998</fb>
    <v>26</v>
  </rv>
  <rv s="1">
    <fb>4.1675000000000004</fb>
    <v>28</v>
  </rv>
  <rv s="1">
    <fb>1394973</fb>
    <v>27</v>
  </rv>
  <rv s="1">
    <fb>0.22699999999999998</fb>
    <v>26</v>
  </rv>
  <rv s="1">
    <fb>0.29899999999999999</fb>
    <v>26</v>
  </rv>
  <rv s="1">
    <fb>0.45899999999999996</fb>
    <v>26</v>
  </rv>
  <rv s="1">
    <fb>5.5E-2</fb>
    <v>26</v>
  </rv>
  <rv s="1">
    <fb>0.10300000000000001</fb>
    <v>26</v>
  </rv>
  <rv s="1">
    <fb>0.155</fb>
    <v>26</v>
  </rv>
  <rv s="1">
    <fb>0.59957000732421906</fb>
    <v>26</v>
  </rv>
  <rv s="0">
    <v>536870912</v>
    <v>Tobago</v>
    <v>79604356-ada5-d6a7-4752-ca79649e64a0</v>
    <v>en-GB</v>
    <v>Map</v>
  </rv>
  <rv s="0">
    <v>536870912</v>
    <v>Arima</v>
    <v>6b7589e6-16b3-b32c-ae2f-47d32f2759f1</v>
    <v>en-GB</v>
    <v>Map</v>
  </rv>
  <rv s="0">
    <v>536870912</v>
    <v>San Fernando</v>
    <v>b5e7a46e-e785-4faf-9a85-0071df1633c1</v>
    <v>en-GB</v>
    <v>Map</v>
  </rv>
  <rv s="0">
    <v>536870912</v>
    <v>Point Fortin</v>
    <v>651596ee-704d-a002-dc56-343a69ec74fa</v>
    <v>en-GB</v>
    <v>Map</v>
  </rv>
  <rv s="3">
    <v>21</v>
  </rv>
  <rv s="1">
    <fb>0.19513730236184601</fb>
    <v>26</v>
  </rv>
  <rv s="3">
    <v>22</v>
  </rv>
  <rv s="1">
    <fb>0.40500000000000003</fb>
    <v>26</v>
  </rv>
  <rv s="1">
    <fb>2.6860001087188699E-2</fb>
    <v>35</v>
  </rv>
  <rv s="1">
    <fb>741944</fb>
    <v>27</v>
  </rv>
  <rv s="5">
    <v>#VALUE!</v>
    <v>en-GB</v>
    <v>e93b487a-784c-4464-d823-334cd05c5313</v>
    <v>536870912</v>
    <v>1</v>
    <v>87</v>
    <v>19</v>
    <v>Trinidad and Tobago</v>
    <v>22</v>
    <v>23</v>
    <v>Map</v>
    <v>24</v>
    <v>88</v>
    <v>TT</v>
    <v>354</v>
    <v>355</v>
    <v>141</v>
    <v>356</v>
    <v>357</v>
    <v>358</v>
    <v>359</v>
    <v>360</v>
    <v>361</v>
    <v>TTD</v>
    <v>Trinidad and Tobago, officially the Republic of Trinidad and Tobago, is the southernmost island country in the Caribbean. Consisting of the main islands Trinidad and Tobago, and numerous much smaller islands, it is situated 130 kilometres south of Grenada and 11 kilometres off the coast of northeastern Venezuela. It shares maritime boundaries with Barbados to the northeast, Grenada to the northwest and Venezuela to the south and west. Trinidad and Tobago is generally considered to be part of the West Indies. According to some geographic definitions, Trinidad and Tobago are also part of the Windward Islands of the Lesser Antilles, while other definitions regard Trinidad and Tobago as a separate island group.</v>
    <v>362</v>
    <v>363</v>
    <v>364</v>
    <v>365</v>
    <v>366</v>
    <v>367</v>
    <v>368</v>
    <v>369</v>
    <v>370</v>
    <v>371</v>
    <v>372</v>
    <v>375</v>
    <v>376</v>
    <v>377</v>
    <v>378</v>
    <v>379</v>
    <v>380</v>
    <v>Trinidad and Tobago</v>
    <v>Forged from the Love of Liberty</v>
    <v>381</v>
    <v>Republic of Trinidad and Tobago</v>
    <v>382</v>
    <v>383</v>
    <v>384</v>
    <v>385</v>
    <v>386</v>
    <v>387</v>
    <v>173</v>
    <v>388</v>
    <v>389</v>
    <v>390</v>
    <v>391</v>
    <v>396</v>
    <v>397</v>
    <v>398</v>
    <v>399</v>
    <v>400</v>
    <v>Trinidad and Tobago</v>
    <v>401</v>
    <v>mdp/vdpid/225</v>
  </rv>
  <rv s="0">
    <v>536870912</v>
    <v>Canada</v>
    <v>370ed614-32e1-4326-a356-dc0a7dd56aaa</v>
    <v>en-GB</v>
    <v>Map</v>
  </rv>
  <rv s="1">
    <fb>6.8918382450780802E-2</fb>
    <v>26</v>
  </rv>
  <rv s="1">
    <fb>9984670</fb>
    <v>27</v>
  </rv>
  <rv s="1">
    <fb>72000</fb>
    <v>27</v>
  </rv>
  <rv s="1">
    <fb>10.1</fb>
    <v>28</v>
  </rv>
  <rv s="0">
    <v>536870912</v>
    <v>Ottawa</v>
    <v>3f2544d2-4937-9101-2f53-621199e253e5</v>
    <v>en-GB</v>
    <v>Map</v>
  </rv>
  <rv s="1">
    <fb>544894.19799999997</fb>
    <v>27</v>
  </rv>
  <rv s="1">
    <fb>116.75729822552999</fb>
    <v>30</v>
  </rv>
  <rv s="1">
    <fb>1.9492690241159599E-2</fb>
    <v>26</v>
  </rv>
  <rv s="1">
    <fb>15588.4871464315</fb>
    <v>27</v>
  </rv>
  <rv s="1">
    <fb>1.4987999999999999</fb>
    <v>28</v>
  </rv>
  <rv s="1">
    <fb>0.38161546668997998</fb>
    <v>26</v>
  </rv>
  <rv s="1">
    <fb>74.089062024805997</fb>
    <v>31</v>
  </rv>
  <rv s="1">
    <fb>0.81</fb>
    <v>32</v>
  </rv>
  <rv s="1">
    <fb>1736425629519.96</fb>
    <v>33</v>
  </rv>
  <rv s="1">
    <fb>1.0094368</fb>
    <v>26</v>
  </rv>
  <rv s="1">
    <fb>0.68922510000000003</fb>
    <v>26</v>
  </rv>
  <rv s="2">
    <v>6</v>
    <v>24</v>
    <v>100</v>
    <v>6</v>
    <v>0</v>
    <v>Image of Canada</v>
  </rv>
  <rv s="1">
    <fb>4.3</fb>
    <v>31</v>
  </rv>
  <rv s="0">
    <v>536870912</v>
    <v>Toronto</v>
    <v>e9c1d78f-effd-4cbf-af56-ce709763b200</v>
    <v>en-GB</v>
    <v>Map</v>
  </rv>
  <rv s="0">
    <v>805306368</v>
    <v>Justin Trudeau (Prime Minister)</v>
    <v>d37aba31-28d1-b943-f0c6-dbddeb460528</v>
    <v>en-GB</v>
    <v>Generic</v>
  </rv>
  <rv s="3">
    <v>23</v>
  </rv>
  <rv s="4">
    <v>https://www.bing.com/search?q=canada+country&amp;form=skydnc</v>
    <v>Learn more on Bing</v>
  </rv>
  <rv s="1">
    <fb>81.948780487804896</fb>
    <v>31</v>
  </rv>
  <rv s="1">
    <fb>1937902710000</fb>
    <v>33</v>
  </rv>
  <rv s="1">
    <fb>10</fb>
    <v>31</v>
  </rv>
  <rv s="1">
    <fb>9.51</fb>
    <v>32</v>
  </rv>
  <rv s="3">
    <v>24</v>
  </rv>
  <rv s="1">
    <fb>0.1458492763</fb>
    <v>26</v>
  </rv>
  <rv s="1">
    <fb>2.6101999999999999</fb>
    <v>28</v>
  </rv>
  <rv s="1">
    <fb>36991981</fb>
    <v>27</v>
  </rv>
  <rv s="1">
    <fb>0.23300000000000001</fb>
    <v>26</v>
  </rv>
  <rv s="1">
    <fb>0.251</fb>
    <v>26</v>
  </rv>
  <rv s="1">
    <fb>0.40600000000000003</fb>
    <v>26</v>
  </rv>
  <rv s="1">
    <fb>2.4E-2</fb>
    <v>26</v>
  </rv>
  <rv s="1">
    <fb>6.7000000000000004E-2</fb>
    <v>26</v>
  </rv>
  <rv s="1">
    <fb>0.124</fb>
    <v>26</v>
  </rv>
  <rv s="1">
    <fb>0.17</fb>
    <v>26</v>
  </rv>
  <rv s="1">
    <fb>0.65070999145507802</fb>
    <v>26</v>
  </rv>
  <rv s="0">
    <v>536870912</v>
    <v>Ontario</v>
    <v>070ad921-224a-9ed5-6fe1-8eab57b4b2e7</v>
    <v>en-GB</v>
    <v>Map</v>
  </rv>
  <rv s="0">
    <v>536870912</v>
    <v>Quebec</v>
    <v>32da1fe8-6bb5-f40e-e008-82becf7ef390</v>
    <v>en-GB</v>
    <v>Map</v>
  </rv>
  <rv s="0">
    <v>536870912</v>
    <v>British Columbia</v>
    <v>32a8fd1c-cd9d-0da9-35fb-f952ed824d4f</v>
    <v>en-GB</v>
    <v>Map</v>
  </rv>
  <rv s="0">
    <v>536870912</v>
    <v>Alberta</v>
    <v>ac4b7d59-c4be-889f-9a45-7e7c524794ec</v>
    <v>en-GB</v>
    <v>Map</v>
  </rv>
  <rv s="0">
    <v>536870912</v>
    <v>Manitoba</v>
    <v>21c9c883-dcc4-1490-a815-79c6eb525369</v>
    <v>en-GB</v>
    <v>Map</v>
  </rv>
  <rv s="0">
    <v>536870912</v>
    <v>Quebec City</v>
    <v>8a8e64f6-510b-8816-6d69-6b5a37c533d8</v>
    <v>en-GB</v>
    <v>Map</v>
  </rv>
  <rv s="0">
    <v>536870912</v>
    <v>Nova Scotia</v>
    <v>baa4aedd-bbb6-989e-cba4-ec2c9bdd906a</v>
    <v>en-GB</v>
    <v>Map</v>
  </rv>
  <rv s="0">
    <v>536870912</v>
    <v>Prince Edward Island</v>
    <v>4e4aadcb-4928-0762-e307-bc01ba8f3dfb</v>
    <v>en-GB</v>
    <v>Map</v>
  </rv>
  <rv s="0">
    <v>536870912</v>
    <v>Saskatchewan</v>
    <v>ec7108bb-bd34-c969-f3f2-2a9eed70102e</v>
    <v>en-GB</v>
    <v>Map</v>
  </rv>
  <rv s="0">
    <v>536870912</v>
    <v>Newfoundland and Labrador</v>
    <v>895215e2-2c65-6494-fa6a-1f441a39ac4f</v>
    <v>en-GB</v>
    <v>Map</v>
  </rv>
  <rv s="0">
    <v>536870912</v>
    <v>New Brunswick</v>
    <v>ed967bed-da27-9206-2407-d4e698015192</v>
    <v>en-GB</v>
    <v>Map</v>
  </rv>
  <rv s="0">
    <v>536870912</v>
    <v>Nunavut</v>
    <v>5220a5b2-1244-23fe-9851-d4b0373ac92e</v>
    <v>en-GB</v>
    <v>Map</v>
  </rv>
  <rv s="0">
    <v>536870912</v>
    <v>Yukon</v>
    <v>68d0a1b9-92a8-857c-53f4-9150cd050ece</v>
    <v>en-GB</v>
    <v>Map</v>
  </rv>
  <rv s="0">
    <v>536870912</v>
    <v>Northwest Territories</v>
    <v>2e2284ce-2cc1-0b16-10e6-0783ada7c95b</v>
    <v>en-GB</v>
    <v>Map</v>
  </rv>
  <rv s="3">
    <v>25</v>
  </rv>
  <rv s="1">
    <fb>0.12844017475747799</fb>
    <v>26</v>
  </rv>
  <rv s="3">
    <v>26</v>
  </rv>
  <rv s="1">
    <fb>0.245</fb>
    <v>26</v>
  </rv>
  <rv s="1">
    <fb>5.5640001296997095E-2</fb>
    <v>35</v>
  </rv>
  <rv s="1">
    <fb>30628482</fb>
    <v>27</v>
  </rv>
  <rv s="5">
    <v>#VALUE!</v>
    <v>en-GB</v>
    <v>370ed614-32e1-4326-a356-dc0a7dd56aaa</v>
    <v>536870912</v>
    <v>1</v>
    <v>98</v>
    <v>19</v>
    <v>Canada</v>
    <v>22</v>
    <v>23</v>
    <v>Map</v>
    <v>24</v>
    <v>99</v>
    <v>CA</v>
    <v>404</v>
    <v>405</v>
    <v>406</v>
    <v>407</v>
    <v>357</v>
    <v>408</v>
    <v>409</v>
    <v>410</v>
    <v>411</v>
    <v>CAD</v>
    <v>Canada is a country in North America. Its ten provinces and three territories extend from the Atlantic Ocean to the Pacific Ocean and northward into the Arctic Ocean, covering over 9.98 million square kilometres, making it the world's second-largest country by total area. Its southern and western border with the United States, stretching 8,891 kilometres, is the world's longest binational land border. Canada's capital is Ottawa, and its three largest metropolitan areas are Toronto, Montreal, and Vancouver.</v>
    <v>412</v>
    <v>413</v>
    <v>414</v>
    <v>415</v>
    <v>416</v>
    <v>417</v>
    <v>418</v>
    <v>419</v>
    <v>420</v>
    <v>421</v>
    <v>422</v>
    <v>424</v>
    <v>425</v>
    <v>426</v>
    <v>427</v>
    <v>428</v>
    <v>429</v>
    <v>Canada</v>
    <v>O Canada</v>
    <v>430</v>
    <v>Canada</v>
    <v>431</v>
    <v>432</v>
    <v>433</v>
    <v>434</v>
    <v>435</v>
    <v>436</v>
    <v>437</v>
    <v>438</v>
    <v>439</v>
    <v>440</v>
    <v>441</v>
    <v>456</v>
    <v>457</v>
    <v>458</v>
    <v>459</v>
    <v>460</v>
    <v>Canada</v>
    <v>461</v>
    <v>mdp/vdpid/39</v>
  </rv>
  <rv s="0">
    <v>536870912</v>
    <v>Bolivia</v>
    <v>2da62ca9-5c7a-8f0a-b312-b40ce201f0d0</v>
    <v>en-GB</v>
    <v>Map</v>
  </rv>
  <rv s="1">
    <fb>0.34787224222283797</fb>
    <v>26</v>
  </rv>
  <rv s="1">
    <fb>1098581</fb>
    <v>27</v>
  </rv>
  <rv s="1">
    <fb>71000</fb>
    <v>27</v>
  </rv>
  <rv s="1">
    <fb>21.75</fb>
    <v>28</v>
  </rv>
  <rv s="1">
    <fb>591</fb>
    <v>29</v>
  </rv>
  <rv s="0">
    <v>536870912</v>
    <v>Sucre</v>
    <v>f8e304d7-f705-ae11-2527-4417e0689505</v>
    <v>en-GB</v>
    <v>Map</v>
  </rv>
  <rv s="1">
    <fb>21605.964</fb>
    <v>27</v>
  </rv>
  <rv s="1">
    <fb>148.31751847535801</fb>
    <v>30</v>
  </rv>
  <rv s="1">
    <fb>1.83954504969032E-2</fb>
    <v>26</v>
  </rv>
  <rv s="1">
    <fb>742.53839974288599</fb>
    <v>27</v>
  </rv>
  <rv s="1">
    <fb>2.73</fb>
    <v>28</v>
  </rv>
  <rv s="1">
    <fb>0.50286162651158495</fb>
    <v>26</v>
  </rv>
  <rv s="1">
    <fb>84.153289986877496</fb>
    <v>31</v>
  </rv>
  <rv s="1">
    <fb>0.71</fb>
    <v>32</v>
  </rv>
  <rv s="1">
    <fb>40895322865.412399</fb>
    <v>33</v>
  </rv>
  <rv s="1">
    <fb>0.98150919999999997</fb>
    <v>26</v>
  </rv>
  <rv s="2">
    <v>7</v>
    <v>24</v>
    <v>112</v>
    <v>6</v>
    <v>0</v>
    <v>Image of Bolivia</v>
  </rv>
  <rv s="1">
    <fb>21.8</fb>
    <v>31</v>
  </rv>
  <rv s="0">
    <v>536870912</v>
    <v>Santa Cruz de la Sierra</v>
    <v>af7cf39e-638f-ff6b-c0bc-d59f11e7993e</v>
    <v>en-GB</v>
    <v>Map</v>
  </rv>
  <rv s="0">
    <v>805306368</v>
    <v>Luis Alberto Arce Catacora (President)</v>
    <v>d1f13422-1d15-493d-8364-b20f08fc79ae</v>
    <v>en-GB</v>
    <v>Generic</v>
  </rv>
  <rv s="0">
    <v>805306368</v>
    <v>David Choquehuanca (Vice President)</v>
    <v>4084c748-353c-a859-544a-e1be262507f3</v>
    <v>en-GB</v>
    <v>Generic</v>
  </rv>
  <rv s="3">
    <v>27</v>
  </rv>
  <rv s="4">
    <v>https://www.bing.com/search?q=bolivia&amp;form=skydnc</v>
    <v>Learn more on Bing</v>
  </rv>
  <rv s="1">
    <fb>71.239000000000004</fb>
    <v>31</v>
  </rv>
  <rv s="1">
    <fb>155</fb>
    <v>31</v>
  </rv>
  <rv s="1">
    <fb>1.36</fb>
    <v>32</v>
  </rv>
  <rv s="3">
    <v>28</v>
  </rv>
  <rv s="1">
    <fb>0.25921914619999997</fb>
    <v>26</v>
  </rv>
  <rv s="1">
    <fb>1.5901000000000001</fb>
    <v>28</v>
  </rv>
  <rv s="1">
    <fb>11513100</fb>
    <v>27</v>
  </rv>
  <rv s="1">
    <fb>0.22899999999999998</fb>
    <v>26</v>
  </rv>
  <rv s="1">
    <fb>0.30399999999999999</fb>
    <v>26</v>
  </rv>
  <rv s="1">
    <fb>0.47200000000000003</fb>
    <v>26</v>
  </rv>
  <rv s="1">
    <fb>1.4999999999999999E-2</fb>
    <v>26</v>
  </rv>
  <rv s="1">
    <fb>4.5999999999999999E-2</fb>
    <v>26</v>
  </rv>
  <rv s="1">
    <fb>0.10099999999999999</fb>
    <v>26</v>
  </rv>
  <rv s="1">
    <fb>0.153</fb>
    <v>26</v>
  </rv>
  <rv s="1">
    <fb>0.718130035400391</fb>
    <v>26</v>
  </rv>
  <rv s="0">
    <v>536870912</v>
    <v>La Paz</v>
    <v>29c87a7e-90c5-955f-b0fc-971e7610a8fc</v>
    <v>en-GB</v>
    <v>Map</v>
  </rv>
  <rv s="0">
    <v>536870912</v>
    <v>Chuquisaca</v>
    <v>02bf17fb-0e5b-d89f-1f80-9faaf75f002a</v>
    <v>en-GB</v>
    <v>Map</v>
  </rv>
  <rv s="0">
    <v>536870912</v>
    <v>Cochabamba</v>
    <v>773b6e15-7981-19c3-9b72-f562f8e78fd5</v>
    <v>en-GB</v>
    <v>Map</v>
  </rv>
  <rv s="0">
    <v>536870912</v>
    <v>Potosí</v>
    <v>a546933d-2809-ff8f-ceed-3714ac903a55</v>
    <v>en-GB</v>
    <v>Map</v>
  </rv>
  <rv s="0">
    <v>536870912</v>
    <v>Santa Cruz Department</v>
    <v>4fbb234c-7880-72ad-ed91-20faf0a1ce64</v>
    <v>en-GB</v>
    <v>Map</v>
  </rv>
  <rv s="0">
    <v>536870912</v>
    <v>Oruro Department</v>
    <v>2431b55d-5fe3-644e-77d3-89d8bace76db</v>
    <v>en-GB</v>
    <v>Map</v>
  </rv>
  <rv s="0">
    <v>536870912</v>
    <v>Beni Department</v>
    <v>2c2bad54-59b5-c8ba-a70d-7afc08c53963</v>
    <v>en-GB</v>
    <v>Map</v>
  </rv>
  <rv s="0">
    <v>536870912</v>
    <v>Pando Department</v>
    <v>eed3cf44-05da-c432-d53e-c47683dc5a6b</v>
    <v>en-GB</v>
    <v>Map</v>
  </rv>
  <rv s="0">
    <v>536870912</v>
    <v>Tarija Department</v>
    <v>bef97951-fecf-0d6d-8e48-4bac07be159e</v>
    <v>en-GB</v>
    <v>Map</v>
  </rv>
  <rv s="3">
    <v>29</v>
  </rv>
  <rv s="1">
    <fb>0.169648658038032</fb>
    <v>26</v>
  </rv>
  <rv s="3">
    <v>30</v>
  </rv>
  <rv s="1">
    <fb>0.83700000000000008</fb>
    <v>26</v>
  </rv>
  <rv s="1">
    <fb>3.4979999065399198E-2</fb>
    <v>35</v>
  </rv>
  <rv s="1">
    <fb>8033035</fb>
    <v>27</v>
  </rv>
  <rv s="8">
    <v>#VALUE!</v>
    <v>en-GB</v>
    <v>2da62ca9-5c7a-8f0a-b312-b40ce201f0d0</v>
    <v>536870912</v>
    <v>1</v>
    <v>109</v>
    <v>110</v>
    <v>Bolivia</v>
    <v>22</v>
    <v>23</v>
    <v>Map</v>
    <v>24</v>
    <v>111</v>
    <v>BO</v>
    <v>464</v>
    <v>465</v>
    <v>466</v>
    <v>467</v>
    <v>468</v>
    <v>469</v>
    <v>470</v>
    <v>471</v>
    <v>472</v>
    <v>BOB</v>
    <v>Bolivia, officially the Plurinational State of Bolivia, is a country located in western-central South America. The seat of government and executive capital is La Paz, while the constitutional capital is Sucre. The largest city and principal industrial center is Santa Cruz de la Sierra, located on the Llanos Orientales, a mostly flat region in the east of the country.</v>
    <v>473</v>
    <v>474</v>
    <v>475</v>
    <v>476</v>
    <v>477</v>
    <v>478</v>
    <v>479</v>
    <v>480</v>
    <v>481</v>
    <v>482</v>
    <v>485</v>
    <v>486</v>
    <v>487</v>
    <v>488</v>
    <v>489</v>
    <v>Bolivia</v>
    <v>National Anthem of Bolivia</v>
    <v>490</v>
    <v>Plurinational State of Bolivia</v>
    <v>491</v>
    <v>492</v>
    <v>493</v>
    <v>494</v>
    <v>495</v>
    <v>496</v>
    <v>497</v>
    <v>498</v>
    <v>499</v>
    <v>500</v>
    <v>501</v>
    <v>511</v>
    <v>512</v>
    <v>513</v>
    <v>514</v>
    <v>515</v>
    <v>Bolivia</v>
    <v>516</v>
    <v>mdp/vdpid/26</v>
  </rv>
  <rv s="0">
    <v>536870912</v>
    <v>Chile</v>
    <v>604665af-d1f4-5c64-9b93-1ef5f0471308</v>
    <v>en-GB</v>
    <v>Map</v>
  </rv>
  <rv s="1">
    <fb>0.21171649832251302</fb>
    <v>26</v>
  </rv>
  <rv s="1">
    <fb>756096.3</fb>
    <v>27</v>
  </rv>
  <rv s="1">
    <fb>122000</fb>
    <v>27</v>
  </rv>
  <rv s="1">
    <fb>12.428000000000001</fb>
    <v>28</v>
  </rv>
  <rv s="1">
    <fb>56</fb>
    <v>29</v>
  </rv>
  <rv s="0">
    <v>536870912</v>
    <v>Santiago</v>
    <v>190dd277-52dd-5feb-5523-200c59886f8e</v>
    <v>en-GB</v>
    <v>Map</v>
  </rv>
  <rv s="1">
    <fb>85822.467999999993</fb>
    <v>27</v>
  </rv>
  <rv s="1">
    <fb>131.913566974844</fb>
    <v>30</v>
  </rv>
  <rv s="1">
    <fb>2.55754475703323E-2</fb>
    <v>26</v>
  </rv>
  <rv s="1">
    <fb>3879.6756048594998</fb>
    <v>27</v>
  </rv>
  <rv s="1">
    <fb>1.649</fb>
    <v>28</v>
  </rv>
  <rv s="1">
    <fb>0.24256925086238501</fb>
    <v>26</v>
  </rv>
  <rv s="1">
    <fb>74.647212262567805</fb>
    <v>31</v>
  </rv>
  <rv s="1">
    <fb>1.03</fb>
    <v>32</v>
  </rv>
  <rv s="1">
    <fb>282318159744.65002</fb>
    <v>33</v>
  </rv>
  <rv s="1">
    <fb>1.0143016</fb>
    <v>26</v>
  </rv>
  <rv s="1">
    <fb>0.88464419999999999</fb>
    <v>26</v>
  </rv>
  <rv s="2">
    <v>8</v>
    <v>24</v>
    <v>121</v>
    <v>7</v>
    <v>0</v>
    <v>Image of Chile</v>
  </rv>
  <rv s="1">
    <fb>6.2</fb>
    <v>31</v>
  </rv>
  <rv s="0">
    <v>805306368</v>
    <v>Gabriel Boric (President)</v>
    <v>a5b9649e-0dda-ce69-dd77-b90d92799948</v>
    <v>en-GB</v>
    <v>Generic</v>
  </rv>
  <rv s="3">
    <v>31</v>
  </rv>
  <rv s="4">
    <v>https://www.bing.com/search?q=chile&amp;form=skydnc</v>
    <v>Learn more on Bing</v>
  </rv>
  <rv s="1">
    <fb>80.042000000000002</fb>
    <v>31</v>
  </rv>
  <rv s="1">
    <fb>203791650000</fb>
    <v>33</v>
  </rv>
  <rv s="1">
    <fb>13</fb>
    <v>31</v>
  </rv>
  <rv s="1">
    <fb>2</fb>
    <v>32</v>
  </rv>
  <rv s="3">
    <v>32</v>
  </rv>
  <rv s="1">
    <fb>0.32240714050000002</fb>
    <v>26</v>
  </rv>
  <rv s="1">
    <fb>2.5912000000000002</fb>
    <v>28</v>
  </rv>
  <rv s="1">
    <fb>18952038</fb>
    <v>27</v>
  </rv>
  <rv s="1">
    <fb>0.19699999999999998</fb>
    <v>26</v>
  </rv>
  <rv s="1">
    <fb>0.36299999999999999</fb>
    <v>26</v>
  </rv>
  <rv s="1">
    <fb>0.51300000000000001</fb>
    <v>26</v>
  </rv>
  <rv s="1">
    <fb>2.3E-2</fb>
    <v>26</v>
  </rv>
  <rv s="1">
    <fb>5.7999999999999996E-2</fb>
    <v>26</v>
  </rv>
  <rv s="1">
    <fb>9.6999999999999989E-2</fb>
    <v>26</v>
  </rv>
  <rv s="1">
    <fb>0.13600000000000001</fb>
    <v>26</v>
  </rv>
  <rv s="1">
    <fb>0.62644001007080097</fb>
    <v>26</v>
  </rv>
  <rv s="0">
    <v>536870912</v>
    <v>Maule Region</v>
    <v>1e2324a1-9cb4-35ae-b663-73c3f67a17d5</v>
    <v>en-GB</v>
    <v>Map</v>
  </rv>
  <rv s="0">
    <v>536870912</v>
    <v>Valparaíso Region</v>
    <v>16db3fa8-cd1b-2e46-c8fd-319a483e9f74</v>
    <v>en-GB</v>
    <v>Map</v>
  </rv>
  <rv s="0">
    <v>536870912</v>
    <v>Magallanes y la Antártica Chilena Region</v>
    <v>bae16453-cc13-6536-3ecf-d010cdfe7779</v>
    <v>en-GB</v>
    <v>Map</v>
  </rv>
  <rv s="0">
    <v>536870912</v>
    <v>Aysén Region</v>
    <v>f1dfad18-7a71-c02b-6499-9d48079ad086</v>
    <v>en-GB</v>
    <v>Map</v>
  </rv>
  <rv s="0">
    <v>536870912</v>
    <v>Santiago Metropolitan Region</v>
    <v>593b7d08-69b9-06ed-9b5c-adea6868ff88</v>
    <v>en-GB</v>
    <v>Map</v>
  </rv>
  <rv s="0">
    <v>536870912</v>
    <v>Araucanía Region</v>
    <v>2d02ef0b-dd81-faa4-520b-0ec94f6d1f8e</v>
    <v>en-GB</v>
    <v>Map</v>
  </rv>
  <rv s="0">
    <v>536870912</v>
    <v>Tarapacá Region</v>
    <v>f71529e3-ca1d-662b-2695-7619691fe930</v>
    <v>en-GB</v>
    <v>Map</v>
  </rv>
  <rv s="0">
    <v>536870912</v>
    <v>Antofagasta Region</v>
    <v>0e94e649-e291-382e-a367-acb53290d201</v>
    <v>en-GB</v>
    <v>Map</v>
  </rv>
  <rv s="0">
    <v>536870912</v>
    <v>Coquimbo Region</v>
    <v>76048cc3-d603-9c38-a167-a7ca5b8cbbc2</v>
    <v>en-GB</v>
    <v>Map</v>
  </rv>
  <rv s="0">
    <v>536870912</v>
    <v>O'Higgins Region</v>
    <v>a69b3fd5-459d-0124-d048-5d97d3c59ccc</v>
    <v>en-GB</v>
    <v>Map</v>
  </rv>
  <rv s="0">
    <v>536870912</v>
    <v>Los Ríos Region</v>
    <v>d63a8dc4-6856-1b2f-c860-14be52df0d59</v>
    <v>en-GB</v>
    <v>Map</v>
  </rv>
  <rv s="0">
    <v>536870912</v>
    <v>Los Lagos Region</v>
    <v>e02e6fdd-6c61-e5bb-60a2-e02511b76154</v>
    <v>en-GB</v>
    <v>Map</v>
  </rv>
  <rv s="0">
    <v>536870912</v>
    <v>Atacama Region</v>
    <v>f345e54e-574a-13c9-92e8-8aee46fdab13</v>
    <v>en-GB</v>
    <v>Map</v>
  </rv>
  <rv s="0">
    <v>536870912</v>
    <v>Arica y Parinacota Region</v>
    <v>e82edc74-d7d4-52a9-63c9-da07aa4c8d07</v>
    <v>en-GB</v>
    <v>Map</v>
  </rv>
  <rv s="3">
    <v>33</v>
  </rv>
  <rv s="1">
    <fb>0.182194149378896</fb>
    <v>26</v>
  </rv>
  <rv s="3">
    <v>34</v>
  </rv>
  <rv s="1">
    <fb>0.34</fb>
    <v>26</v>
  </rv>
  <rv s="1">
    <fb>7.09000015258789E-2</fb>
    <v>35</v>
  </rv>
  <rv s="1">
    <fb>16610135</fb>
    <v>27</v>
  </rv>
  <rv s="5">
    <v>#VALUE!</v>
    <v>en-GB</v>
    <v>604665af-d1f4-5c64-9b93-1ef5f0471308</v>
    <v>536870912</v>
    <v>1</v>
    <v>119</v>
    <v>19</v>
    <v>Chile</v>
    <v>22</v>
    <v>23</v>
    <v>Map</v>
    <v>24</v>
    <v>120</v>
    <v>CL</v>
    <v>519</v>
    <v>520</v>
    <v>521</v>
    <v>522</v>
    <v>523</v>
    <v>524</v>
    <v>525</v>
    <v>526</v>
    <v>527</v>
    <v>CLP</v>
    <v>Chile, officially the Republic of Chile, is a country in the western part of South America. It is the southernmost country in the world, and the closest to Antarctica; occupying a long and narrow strip of land between the Andes to the east and the Pacific Ocean to the west. Chile covers an area of 756,096 square kilometers, with a population of 17.5 million as of 2017. It shares land borders with Peru to the north, Bolivia to the north-east, Argentina to the east, and the Drake Passage in the far south. Chile also controls the Pacific islands of Juan Fernández, Isla Salas y Gómez, Desventuradas, and Easter Island in Oceania. It also claims about 1,250,000 square kilometers of Antarctica under the Chilean Antarctic Territory. The country's capital and largest city is Santiago, and its national language is Spanish.</v>
    <v>528</v>
    <v>529</v>
    <v>530</v>
    <v>531</v>
    <v>532</v>
    <v>533</v>
    <v>534</v>
    <v>535</v>
    <v>536</v>
    <v>537</v>
    <v>524</v>
    <v>539</v>
    <v>540</v>
    <v>541</v>
    <v>542</v>
    <v>543</v>
    <v>544</v>
    <v>Chile</v>
    <v>National Anthem of Chile</v>
    <v>545</v>
    <v>Chile</v>
    <v>546</v>
    <v>547</v>
    <v>548</v>
    <v>549</v>
    <v>550</v>
    <v>551</v>
    <v>552</v>
    <v>553</v>
    <v>554</v>
    <v>555</v>
    <v>556</v>
    <v>571</v>
    <v>572</v>
    <v>573</v>
    <v>574</v>
    <v>575</v>
    <v>Chile</v>
    <v>576</v>
    <v>mdp/vdpid/46</v>
  </rv>
  <rv s="0">
    <v>536870912</v>
    <v>Uruguay</v>
    <v>4d1c354d-d080-b633-86bc-0bad862c8cc1</v>
    <v>en-GB</v>
    <v>Map</v>
  </rv>
  <rv s="1">
    <fb>0.82559705230116509</fb>
    <v>26</v>
  </rv>
  <rv s="1">
    <fb>176215</fb>
    <v>27</v>
  </rv>
  <rv s="1">
    <fb>22000</fb>
    <v>27</v>
  </rv>
  <rv s="1">
    <fb>13.856999999999999</fb>
    <v>28</v>
  </rv>
  <rv s="1">
    <fb>598</fb>
    <v>29</v>
  </rv>
  <rv s="0">
    <v>536870912</v>
    <v>Montevideo</v>
    <v>6f057c0a-9767-4c6b-b46f-6095e75df6ce</v>
    <v>en-GB</v>
    <v>Map</v>
  </rv>
  <rv s="1">
    <fb>6765.6149999999998</fb>
    <v>27</v>
  </rv>
  <rv s="1">
    <fb>202.92198338614401</fb>
    <v>30</v>
  </rv>
  <rv s="1">
    <fb>7.8819887087962198E-2</fb>
    <v>26</v>
  </rv>
  <rv s="1">
    <fb>3085.1944193006002</fb>
    <v>27</v>
  </rv>
  <rv s="1">
    <fb>1.9730000000000001</fb>
    <v>28</v>
  </rv>
  <rv s="1">
    <fb>0.106715803350153</fb>
    <v>26</v>
  </rv>
  <rv s="1">
    <fb>46.270307888488801</fb>
    <v>31</v>
  </rv>
  <rv s="1">
    <fb>1.5</fb>
    <v>32</v>
  </rv>
  <rv s="1">
    <fb>56045912952.342003</fb>
    <v>33</v>
  </rv>
  <rv s="1">
    <fb>1.0845944000000001</fb>
    <v>26</v>
  </rv>
  <rv s="1">
    <fb>0.63125770000000003</fb>
    <v>26</v>
  </rv>
  <rv s="2">
    <v>9</v>
    <v>24</v>
    <v>132</v>
    <v>6</v>
    <v>0</v>
    <v>Image of Uruguay</v>
  </rv>
  <rv s="1">
    <fb>6.4</fb>
    <v>31</v>
  </rv>
  <rv s="0">
    <v>805306368</v>
    <v>Luis Alberto Lacalle Pou (President)</v>
    <v>45b12faf-c863-9c49-f448-8d6570636f58</v>
    <v>en-GB</v>
    <v>Generic</v>
  </rv>
  <rv s="0">
    <v>805306368</v>
    <v>Beatriz Argimón (Vice President)</v>
    <v>fdad8b43-7954-7971-e1d7-65aea1df14f9</v>
    <v>en-GB</v>
    <v>Generic</v>
  </rv>
  <rv s="3">
    <v>35</v>
  </rv>
  <rv s="4">
    <v>https://www.bing.com/search?q=uruguay&amp;form=skydnc</v>
    <v>Learn more on Bing</v>
  </rv>
  <rv s="1">
    <fb>77.77</fb>
    <v>31</v>
  </rv>
  <rv s="1">
    <fb>283800000</fb>
    <v>33</v>
  </rv>
  <rv s="1">
    <fb>17</fb>
    <v>31</v>
  </rv>
  <rv s="1">
    <fb>1.66</fb>
    <v>32</v>
  </rv>
  <rv s="1">
    <fb>0.16191438689999998</fb>
    <v>26</v>
  </rv>
  <rv s="1">
    <fb>5.0499000000000001</fb>
    <v>28</v>
  </rv>
  <rv s="1">
    <fb>3461734</fb>
    <v>27</v>
  </rv>
  <rv s="1">
    <fb>0.22500000000000001</fb>
    <v>26</v>
  </rv>
  <rv s="1">
    <fb>0.29699999999999999</fb>
    <v>26</v>
  </rv>
  <rv s="1">
    <fb>5.9000000000000004E-2</fb>
    <v>26</v>
  </rv>
  <rv s="1">
    <fb>0.10400000000000001</fb>
    <v>26</v>
  </rv>
  <rv s="1">
    <fb>0.64021003723144498</fb>
    <v>26</v>
  </rv>
  <rv s="0">
    <v>536870912</v>
    <v>Montevideo Department</v>
    <v>b91bb4e2-7350-50c2-c5ec-7a29179101c8</v>
    <v>en-GB</v>
    <v>Map</v>
  </rv>
  <rv s="0">
    <v>536870912</v>
    <v>Salto Department</v>
    <v>03610b7b-013c-0ee8-410e-862a629b2ea6</v>
    <v>en-GB</v>
    <v>Map</v>
  </rv>
  <rv s="0">
    <v>536870912</v>
    <v>Rocha Department</v>
    <v>6ec9f1ef-cd41-1cd6-4b5b-098fdf2c9a42</v>
    <v>en-GB</v>
    <v>Map</v>
  </rv>
  <rv s="0">
    <v>536870912</v>
    <v>Río Negro Department</v>
    <v>c51cdc11-8d24-b6c6-218e-1bf15937ed9f</v>
    <v>en-GB</v>
    <v>Map</v>
  </rv>
  <rv s="0">
    <v>536870912</v>
    <v>Paysandú Department</v>
    <v>62ccb945-3081-60ca-acbc-2879d5666afa</v>
    <v>en-GB</v>
    <v>Map</v>
  </rv>
  <rv s="0">
    <v>536870912</v>
    <v>Colonia Department</v>
    <v>794441ed-35f5-6a38-65fe-1bd820a78487</v>
    <v>en-GB</v>
    <v>Map</v>
  </rv>
  <rv s="0">
    <v>536870912</v>
    <v>Tacuarembó Department</v>
    <v>3d3ab1e0-e4dd-a712-e9ed-4e8019c73c8b</v>
    <v>en-GB</v>
    <v>Map</v>
  </rv>
  <rv s="0">
    <v>536870912</v>
    <v>Soriano Department</v>
    <v>20c5f360-f062-1dba-7326-b35033e2d45b</v>
    <v>en-GB</v>
    <v>Map</v>
  </rv>
  <rv s="0">
    <v>536870912</v>
    <v>Lavalleja Department</v>
    <v>10d28e4e-b416-05ae-493b-27e45db3a2a5</v>
    <v>en-GB</v>
    <v>Map</v>
  </rv>
  <rv s="0">
    <v>536870912</v>
    <v>Florida Department</v>
    <v>ea047b14-8780-2d2b-754d-7fb89f334f00</v>
    <v>en-GB</v>
    <v>Map</v>
  </rv>
  <rv s="0">
    <v>536870912</v>
    <v>Maldonado Department</v>
    <v>bc35c120-ecdd-02db-b583-d31b4a2752db</v>
    <v>en-GB</v>
    <v>Map</v>
  </rv>
  <rv s="0">
    <v>536870912</v>
    <v>Treinta y Tres Department</v>
    <v>ce5de2e0-0829-6413-4cfe-22c8fb1f8bb1</v>
    <v>en-GB</v>
    <v>Map</v>
  </rv>
  <rv s="0">
    <v>536870912</v>
    <v>Rivera Department</v>
    <v>93dab529-8b73-8eaa-840b-3bfd75594642</v>
    <v>en-GB</v>
    <v>Map</v>
  </rv>
  <rv s="0">
    <v>536870912</v>
    <v>San José Department</v>
    <v>430941cb-a24d-6855-7fd1-c2de5e0eafb0</v>
    <v>en-GB</v>
    <v>Map</v>
  </rv>
  <rv s="0">
    <v>536870912</v>
    <v>Artigas Department</v>
    <v>fba8474e-01a4-b560-b9db-3632789d7418</v>
    <v>en-GB</v>
    <v>Map</v>
  </rv>
  <rv s="0">
    <v>536870912</v>
    <v>Flores Department</v>
    <v>8744bd18-02b9-d69c-5205-c77980587fa8</v>
    <v>en-GB</v>
    <v>Map</v>
  </rv>
  <rv s="0">
    <v>536870912</v>
    <v>Durazno Department</v>
    <v>812de676-d0a2-23e3-f7e6-3e002da3a2ca</v>
    <v>en-GB</v>
    <v>Map</v>
  </rv>
  <rv s="0">
    <v>536870912</v>
    <v>Cerro Largo Department</v>
    <v>17cbef99-9025-55af-1bf6-693b24e4cbf8</v>
    <v>en-GB</v>
    <v>Map</v>
  </rv>
  <rv s="0">
    <v>536870912</v>
    <v>Canelones Department</v>
    <v>47a6cb77-1084-cc26-db7c-3a31f25cad6c</v>
    <v>en-GB</v>
    <v>Map</v>
  </rv>
  <rv s="3">
    <v>36</v>
  </rv>
  <rv s="1">
    <fb>0.20091963021411099</fb>
    <v>26</v>
  </rv>
  <rv s="3">
    <v>37</v>
  </rv>
  <rv s="1">
    <fb>0.41799999999999998</fb>
    <v>26</v>
  </rv>
  <rv s="1">
    <fb>8.7309999465942395E-2</fb>
    <v>35</v>
  </rv>
  <rv s="1">
    <fb>3303394</fb>
    <v>27</v>
  </rv>
  <rv s="5">
    <v>#VALUE!</v>
    <v>en-GB</v>
    <v>4d1c354d-d080-b633-86bc-0bad862c8cc1</v>
    <v>536870912</v>
    <v>1</v>
    <v>130</v>
    <v>19</v>
    <v>Uruguay</v>
    <v>22</v>
    <v>23</v>
    <v>Map</v>
    <v>24</v>
    <v>131</v>
    <v>UY</v>
    <v>579</v>
    <v>580</v>
    <v>581</v>
    <v>582</v>
    <v>583</v>
    <v>584</v>
    <v>585</v>
    <v>586</v>
    <v>587</v>
    <v>UYU</v>
    <v>Uruguay, officially the Republic East of the Uruguay, is a country in South America. It shares borders with Argentina to its west and southwest and Brazil to its north and northeast; while bordering the Río de la Plata to the south and the Atlantic Ocean to the southeast. It is part of the Southern Cone region of South America. Uruguay covers an area of approximately 181,034 square kilometers and has a population of an estimated 3.51 million, of whom 2 million live in the metropolitan area of its capital and largest city, Montevideo.</v>
    <v>588</v>
    <v>589</v>
    <v>590</v>
    <v>591</v>
    <v>592</v>
    <v>593</v>
    <v>594</v>
    <v>595</v>
    <v>596</v>
    <v>597</v>
    <v>584</v>
    <v>600</v>
    <v>601</v>
    <v>602</v>
    <v>603</v>
    <v>604</v>
    <v>605</v>
    <v>Uruguay</v>
    <v>National Anthem of Uruguay</v>
    <v>303</v>
    <v>Oriental Republic of Uruguay</v>
    <v>606</v>
    <v>607</v>
    <v>608</v>
    <v>609</v>
    <v>610</v>
    <v>387</v>
    <v>552</v>
    <v>611</v>
    <v>612</v>
    <v>500</v>
    <v>613</v>
    <v>633</v>
    <v>634</v>
    <v>635</v>
    <v>636</v>
    <v>637</v>
    <v>Uruguay</v>
    <v>638</v>
    <v>mdp/vdpid/246</v>
  </rv>
  <rv s="0">
    <v>536870912</v>
    <v>United States</v>
    <v>5232ed96-85b1-2edb-12c6-63e6c597a1de</v>
    <v>en-GB</v>
    <v>Map</v>
  </rv>
  <rv s="1">
    <fb>0.44369067999501505</fb>
    <v>26</v>
  </rv>
  <rv s="1">
    <fb>9833517</fb>
    <v>27</v>
  </rv>
  <rv s="1">
    <fb>1359000</fb>
    <v>27</v>
  </rv>
  <rv s="1">
    <fb>11.6</fb>
    <v>28</v>
  </rv>
  <rv s="0">
    <v>536870912</v>
    <v>Washington, D.C.</v>
    <v>216726d1-8987-06d3-5eff-823da05c3d3c</v>
    <v>en-GB</v>
    <v>Map</v>
  </rv>
  <rv s="1">
    <fb>5006302.0769999996</fb>
    <v>27</v>
  </rv>
  <rv s="1">
    <fb>117.244195476228</fb>
    <v>30</v>
  </rv>
  <rv s="1">
    <fb>7.4999999999999997E-2</fb>
    <v>26</v>
  </rv>
  <rv s="1">
    <fb>12993.961824772699</fb>
    <v>27</v>
  </rv>
  <rv s="1">
    <fb>1.7295</fb>
    <v>28</v>
  </rv>
  <rv s="1">
    <fb>0.339297856663409</fb>
    <v>26</v>
  </rv>
  <rv s="1">
    <fb>82.427828245269197</fb>
    <v>31</v>
  </rv>
  <rv s="1">
    <fb>21427700000000</fb>
    <v>33</v>
  </rv>
  <rv s="1">
    <fb>1.0182144</fb>
    <v>26</v>
  </rv>
  <rv s="1">
    <fb>0.88167390000000001</fb>
    <v>26</v>
  </rv>
  <rv s="2">
    <v>10</v>
    <v>24</v>
    <v>144</v>
    <v>6</v>
    <v>0</v>
    <v>Image of United States</v>
  </rv>
  <rv s="1">
    <fb>5.6</fb>
    <v>31</v>
  </rv>
  <rv s="0">
    <v>536870912</v>
    <v>New York</v>
    <v>60d5dc2b-c915-460b-b722-c9e3485499ca</v>
    <v>en-GB</v>
    <v>Map</v>
  </rv>
  <rv s="0">
    <v>805306368</v>
    <v>Joe Biden (President)</v>
    <v>cad484f9-be75-7a78-12dd-16233f823cd7</v>
    <v>en-GB</v>
    <v>Generic</v>
  </rv>
  <rv s="0">
    <v>805306368</v>
    <v>Kamala Harris (Vice President)</v>
    <v>ef5cf66f-32b7-7271-286a-8e8313eda5c5</v>
    <v>en-GB</v>
    <v>Generic</v>
  </rv>
  <rv s="3">
    <v>38</v>
  </rv>
  <rv s="4">
    <v>https://www.bing.com/search?q=united+states&amp;form=skydnc</v>
    <v>Learn more on Bing</v>
  </rv>
  <rv s="1">
    <fb>78.539024390243895</fb>
    <v>31</v>
  </rv>
  <rv s="1">
    <fb>30436313050000</fb>
    <v>33</v>
  </rv>
  <rv s="1">
    <fb>19</fb>
    <v>31</v>
  </rv>
  <rv s="1">
    <fb>7.25</fb>
    <v>32</v>
  </rv>
  <rv s="1">
    <fb>0.1108387988</fb>
    <v>26</v>
  </rv>
  <rv s="1">
    <fb>2.6120000000000001</fb>
    <v>28</v>
  </rv>
  <rv s="1">
    <fb>328239523</fb>
    <v>27</v>
  </rv>
  <rv s="1">
    <fb>0.22600000000000001</fb>
    <v>26</v>
  </rv>
  <rv s="1">
    <fb>0.30499999999999999</fb>
    <v>26</v>
  </rv>
  <rv s="1">
    <fb>0.46799999999999997</fb>
    <v>26</v>
  </rv>
  <rv s="1">
    <fb>1.7000000000000001E-2</fb>
    <v>26</v>
  </rv>
  <rv s="1">
    <fb>5.0999999999999997E-2</fb>
    <v>26</v>
  </rv>
  <rv s="1">
    <fb>0.62048999786377002</fb>
    <v>26</v>
  </rv>
  <rv s="0">
    <v>536870912</v>
    <v>New York</v>
    <v>caeb7b9a-f5d7-4686-8fb5-cf7628296b13</v>
    <v>en-GB</v>
    <v>Map</v>
  </rv>
  <rv s="0">
    <v>536870912</v>
    <v>Washington</v>
    <v>e8a0d824-4c94-2f90-256a-a6adfa28f789</v>
    <v>en-GB</v>
    <v>Map</v>
  </rv>
  <rv s="0">
    <v>536870912</v>
    <v>California</v>
    <v>3009d91d-d582-4c34-85ba-772ba09e5be1</v>
    <v>en-GB</v>
    <v>Map</v>
  </rv>
  <rv s="0">
    <v>536870912</v>
    <v>Washington</v>
    <v>982ad551-fd5d-45df-bd70-bf704dd576e4</v>
    <v>en-GB</v>
    <v>Map</v>
  </rv>
  <rv s="0">
    <v>536870912</v>
    <v>New Jersey</v>
    <v>05277898-b62b-4878-8632-09d29756a2ff</v>
    <v>en-GB</v>
    <v>Map</v>
  </rv>
  <rv s="0">
    <v>536870912</v>
    <v>Minnesota</v>
    <v>77f97f6f-7e93-46e5-b486-6198effe8dea</v>
    <v>en-GB</v>
    <v>Map</v>
  </rv>
  <rv s="0">
    <v>536870912</v>
    <v>Massachusetts</v>
    <v>845219d5-3650-4199-b926-964ca27c863c</v>
    <v>en-GB</v>
    <v>Map</v>
  </rv>
  <rv s="0">
    <v>536870912</v>
    <v>Missouri</v>
    <v>6185f8cb-44e1-4da6-9bf0-b75286aeb591</v>
    <v>en-GB</v>
    <v>Map</v>
  </rv>
  <rv s="0">
    <v>536870912</v>
    <v>South Carolina</v>
    <v>810015e8-b10b-4232-9e2c-de87a67bd26e</v>
    <v>en-GB</v>
    <v>Map</v>
  </rv>
  <rv s="0">
    <v>536870912</v>
    <v>Nevada</v>
    <v>c2157d7e-617e-4517-80f8-1b08113afc14</v>
    <v>en-GB</v>
    <v>Map</v>
  </rv>
  <rv s="0">
    <v>536870912</v>
    <v>Texas</v>
    <v>00a23ccd-3344-461c-8b9f-c2bb55be5815</v>
    <v>en-GB</v>
    <v>Map</v>
  </rv>
  <rv s="0">
    <v>536870912</v>
    <v>Maryland</v>
    <v>4c472f4d-06a8-4d90-8bb8-da4d168c73fe</v>
    <v>en-GB</v>
    <v>Map</v>
  </rv>
  <rv s="0">
    <v>536870912</v>
    <v>North Carolina</v>
    <v>9e2bf053-dd80-4646-8f26-65075e7085c0</v>
    <v>en-GB</v>
    <v>Map</v>
  </rv>
  <rv s="0">
    <v>536870912</v>
    <v>West Virginia</v>
    <v>8a47255a-fae3-4faa-aa32-c6f384cb6c1d</v>
    <v>en-GB</v>
    <v>Map</v>
  </rv>
  <rv s="0">
    <v>536870912</v>
    <v>Ohio</v>
    <v>6f3df7da-1ef6-48e3-b2b3-b5b5fce3e846</v>
    <v>en-GB</v>
    <v>Map</v>
  </rv>
  <rv s="0">
    <v>536870912</v>
    <v>Virginia</v>
    <v>7eee9976-e8a7-472c-ada1-007208abd678</v>
    <v>en-GB</v>
    <v>Map</v>
  </rv>
  <rv s="0">
    <v>536870912</v>
    <v>Michigan</v>
    <v>162411c2-b757-495d-aa81-93942fae2f7e</v>
    <v>en-GB</v>
    <v>Map</v>
  </rv>
  <rv s="0">
    <v>536870912</v>
    <v>Pennsylvania</v>
    <v>6304580e-c803-4266-818a-971619176547</v>
    <v>en-GB</v>
    <v>Map</v>
  </rv>
  <rv s="0">
    <v>536870912</v>
    <v>Alaska</v>
    <v>31c4c7a1-54e7-4306-ac9b-f1b02e85bda5</v>
    <v>en-GB</v>
    <v>Map</v>
  </rv>
  <rv s="0">
    <v>536870912</v>
    <v>Iowa</v>
    <v>77850824-b07a-487a-af58-37f9949afc27</v>
    <v>en-GB</v>
    <v>Map</v>
  </rv>
  <rv s="0">
    <v>536870912</v>
    <v>Wyoming</v>
    <v>bff03ad6-2b7f-400b-a76e-eb9fc4a93961</v>
    <v>en-GB</v>
    <v>Map</v>
  </rv>
  <rv s="0">
    <v>536870912</v>
    <v>Hawaii</v>
    <v>b6f01eaf-aecf-44f6-b64d-1f6e982365c3</v>
    <v>en-GB</v>
    <v>Map</v>
  </rv>
  <rv s="0">
    <v>536870912</v>
    <v>Oregon</v>
    <v>cacd36fd-7c62-43e2-a632-64a2a1811933</v>
    <v>en-GB</v>
    <v>Map</v>
  </rv>
  <rv s="0">
    <v>536870912</v>
    <v>North Dakota</v>
    <v>77fbc744-3efe-4aa9-9e8e-f8034f06b941</v>
    <v>en-GB</v>
    <v>Map</v>
  </rv>
  <rv s="0">
    <v>536870912</v>
    <v>Oklahoma</v>
    <v>cbcf556f-952a-4665-bb95-0500b27f9976</v>
    <v>en-GB</v>
    <v>Map</v>
  </rv>
  <rv s="0">
    <v>536870912</v>
    <v>Montana</v>
    <v>447d6cd5-53f6-4c8f-bf6c-9ff228415c3b</v>
    <v>en-GB</v>
    <v>Map</v>
  </rv>
  <rv s="0">
    <v>536870912</v>
    <v>Kentucky</v>
    <v>108dfd18-4626-481a-8dfa-18f64e6eac84</v>
    <v>en-GB</v>
    <v>Map</v>
  </rv>
  <rv s="0">
    <v>536870912</v>
    <v>Illinois</v>
    <v>4131acb8-628a-4241-8920-ca79eab9dade</v>
    <v>en-GB</v>
    <v>Map</v>
  </rv>
  <rv s="0">
    <v>536870912</v>
    <v>Louisiana</v>
    <v>0ca1e87f-e2f6-43fb-8deb-d22bd09a9cae</v>
    <v>en-GB</v>
    <v>Map</v>
  </rv>
  <rv s="0">
    <v>536870912</v>
    <v>Connecticut</v>
    <v>b3ca6523-435e-4a3b-8f78-1ad900a52cf8</v>
    <v>en-GB</v>
    <v>Map</v>
  </rv>
  <rv s="0">
    <v>536870912</v>
    <v>Arizona</v>
    <v>bf973f46-5962-4997-a7ba-a05f1aa2a9f9</v>
    <v>en-GB</v>
    <v>Map</v>
  </rv>
  <rv s="0">
    <v>536870912</v>
    <v>Florida</v>
    <v>5fece3f4-e8e8-4159-843e-f725a930ad50</v>
    <v>en-GB</v>
    <v>Map</v>
  </rv>
  <rv s="0">
    <v>536870912</v>
    <v>Nebraska</v>
    <v>3e64ff5d-6b40-4dbe-91b1-0e554e892496</v>
    <v>en-GB</v>
    <v>Map</v>
  </rv>
  <rv s="0">
    <v>536870912</v>
    <v>Indiana</v>
    <v>109f7e5a-efbb-4953-b4b8-cb812ce1ff5d</v>
    <v>en-GB</v>
    <v>Map</v>
  </rv>
  <rv s="0">
    <v>536870912</v>
    <v>Wisconsin</v>
    <v>cb4d2853-06f4-4467-8e7c-4e31cbb35cb2</v>
    <v>en-GB</v>
    <v>Map</v>
  </rv>
  <rv s="0">
    <v>536870912</v>
    <v>Tennessee</v>
    <v>9bbc9c72-1bf1-4ef6-b66d-a6cdef70f4f3</v>
    <v>en-GB</v>
    <v>Map</v>
  </rv>
  <rv s="0">
    <v>536870912</v>
    <v>South Dakota</v>
    <v>9cee0b65-d357-479e-a066-31c634648f47</v>
    <v>en-GB</v>
    <v>Map</v>
  </rv>
  <rv s="0">
    <v>536870912</v>
    <v>New Mexico</v>
    <v>a16d3636-4349-41c7-a77e-89e34b26a8ad</v>
    <v>en-GB</v>
    <v>Map</v>
  </rv>
  <rv s="0">
    <v>536870912</v>
    <v>New Hampshire</v>
    <v>9ca71997-cc97-46eb-8911-fac32f80b0b1</v>
    <v>en-GB</v>
    <v>Map</v>
  </rv>
  <rv s="0">
    <v>536870912</v>
    <v>Kansas</v>
    <v>6e527b71-bd3e-4bc1-b1c0-59d288b4fd5e</v>
    <v>en-GB</v>
    <v>Map</v>
  </rv>
  <rv s="0">
    <v>536870912</v>
    <v>Maine</v>
    <v>d62dd683-9cf9-4db9-a497-d810d529592b</v>
    <v>en-GB</v>
    <v>Map</v>
  </rv>
  <rv s="0">
    <v>536870912</v>
    <v>Vermont</v>
    <v>221864cc-447e-4e78-847c-59e485d73bff</v>
    <v>en-GB</v>
    <v>Map</v>
  </rv>
  <rv s="0">
    <v>536870912</v>
    <v>Georgia</v>
    <v>84604bc7-2c47-4f8d-8ea5-b6ac8c018a20</v>
    <v>en-GB</v>
    <v>Map</v>
  </rv>
  <rv s="0">
    <v>536870912</v>
    <v>Mississippi</v>
    <v>6af619ca-217d-49c0-9a86-153fc7fbcd78</v>
    <v>en-GB</v>
    <v>Map</v>
  </rv>
  <rv s="0">
    <v>536870912</v>
    <v>Alabama</v>
    <v>376f8b06-52f6-4e72-a31d-311a3563e645</v>
    <v>en-GB</v>
    <v>Map</v>
  </rv>
  <rv s="0">
    <v>536870912</v>
    <v>Rhode Island</v>
    <v>65a08f52-b469-4f7c-8353-9b3c0b2a5752</v>
    <v>en-GB</v>
    <v>Map</v>
  </rv>
  <rv s="0">
    <v>536870912</v>
    <v>Idaho</v>
    <v>ecd30387-20fa-4523-9045-e2860154b5e9</v>
    <v>en-GB</v>
    <v>Map</v>
  </rv>
  <rv s="0">
    <v>536870912</v>
    <v>Utah</v>
    <v>c6705e44-d27f-4240-95a2-54e802e3b524</v>
    <v>en-GB</v>
    <v>Map</v>
  </rv>
  <rv s="0">
    <v>536870912</v>
    <v>Arkansas</v>
    <v>b939db72-08f2-4ea6-a16a-a53bf32e6612</v>
    <v>en-GB</v>
    <v>Map</v>
  </rv>
  <rv s="0">
    <v>536870912</v>
    <v>Colorado</v>
    <v>a070c5c2-b22d-41d8-b869-f20e583c4f80</v>
    <v>en-GB</v>
    <v>Map</v>
  </rv>
  <rv s="0">
    <v>536870912</v>
    <v>Delaware</v>
    <v>8ad617cc-3d7a-4b3c-a787-098de959ccc4</v>
    <v>en-GB</v>
    <v>Map</v>
  </rv>
  <rv s="0">
    <v>536870912</v>
    <v>Puerto Rico</v>
    <v>72752f4d-11d3-5470-b64e-b9e012b0520f</v>
    <v>en-GB</v>
    <v>Map</v>
  </rv>
  <rv s="0">
    <v>536870912</v>
    <v>American Samoa</v>
    <v>12d04d63-b9b5-855b-0821-b32474a729a4</v>
    <v>en-GB</v>
    <v>Map</v>
  </rv>
  <rv s="0">
    <v>536870912</v>
    <v>United States Virgin Islands</v>
    <v>38bd827b-bc00-140e-85be-46a96078429c</v>
    <v>en-GB</v>
    <v>Map</v>
  </rv>
  <rv s="0">
    <v>536870912</v>
    <v>Northern Mariana Islands</v>
    <v>f4475436-adda-9ff0-b5fe-6c3dff0e26be</v>
    <v>en-GB</v>
    <v>Map</v>
  </rv>
  <rv s="0">
    <v>536870912</v>
    <v>Guam</v>
    <v>f842c067-b461-3084-6a3b-6c6c7431fc9a</v>
    <v>en-GB</v>
    <v>Map</v>
  </rv>
  <rv s="0">
    <v>536870912</v>
    <v>United States Minor Outlying Islands</v>
    <v>0a148d8f-0026-1089-40fb-cf776177ba31</v>
    <v>en-GB</v>
    <v>Map</v>
  </rv>
  <rv s="3">
    <v>39</v>
  </rv>
  <rv s="1">
    <fb>9.5866513904898809E-2</fb>
    <v>26</v>
  </rv>
  <rv s="3">
    <v>40</v>
  </rv>
  <rv s="1">
    <fb>0.36599999999999999</fb>
    <v>26</v>
  </rv>
  <rv s="1">
    <fb>0.14699999999999999</fb>
    <v>35</v>
  </rv>
  <rv s="1">
    <fb>270663028</fb>
    <v>27</v>
  </rv>
  <rv s="5">
    <v>#VALUE!</v>
    <v>en-GB</v>
    <v>5232ed96-85b1-2edb-12c6-63e6c597a1de</v>
    <v>536870912</v>
    <v>1</v>
    <v>142</v>
    <v>19</v>
    <v>United States</v>
    <v>22</v>
    <v>23</v>
    <v>Map</v>
    <v>24</v>
    <v>143</v>
    <v>US</v>
    <v>641</v>
    <v>642</v>
    <v>643</v>
    <v>644</v>
    <v>357</v>
    <v>645</v>
    <v>646</v>
    <v>647</v>
    <v>648</v>
    <v>USD</v>
    <v>The United States of America, commonly known as the United States or America, is a transcontinental country primarily located in North America. It consists of 50 states, a federal district, five major unincorporated territories, and nine minor outlying islands. It is the third-largest country by both land and total area. The United States shares land borders with Canada to the north and with Mexico to the south as well as maritime borders with the Bahamas, Cuba, and Russia, among others. With more than 331 million people, it is the third most populous country in the world. The national capital is Washington, D.C., and the most populous city and financial center is New York City.</v>
    <v>649</v>
    <v>650</v>
    <v>651</v>
    <v>652</v>
    <v>477</v>
    <v>653</v>
    <v>654</v>
    <v>655</v>
    <v>656</v>
    <v>657</v>
    <v>658</v>
    <v>661</v>
    <v>662</v>
    <v>663</v>
    <v>664</v>
    <v>665</v>
    <v>666</v>
    <v>United States</v>
    <v>The Star-Spangled Banner</v>
    <v>226</v>
    <v>United States of America</v>
    <v>667</v>
    <v>668</v>
    <v>669</v>
    <v>670</v>
    <v>671</v>
    <v>672</v>
    <v>673</v>
    <v>674</v>
    <v>389</v>
    <v>500</v>
    <v>675</v>
    <v>733</v>
    <v>734</v>
    <v>735</v>
    <v>736</v>
    <v>737</v>
    <v>United States</v>
    <v>738</v>
    <v>mdp/vdpid/244</v>
  </rv>
  <rv s="0">
    <v>536870912</v>
    <v>Argentina</v>
    <v>87153d87-9bb0-166a-3d56-613bdc274e1b</v>
    <v>en-GB</v>
    <v>Map</v>
  </rv>
  <rv s="1">
    <fb>0.54335712119385104</fb>
    <v>26</v>
  </rv>
  <rv s="1">
    <fb>2780400</fb>
    <v>27</v>
  </rv>
  <rv s="1">
    <fb>105000</fb>
    <v>27</v>
  </rv>
  <rv s="1">
    <fb>17.021000000000001</fb>
    <v>28</v>
  </rv>
  <rv s="1">
    <fb>54</fb>
    <v>29</v>
  </rv>
  <rv s="0">
    <v>536870912</v>
    <v>Buenos Aires</v>
    <v>857a6814-3fe8-c414-84da-24018be87fce</v>
    <v>en-GB</v>
    <v>Map</v>
  </rv>
  <rv s="1">
    <fb>201347.636</fb>
    <v>27</v>
  </rv>
  <rv s="1">
    <fb>232.75109166666701</fb>
    <v>30</v>
  </rv>
  <rv s="1">
    <fb>0.53548304349234199</fb>
    <v>26</v>
  </rv>
  <rv s="1">
    <fb>3074.70207056563</fb>
    <v>27</v>
  </rv>
  <rv s="1">
    <fb>2.2610000000000001</fb>
    <v>28</v>
  </rv>
  <rv s="1">
    <fb>9.7984058182512504E-2</fb>
    <v>26</v>
  </rv>
  <rv s="1">
    <fb>87.722407479689195</fb>
    <v>31</v>
  </rv>
  <rv s="1">
    <fb>1.1000000000000001</fb>
    <v>32</v>
  </rv>
  <rv s="1">
    <fb>449663446954.073</fb>
    <v>33</v>
  </rv>
  <rv s="1">
    <fb>1.0974146</fb>
    <v>26</v>
  </rv>
  <rv s="1">
    <fb>0.89958519999999997</fb>
    <v>26</v>
  </rv>
  <rv s="2">
    <v>11</v>
    <v>24</v>
    <v>154</v>
    <v>6</v>
    <v>0</v>
    <v>Image of Argentina</v>
  </rv>
  <rv s="1">
    <fb>8.8000000000000007</fb>
    <v>31</v>
  </rv>
  <rv s="0">
    <v>805306368</v>
    <v>Cristina Fernández de Kirchner (Vice President)</v>
    <v>ad82c326-bfbb-8a07-9ee4-cee8613a2a67</v>
    <v>en-GB</v>
    <v>Generic</v>
  </rv>
  <rv s="0">
    <v>805306368</v>
    <v>Alberto Fernández (President)</v>
    <v>a031f3d8-002c-3394-df90-f74d9baee2fd</v>
    <v>en-GB</v>
    <v>Generic</v>
  </rv>
  <rv s="3">
    <v>41</v>
  </rv>
  <rv s="4">
    <v>https://www.bing.com/search?q=argentina&amp;form=skydnc</v>
    <v>Learn more on Bing</v>
  </rv>
  <rv s="1">
    <fb>76.52</fb>
    <v>31</v>
  </rv>
  <rv s="1">
    <fb>39393540000</fb>
    <v>33</v>
  </rv>
  <rv s="1">
    <fb>39</fb>
    <v>31</v>
  </rv>
  <rv s="1">
    <fb>3.35</fb>
    <v>32</v>
  </rv>
  <rv s="1">
    <fb>0.17628076140000001</fb>
    <v>26</v>
  </rv>
  <rv s="1">
    <fb>3.96</fb>
    <v>28</v>
  </rv>
  <rv s="1">
    <fb>44938712</fb>
    <v>27</v>
  </rv>
  <rv s="1">
    <fb>0.23199999999999998</fb>
    <v>26</v>
  </rv>
  <rv s="1">
    <fb>0.46500000000000002</fb>
    <v>26</v>
  </rv>
  <rv s="1">
    <fb>1.8000000000000002E-2</fb>
    <v>26</v>
  </rv>
  <rv s="1">
    <fb>0.05</fb>
    <v>26</v>
  </rv>
  <rv s="1">
    <fb>9.9000000000000005E-2</fb>
    <v>26</v>
  </rv>
  <rv s="1">
    <fb>0.154</fb>
    <v>26</v>
  </rv>
  <rv s="1">
    <fb>0.61301998138427694</fb>
    <v>26</v>
  </rv>
  <rv s="0">
    <v>536870912</v>
    <v>Corrientes Province</v>
    <v>370306e6-e553-7210-5bdd-cba530b5bb5e</v>
    <v>en-GB</v>
    <v>Map</v>
  </rv>
  <rv s="0">
    <v>536870912</v>
    <v>Chaco Province</v>
    <v>7ba7eceb-7d6e-ca38-3de8-8edff91abe6c</v>
    <v>en-GB</v>
    <v>Map</v>
  </rv>
  <rv s="0">
    <v>536870912</v>
    <v>Tucumán Province</v>
    <v>4f81112c-c69e-b6cc-2acc-73c36fc9a0aa</v>
    <v>en-GB</v>
    <v>Map</v>
  </rv>
  <rv s="0">
    <v>536870912</v>
    <v>Santa Fe Province</v>
    <v>7e0bc671-7ee3-bfe7-3fbf-0780b251b2f6</v>
    <v>en-GB</v>
    <v>Map</v>
  </rv>
  <rv s="0">
    <v>536870912</v>
    <v>La Rioja</v>
    <v>dac821c4-934d-98a0-3515-ecf294d05f34</v>
    <v>en-GB</v>
    <v>Map</v>
  </rv>
  <rv s="0">
    <v>536870912</v>
    <v>Santa Cruz</v>
    <v>33b38460-8bb6-75dd-5a16-ccfffb6378dc</v>
    <v>en-GB</v>
    <v>Map</v>
  </rv>
  <rv s="0">
    <v>536870912</v>
    <v>Buenos Aires Province</v>
    <v>83e02b50-6d03-7c2c-eadf-7346066b2dea</v>
    <v>en-GB</v>
    <v>Map</v>
  </rv>
  <rv s="0">
    <v>536870912</v>
    <v>La Pampa Province</v>
    <v>44de277d-e840-a824-59d9-b6a9740aba03</v>
    <v>en-GB</v>
    <v>Map</v>
  </rv>
  <rv s="0">
    <v>536870912</v>
    <v>Córdoba Province, Argentina</v>
    <v>ee360e95-eb6e-6500-1854-d0ba2979c8c5</v>
    <v>en-GB</v>
    <v>Map</v>
  </rv>
  <rv s="0">
    <v>536870912</v>
    <v>Mendoza Province</v>
    <v>67d55d79-bbf5-f1ea-b2b6-9eaf7f8cbf5c</v>
    <v>en-GB</v>
    <v>Map</v>
  </rv>
  <rv s="0">
    <v>536870912</v>
    <v>Chubut Province</v>
    <v>893cfb2e-6128-06e8-d927-6cdee06773f8</v>
    <v>en-GB</v>
    <v>Map</v>
  </rv>
  <rv s="0">
    <v>536870912</v>
    <v>Río Negro Province</v>
    <v>d2c8f222-11b8-dd86-e0ab-8d14cb406edc</v>
    <v>en-GB</v>
    <v>Map</v>
  </rv>
  <rv s="0">
    <v>536870912</v>
    <v>Santiago del Estero Province</v>
    <v>ec88ec56-2be0-4304-ab71-391ce9c013de</v>
    <v>en-GB</v>
    <v>Map</v>
  </rv>
  <rv s="0">
    <v>536870912</v>
    <v>Catamarca Province</v>
    <v>3c1c44fb-1be4-0807-a41a-389b53882281</v>
    <v>en-GB</v>
    <v>Map</v>
  </rv>
  <rv s="0">
    <v>536870912</v>
    <v>Entre Ríos Province</v>
    <v>8f271891-a2e7-4452-b33a-32b209204098</v>
    <v>en-GB</v>
    <v>Map</v>
  </rv>
  <rv s="0">
    <v>536870912</v>
    <v>Neuquén Province</v>
    <v>bf5efd04-a076-eedb-ad38-b133bbf30276</v>
    <v>en-GB</v>
    <v>Map</v>
  </rv>
  <rv s="0">
    <v>536870912</v>
    <v>Tierra del Fuego Province, Argentina</v>
    <v>3bb8cbb1-ced9-fc53-1bf4-d1685a3435ea</v>
    <v>en-GB</v>
    <v>Map</v>
  </rv>
  <rv s="0">
    <v>536870912</v>
    <v>Jujuy Province</v>
    <v>4336eba8-fc73-200e-9d91-4273dd01d498</v>
    <v>en-GB</v>
    <v>Map</v>
  </rv>
  <rv s="0">
    <v>536870912</v>
    <v>Misiones Province</v>
    <v>b5dd089e-a58d-3344-220d-67d53fbe2b62</v>
    <v>en-GB</v>
    <v>Map</v>
  </rv>
  <rv s="0">
    <v>536870912</v>
    <v>Formosa Province</v>
    <v>2c10e13d-832d-d54f-08b1-364c9870d186</v>
    <v>en-GB</v>
    <v>Map</v>
  </rv>
  <rv s="0">
    <v>536870912</v>
    <v>Salta Province</v>
    <v>f6ae2fbd-0520-148c-3526-8bf23d36cb82</v>
    <v>en-GB</v>
    <v>Map</v>
  </rv>
  <rv s="0">
    <v>536870912</v>
    <v>San Juan Province, Argentina</v>
    <v>17fa2e93-239c-11e6-f03e-d1c2f5cce2fe</v>
    <v>en-GB</v>
    <v>Map</v>
  </rv>
  <rv s="0">
    <v>536870912</v>
    <v>San Luis Province</v>
    <v>5bdf188c-b213-ac45-dd24-12759c1ef35f</v>
    <v>en-GB</v>
    <v>Map</v>
  </rv>
  <rv s="3">
    <v>42</v>
  </rv>
  <rv s="1">
    <fb>0.10087499305375699</fb>
    <v>26</v>
  </rv>
  <rv s="3">
    <v>43</v>
  </rv>
  <rv s="1">
    <fb>1.0629999999999999</fb>
    <v>26</v>
  </rv>
  <rv s="1">
    <fb>9.7889995574951205E-2</fb>
    <v>35</v>
  </rv>
  <rv s="1">
    <fb>41339571</fb>
    <v>27</v>
  </rv>
  <rv s="5">
    <v>#VALUE!</v>
    <v>en-GB</v>
    <v>87153d87-9bb0-166a-3d56-613bdc274e1b</v>
    <v>536870912</v>
    <v>1</v>
    <v>152</v>
    <v>19</v>
    <v>Argentina</v>
    <v>22</v>
    <v>23</v>
    <v>Map</v>
    <v>24</v>
    <v>153</v>
    <v>AR</v>
    <v>741</v>
    <v>742</v>
    <v>743</v>
    <v>744</v>
    <v>745</v>
    <v>746</v>
    <v>747</v>
    <v>748</v>
    <v>749</v>
    <v>ARS</v>
    <v>Argentina, officially the Argentine Republic, is a country in the southern half of South America. Argentina covers an area of 2,780,400 km², making it the second-largest country in South America after Brazil, the fourth-largest country in the Americas, and the eighth-largest country in the world. It shares the bulk of the Southern Cone with Chile to the west, and is also bordered by Bolivia and Paraguay to the north, Brazil to the northeast, Uruguay and the South Atlantic Ocean to the east, and the Drake Passage to the south. Argentina is a federal state subdivided into twenty-three provinces, and one autonomous city, which is the federal capital and largest city of the nation, Buenos Aires. The provinces and the capital have their own constitutions, but exist under a federal system. Argentina claims sovereignty over a part of Antarctica, the Falkland Islands and South Georgia and the South Sandwich Islands.</v>
    <v>750</v>
    <v>751</v>
    <v>752</v>
    <v>753</v>
    <v>754</v>
    <v>755</v>
    <v>756</v>
    <v>757</v>
    <v>758</v>
    <v>759</v>
    <v>746</v>
    <v>762</v>
    <v>763</v>
    <v>764</v>
    <v>765</v>
    <v>766</v>
    <v>767</v>
    <v>Argentina</v>
    <v>Argentine National Anthem</v>
    <v>545</v>
    <v>Argentina</v>
    <v>768</v>
    <v>769</v>
    <v>770</v>
    <v>771</v>
    <v>386</v>
    <v>772</v>
    <v>773</v>
    <v>774</v>
    <v>775</v>
    <v>776</v>
    <v>777</v>
    <v>801</v>
    <v>802</v>
    <v>803</v>
    <v>804</v>
    <v>805</v>
    <v>Argentina</v>
    <v>806</v>
    <v>mdp/vdpid/11</v>
  </rv>
  <rv s="0">
    <v>536870912</v>
    <v>Costa Rica</v>
    <v>f5e3b04e-cbe6-130c-d1c8-899095cd5757</v>
    <v>en-GB</v>
    <v>Map</v>
  </rv>
  <rv s="1">
    <fb>0.34459459459459502</fb>
    <v>26</v>
  </rv>
  <rv s="1">
    <fb>51100</fb>
    <v>27</v>
  </rv>
  <rv s="1">
    <fb>10000</fb>
    <v>27</v>
  </rv>
  <rv s="1">
    <fb>13.971</fb>
    <v>28</v>
  </rv>
  <rv s="1">
    <fb>506</fb>
    <v>29</v>
  </rv>
  <rv s="0">
    <v>536870912</v>
    <v>San Jose</v>
    <v>b2b18307-dcfe-e3ce-b41f-986fcc0a9689</v>
    <v>en-GB</v>
    <v>Map</v>
  </rv>
  <rv s="1">
    <fb>8023.3959999999997</fb>
    <v>27</v>
  </rv>
  <rv s="1">
    <fb>128.845869400021</fb>
    <v>30</v>
  </rv>
  <rv s="1">
    <fb>2.0962025659294899E-2</fb>
    <v>26</v>
  </rv>
  <rv s="1">
    <fb>1942.48816990297</fb>
    <v>27</v>
  </rv>
  <rv s="1">
    <fb>1.754</fb>
    <v>28</v>
  </rv>
  <rv s="1">
    <fb>0.54567174915234606</fb>
    <v>26</v>
  </rv>
  <rv s="1">
    <fb>49.880272733962499</fb>
    <v>31</v>
  </rv>
  <rv s="1">
    <fb>61773944173.673599</fb>
    <v>33</v>
  </rv>
  <rv s="1">
    <fb>1.1329429</fb>
    <v>26</v>
  </rv>
  <rv s="1">
    <fb>0.5520794</fb>
    <v>26</v>
  </rv>
  <rv s="2">
    <v>12</v>
    <v>24</v>
    <v>164</v>
    <v>6</v>
    <v>0</v>
    <v>Image of Costa Rica</v>
  </rv>
  <rv s="1">
    <fb>7.6</fb>
    <v>31</v>
  </rv>
  <rv s="3">
    <v>44</v>
  </rv>
  <rv s="4">
    <v>https://www.bing.com/search?q=costa+rica&amp;form=skydnc</v>
    <v>Learn more on Bing</v>
  </rv>
  <rv s="1">
    <fb>80.094999999999999</fb>
    <v>31</v>
  </rv>
  <rv s="1">
    <fb>2217350000</fb>
    <v>33</v>
  </rv>
  <rv s="1">
    <fb>27</fb>
    <v>31</v>
  </rv>
  <rv s="1">
    <fb>1.84</fb>
    <v>32</v>
  </rv>
  <rv s="3">
    <v>45</v>
  </rv>
  <rv s="1">
    <fb>0.21485754409999999</fb>
    <v>26</v>
  </rv>
  <rv s="1">
    <fb>2.8938999999999999</fb>
    <v>28</v>
  </rv>
  <rv s="1">
    <fb>5047561</fb>
    <v>27</v>
  </rv>
  <rv s="1">
    <fb>0.20899999999999999</fb>
    <v>26</v>
  </rv>
  <rv s="1">
    <fb>0.53299999999999992</fb>
    <v>26</v>
  </rv>
  <rv s="1">
    <fb>4.2999999999999997E-2</fb>
    <v>26</v>
  </rv>
  <rv s="1">
    <fb>8.5000000000000006E-2</fb>
    <v>26</v>
  </rv>
  <rv s="1">
    <fb>0.13</fb>
    <v>26</v>
  </rv>
  <rv s="1">
    <fb>0.62098999023437496</fb>
    <v>26</v>
  </rv>
  <rv s="0">
    <v>536870912</v>
    <v>San José Province</v>
    <v>8042d242-4799-87de-29ba-5051712f3715</v>
    <v>en-GB</v>
    <v>Map</v>
  </rv>
  <rv s="0">
    <v>536870912</v>
    <v>Guanacaste Province</v>
    <v>4d846351-04ca-1740-4d47-7258f4be3d9f</v>
    <v>en-GB</v>
    <v>Map</v>
  </rv>
  <rv s="0">
    <v>536870912</v>
    <v>Limón Province</v>
    <v>703154f4-49e4-ccb0-f9c6-d52a73875ac7</v>
    <v>en-GB</v>
    <v>Map</v>
  </rv>
  <rv s="0">
    <v>536870912</v>
    <v>Alajuela Province</v>
    <v>d852ccc7-833e-944a-ddce-9ca14d5ffd13</v>
    <v>en-GB</v>
    <v>Map</v>
  </rv>
  <rv s="0">
    <v>536870912</v>
    <v>Puntarenas Province</v>
    <v>31e6881a-b4f6-8725-2fb1-825ad41306ef</v>
    <v>en-GB</v>
    <v>Map</v>
  </rv>
  <rv s="0">
    <v>536870912</v>
    <v>Heredia Province</v>
    <v>6dcef63a-cb12-0db8-3877-58ca68806818</v>
    <v>en-GB</v>
    <v>Map</v>
  </rv>
  <rv s="0">
    <v>536870912</v>
    <v>Cartago Province</v>
    <v>e0d48e76-9fcf-d96c-dade-3a266652cce4</v>
    <v>en-GB</v>
    <v>Map</v>
  </rv>
  <rv s="3">
    <v>46</v>
  </rv>
  <rv s="1">
    <fb>0.13588420861398298</fb>
    <v>26</v>
  </rv>
  <rv s="1">
    <fb>0.58299999999999996</fb>
    <v>26</v>
  </rv>
  <rv s="1">
    <fb>0.11854000091552701</fb>
    <v>35</v>
  </rv>
  <rv s="1">
    <fb>4041885</fb>
    <v>27</v>
  </rv>
  <rv s="5">
    <v>#VALUE!</v>
    <v>en-GB</v>
    <v>f5e3b04e-cbe6-130c-d1c8-899095cd5757</v>
    <v>536870912</v>
    <v>1</v>
    <v>163</v>
    <v>19</v>
    <v>Costa Rica</v>
    <v>22</v>
    <v>23</v>
    <v>Map</v>
    <v>24</v>
    <v>78</v>
    <v>CR</v>
    <v>809</v>
    <v>810</v>
    <v>811</v>
    <v>812</v>
    <v>813</v>
    <v>814</v>
    <v>815</v>
    <v>816</v>
    <v>817</v>
    <v>CRC</v>
    <v>Costa Rica, officially the Republic of Costa Rica, is a country in Central America, bordered by Nicaragua to the north, the Caribbean Sea to the northeast, Panama to the southeast, the Pacific Ocean to the southwest, and maritime border with Ecuador to the south of Cocos Island. It has a population of around five million in a land area of 51,060 km². An estimated 333,980 people live in the capital and largest city, San José, with around two million people in the surrounding metropolitan area.</v>
    <v>818</v>
    <v>819</v>
    <v>820</v>
    <v>821</v>
    <v>89</v>
    <v>822</v>
    <v>823</v>
    <v>824</v>
    <v>825</v>
    <v>826</v>
    <v>814</v>
    <v>827</v>
    <v>828</v>
    <v>829</v>
    <v>830</v>
    <v>831</v>
    <v>832</v>
    <v>Costa Rica</v>
    <v>Noble patria, tu hermosa bandera</v>
    <v>833</v>
    <v>Republic of Costa Rica</v>
    <v>834</v>
    <v>835</v>
    <v>836</v>
    <v>837</v>
    <v>550</v>
    <v>838</v>
    <v>497</v>
    <v>839</v>
    <v>840</v>
    <v>841</v>
    <v>842</v>
    <v>850</v>
    <v>851</v>
    <v>134</v>
    <v>852</v>
    <v>853</v>
    <v>Costa Rica</v>
    <v>854</v>
    <v>mdp/vdpid/54</v>
  </rv>
  <rv s="0">
    <v>536870912</v>
    <v>Venezuela</v>
    <v>6dd1d7bd-393f-a467-12fa-e71f98cc00b9</v>
    <v>en-GB</v>
    <v>Map</v>
  </rv>
  <rv s="1">
    <fb>0.24488407686639099</fb>
    <v>26</v>
  </rv>
  <rv s="1">
    <fb>912050</fb>
    <v>27</v>
  </rv>
  <rv s="1">
    <fb>343000</fb>
    <v>27</v>
  </rv>
  <rv s="1">
    <fb>17.881</fb>
    <v>28</v>
  </rv>
  <rv s="1">
    <fb>58</fb>
    <v>29</v>
  </rv>
  <rv s="0">
    <v>536870912</v>
    <v>Caracas</v>
    <v>37b7d7c3-c045-e782-f35d-01ee5d1cb58a</v>
    <v>en-GB</v>
    <v>Map</v>
  </rv>
  <rv s="1">
    <fb>164175.25700000001</fb>
    <v>27</v>
  </rv>
  <rv s="1">
    <fb>2740.2739846709501</fb>
    <v>30</v>
  </rv>
  <rv s="1">
    <fb>2.5494853478181501</fb>
    <v>26</v>
  </rv>
  <rv s="1">
    <fb>2718.9427745604298</fb>
    <v>27</v>
  </rv>
  <rv s="1">
    <fb>2.2719999999999998</fb>
    <v>28</v>
  </rv>
  <rv s="1">
    <fb>0.52739188892352995</fb>
    <v>26</v>
  </rv>
  <rv s="1">
    <fb>88.377973216128495</fb>
    <v>31</v>
  </rv>
  <rv s="1">
    <fb>8.0000000000000007E-5</fb>
    <v>32</v>
  </rv>
  <rv s="1">
    <fb>482359318767.703</fb>
    <v>33</v>
  </rv>
  <rv s="1">
    <fb>0.97150340000000002</fb>
    <v>26</v>
  </rv>
  <rv s="1">
    <fb>0.79300560000000009</fb>
    <v>26</v>
  </rv>
  <rv s="2">
    <v>13</v>
    <v>24</v>
    <v>174</v>
    <v>6</v>
    <v>0</v>
    <v>Image of Venezuela</v>
  </rv>
  <rv s="1">
    <fb>21.4</fb>
    <v>31</v>
  </rv>
  <rv s="0">
    <v>805306368</v>
    <v>Delcy Rodríguez (Vice President)</v>
    <v>3014211c-495f-e0e6-c992-adcbda263b50</v>
    <v>en-GB</v>
    <v>Generic</v>
  </rv>
  <rv s="3">
    <v>47</v>
  </rv>
  <rv s="4">
    <v>https://www.bing.com/search?q=venezuela&amp;form=skydnc</v>
    <v>Learn more on Bing</v>
  </rv>
  <rv s="1">
    <fb>72.128</fb>
    <v>31</v>
  </rv>
  <rv s="1">
    <fb>3979600000</fb>
    <v>33</v>
  </rv>
  <rv s="1">
    <fb>125</fb>
    <v>31</v>
  </rv>
  <rv s="1">
    <fb>0.01</fb>
    <v>32</v>
  </rv>
  <rv s="3">
    <v>48</v>
  </rv>
  <rv s="1">
    <fb>0.45821973509999997</fb>
    <v>26</v>
  </rv>
  <rv s="1">
    <fb>1.9239999999999999</fb>
    <v>28</v>
  </rv>
  <rv s="1">
    <fb>28515829</fb>
    <v>27</v>
  </rv>
  <rv s="1">
    <fb>0.223</fb>
    <v>26</v>
  </rv>
  <rv s="1">
    <fb>0.34100000000000003</fb>
    <v>26</v>
  </rv>
  <rv s="1">
    <fb>0.50700000000000001</fb>
    <v>26</v>
  </rv>
  <rv s="1">
    <fb>5.0000000000000001E-3</fb>
    <v>26</v>
  </rv>
  <rv s="1">
    <fb>3.2000000000000001E-2</fb>
    <v>26</v>
  </rv>
  <rv s="1">
    <fb>0.14499999999999999</fb>
    <v>26</v>
  </rv>
  <rv s="1">
    <fb>0.59729999542236301</fb>
    <v>26</v>
  </rv>
  <rv s="0">
    <v>536870912</v>
    <v>Bolívar</v>
    <v>28ee01f1-3481-9fbb-480a-171c08837ce7</v>
    <v>en-GB</v>
    <v>Map</v>
  </rv>
  <rv s="0">
    <v>536870912</v>
    <v>Zulia</v>
    <v>b746a809-b508-f853-1aa2-8eb307076ab8</v>
    <v>en-GB</v>
    <v>Map</v>
  </rv>
  <rv s="0">
    <v>536870912</v>
    <v>Nueva Esparta</v>
    <v>61c93a6f-fa24-e914-9131-ff9cb21de321</v>
    <v>en-GB</v>
    <v>Map</v>
  </rv>
  <rv s="0">
    <v>536870912</v>
    <v>Apure</v>
    <v>9e1a67ac-4ea1-77bf-fa76-5f58931e81f8</v>
    <v>en-GB</v>
    <v>Map</v>
  </rv>
  <rv s="0">
    <v>536870912</v>
    <v>Yaracuy</v>
    <v>0ce1d139-cd0d-fdbf-9574-076a3d792483</v>
    <v>en-GB</v>
    <v>Map</v>
  </rv>
  <rv s="0">
    <v>536870912</v>
    <v>Guárico</v>
    <v>f4010586-9f13-d10f-ad74-c388243ab99f</v>
    <v>en-GB</v>
    <v>Map</v>
  </rv>
  <rv s="0">
    <v>536870912</v>
    <v>Mérida</v>
    <v>a4989c58-06e5-45a4-b8f4-502581f7c935</v>
    <v>en-GB</v>
    <v>Map</v>
  </rv>
  <rv s="0">
    <v>536870912</v>
    <v>Miranda</v>
    <v>c203d749-ff23-1654-7423-de62cda7879d</v>
    <v>en-GB</v>
    <v>Map</v>
  </rv>
  <rv s="0">
    <v>536870912</v>
    <v>Lara</v>
    <v>28bc93f2-4f7d-957c-6576-a3bdc7b84923</v>
    <v>en-GB</v>
    <v>Map</v>
  </rv>
  <rv s="0">
    <v>536870912</v>
    <v>Anzoátegui</v>
    <v>8b43f71e-5058-e865-1fb6-e3cba21044b1</v>
    <v>en-GB</v>
    <v>Map</v>
  </rv>
  <rv s="0">
    <v>536870912</v>
    <v>Amazonas</v>
    <v>d12613b2-1769-fd3d-c816-bcf4892760c3</v>
    <v>en-GB</v>
    <v>Map</v>
  </rv>
  <rv s="0">
    <v>536870912</v>
    <v>Barinas</v>
    <v>24fe6763-a2f0-d630-66c3-08b9a841c6a1</v>
    <v>en-GB</v>
    <v>Map</v>
  </rv>
  <rv s="0">
    <v>536870912</v>
    <v>Carabobo</v>
    <v>0c400799-a7d1-9188-76c7-a03eb7bf96e6</v>
    <v>en-GB</v>
    <v>Map</v>
  </rv>
  <rv s="0">
    <v>536870912</v>
    <v>Aragua</v>
    <v>83a3ec29-14b4-40cd-dc2d-86791c9d5180</v>
    <v>en-GB</v>
    <v>Map</v>
  </rv>
  <rv s="0">
    <v>536870912</v>
    <v>Táchira</v>
    <v>72391449-1011-80da-d60b-1493d591b575</v>
    <v>en-GB</v>
    <v>Map</v>
  </rv>
  <rv s="0">
    <v>536870912</v>
    <v>Falcón</v>
    <v>1f741430-789f-b870-4ec3-f3825be02dfd</v>
    <v>en-GB</v>
    <v>Map</v>
  </rv>
  <rv s="0">
    <v>536870912</v>
    <v>Trujillo</v>
    <v>d68dd921-4861-e8a8-eaee-d5cf8cbfb3b8</v>
    <v>en-GB</v>
    <v>Map</v>
  </rv>
  <rv s="0">
    <v>536870912</v>
    <v>Sucre</v>
    <v>a8d1a122-aba3-9b31-a5c1-1c2d5301513e</v>
    <v>en-GB</v>
    <v>Map</v>
  </rv>
  <rv s="0">
    <v>536870912</v>
    <v>Portuguesa, Venezuela</v>
    <v>f1c90efa-241a-1208-9ea6-ec628dcaabf6</v>
    <v>en-GB</v>
    <v>Map</v>
  </rv>
  <rv s="0">
    <v>536870912</v>
    <v>Monagas</v>
    <v>99d16d3b-4480-6e2e-3af6-b19380240865</v>
    <v>en-GB</v>
    <v>Map</v>
  </rv>
  <rv s="0">
    <v>536870912</v>
    <v>Vargas</v>
    <v>83b14d4b-fd80-6876-e6e3-6606024eaa2a</v>
    <v>en-GB</v>
    <v>Map</v>
  </rv>
  <rv s="0">
    <v>536870912</v>
    <v>Cojedes</v>
    <v>215558ac-dbeb-54e0-6265-2f177bc16686</v>
    <v>en-GB</v>
    <v>Map</v>
  </rv>
  <rv s="0">
    <v>536870912</v>
    <v>Federal Dependencies of Venezuela</v>
    <v>4ca38740-fb38-50ad-0c45-8a599048aa45</v>
    <v>en-GB</v>
    <v>Map</v>
  </rv>
  <rv s="0">
    <v>536870912</v>
    <v>Delta Amacuro</v>
    <v>a721c377-8d7b-63cb-48ce-8ca1cd475256</v>
    <v>en-GB</v>
    <v>Map</v>
  </rv>
  <rv s="0">
    <v>536870912</v>
    <v>Capital District</v>
    <v>5142924b-c000-9b6b-e280-614ac90f2102</v>
    <v>en-GB</v>
    <v>Map</v>
  </rv>
  <rv s="3">
    <v>49</v>
  </rv>
  <rv s="3">
    <v>50</v>
  </rv>
  <rv s="1">
    <fb>0.73299999999999998</fb>
    <v>26</v>
  </rv>
  <rv s="1">
    <fb>8.800999641418461E-2</fb>
    <v>35</v>
  </rv>
  <rv s="1">
    <fb>25162368</fb>
    <v>27</v>
  </rv>
  <rv s="9">
    <v>#VALUE!</v>
    <v>en-GB</v>
    <v>6dd1d7bd-393f-a467-12fa-e71f98cc00b9</v>
    <v>536870912</v>
    <v>1</v>
    <v>171</v>
    <v>172</v>
    <v>Venezuela</v>
    <v>22</v>
    <v>23</v>
    <v>Map</v>
    <v>24</v>
    <v>173</v>
    <v>VE</v>
    <v>857</v>
    <v>858</v>
    <v>859</v>
    <v>860</v>
    <v>861</v>
    <v>862</v>
    <v>863</v>
    <v>864</v>
    <v>865</v>
    <v>VED</v>
    <v>Venezuela, officially the Bolivarian Republic of Venezuela, is a country on the northern coast of South America, consisting of a continental landmass and many islands and islets in the Caribbean Sea. It has a territorial extension of 916,445 km², and its population was estimated at 28 million in 2019. The capital and largest urban agglomeration is the city of Caracas.</v>
    <v>866</v>
    <v>867</v>
    <v>868</v>
    <v>869</v>
    <v>870</v>
    <v>871</v>
    <v>872</v>
    <v>873</v>
    <v>874</v>
    <v>875</v>
    <v>862</v>
    <v>877</v>
    <v>878</v>
    <v>879</v>
    <v>880</v>
    <v>881</v>
    <v>882</v>
    <v>Venezuela</v>
    <v>Gloria al Bravo Pueblo</v>
    <v>883</v>
    <v>Bolivarian Republic of Venezuela</v>
    <v>884</v>
    <v>885</v>
    <v>886</v>
    <v>887</v>
    <v>888</v>
    <v>889</v>
    <v>890</v>
    <v>891</v>
    <v>175</v>
    <v>892</v>
    <v>893</v>
    <v>919</v>
    <v>920</v>
    <v>921</v>
    <v>922</v>
    <v>Venezuela</v>
    <v>923</v>
    <v>mdp/vdpid/249</v>
  </rv>
  <rv s="0">
    <v>536870912</v>
    <v>Ecuador</v>
    <v>2079204c-c2a1-f4df-5ade-9c8e04ca07ce</v>
    <v>en-GB</v>
    <v>Map</v>
  </rv>
  <rv s="1">
    <fb>0.22209695603156698</fb>
    <v>26</v>
  </rv>
  <rv s="1">
    <fb>283561</fb>
    <v>27</v>
  </rv>
  <rv s="1">
    <fb>41000</fb>
    <v>27</v>
  </rv>
  <rv s="1">
    <fb>19.719000000000001</fb>
    <v>28</v>
  </rv>
  <rv s="1">
    <fb>593</fb>
    <v>29</v>
  </rv>
  <rv s="0">
    <v>536870912</v>
    <v>Quito</v>
    <v>dfa87a53-572b-ac85-a4bb-f3f9e6216a7c</v>
    <v>en-GB</v>
    <v>Map</v>
  </rv>
  <rv s="1">
    <fb>41154.741000000002</fb>
    <v>27</v>
  </rv>
  <rv s="1">
    <fb>124.142674729473</fb>
    <v>30</v>
  </rv>
  <rv s="1">
    <fb>2.6601251546613603E-3</fb>
    <v>26</v>
  </rv>
  <rv s="1">
    <fb>1376.3931153262699</fb>
    <v>27</v>
  </rv>
  <rv s="1">
    <fb>2.427</fb>
    <v>28</v>
  </rv>
  <rv s="1">
    <fb>0.50205952611632298</fb>
    <v>26</v>
  </rv>
  <rv s="1">
    <fb>86.884660364734302</fb>
    <v>31</v>
  </rv>
  <rv s="1">
    <fb>0.61</fb>
    <v>32</v>
  </rv>
  <rv s="1">
    <fb>107435665000</fb>
    <v>33</v>
  </rv>
  <rv s="1">
    <fb>1.0326795</fb>
    <v>26</v>
  </rv>
  <rv s="1">
    <fb>0.4489223</fb>
    <v>26</v>
  </rv>
  <rv s="2">
    <v>14</v>
    <v>24</v>
    <v>183</v>
    <v>6</v>
    <v>0</v>
    <v>Image of Ecuador</v>
  </rv>
  <rv s="0">
    <v>805306368</v>
    <v>Guillermo Lasso (President)</v>
    <v>86d254c7-1a1d-4ca4-9206-05d72ef67de3</v>
    <v>en-GB</v>
    <v>Generic</v>
  </rv>
  <rv s="3">
    <v>51</v>
  </rv>
  <rv s="4">
    <v>https://www.bing.com/search?q=ecuador&amp;form=skydnc</v>
    <v>Learn more on Bing</v>
  </rv>
  <rv s="1">
    <fb>76.8</fb>
    <v>31</v>
  </rv>
  <rv s="1">
    <fb>747000000</fb>
    <v>33</v>
  </rv>
  <rv s="1">
    <fb>59</fb>
    <v>31</v>
  </rv>
  <rv s="1">
    <fb>2.46</fb>
    <v>32</v>
  </rv>
  <rv s="1">
    <fb>0.43712133000000003</fb>
    <v>26</v>
  </rv>
  <rv s="1">
    <fb>2.0367999999999999</fb>
    <v>28</v>
  </rv>
  <rv s="1">
    <fb>17373662</fb>
    <v>27</v>
  </rv>
  <rv s="1">
    <fb>0.21199999999999999</fb>
    <v>26</v>
  </rv>
  <rv s="1">
    <fb>0.34399999999999997</fb>
    <v>26</v>
  </rv>
  <rv s="1">
    <fb>0.51</fb>
    <v>26</v>
  </rv>
  <rv s="1">
    <fb>1.6E-2</fb>
    <v>26</v>
  </rv>
  <rv s="1">
    <fb>0.14000000000000001</fb>
    <v>26</v>
  </rv>
  <rv s="1">
    <fb>0.68038002014160204</fb>
    <v>26</v>
  </rv>
  <rv s="0">
    <v>536870912</v>
    <v>Pichincha</v>
    <v>f4e8db75-5a82-3d59-f5e9-bd08cf6fff8a</v>
    <v>en-GB</v>
    <v>Map</v>
  </rv>
  <rv s="0">
    <v>536870912</v>
    <v>Tungurahua</v>
    <v>ee9cb293-dbab-c572-3cae-cffcd293f198</v>
    <v>en-GB</v>
    <v>Map</v>
  </rv>
  <rv s="0">
    <v>536870912</v>
    <v>Azuay</v>
    <v>2cfb014a-a9af-60a1-4b8f-eb162fbe6e72</v>
    <v>en-GB</v>
    <v>Map</v>
  </rv>
  <rv s="0">
    <v>536870912</v>
    <v>Manabí Province</v>
    <v>b6790b9c-12f8-5243-0a7b-3dcdb354b2b3</v>
    <v>en-GB</v>
    <v>Map</v>
  </rv>
  <rv s="0">
    <v>536870912</v>
    <v>Napo Province</v>
    <v>621a491f-2896-9a1d-47d2-a574afc14ace</v>
    <v>en-GB</v>
    <v>Map</v>
  </rv>
  <rv s="0">
    <v>536870912</v>
    <v>Los Ríos Province</v>
    <v>522c5a50-5b8f-afec-3199-c8ca4eefcf8e</v>
    <v>en-GB</v>
    <v>Map</v>
  </rv>
  <rv s="0">
    <v>536870912</v>
    <v>Chimborazo Province</v>
    <v>8776cfea-2701-3c6f-4474-bbac439954bf</v>
    <v>en-GB</v>
    <v>Map</v>
  </rv>
  <rv s="0">
    <v>536870912</v>
    <v>Cañar</v>
    <v>a9ec6560-75bb-6acb-2850-5ee8b3c0e70d</v>
    <v>en-GB</v>
    <v>Map</v>
  </rv>
  <rv s="0">
    <v>536870912</v>
    <v>Morona-Santiago Province</v>
    <v>2ed9fd24-df04-212a-d4d9-9b4b29ad2b2d</v>
    <v>en-GB</v>
    <v>Map</v>
  </rv>
  <rv s="0">
    <v>536870912</v>
    <v>Guayas</v>
    <v>472795a7-7487-ff7b-83a0-7eb6b94a297f</v>
    <v>en-GB</v>
    <v>Map</v>
  </rv>
  <rv s="0">
    <v>536870912</v>
    <v>Santo Domingo de los Tsáchilas Province</v>
    <v>cc2d928b-7e0d-05a2-5a13-c73529a5cda5</v>
    <v>en-GB</v>
    <v>Map</v>
  </rv>
  <rv s="0">
    <v>536870912</v>
    <v>Bolívar Province</v>
    <v>4d552046-3a62-f923-d3c4-56ddfbf58477</v>
    <v>en-GB</v>
    <v>Map</v>
  </rv>
  <rv s="0">
    <v>536870912</v>
    <v>Sucumbíos Province</v>
    <v>ebfa2524-d55a-4b2c-ac5d-113b02b7f1b0</v>
    <v>en-GB</v>
    <v>Map</v>
  </rv>
  <rv s="0">
    <v>536870912</v>
    <v>Pastaza Province</v>
    <v>6817a2a5-110b-9f8f-f0f5-b13e6624dc59</v>
    <v>en-GB</v>
    <v>Map</v>
  </rv>
  <rv s="0">
    <v>536870912</v>
    <v>Imbabura</v>
    <v>b55e8a0c-2c01-bedd-7ab6-6a27556de38b</v>
    <v>en-GB</v>
    <v>Map</v>
  </rv>
  <rv s="0">
    <v>536870912</v>
    <v>Orellana Province</v>
    <v>49c9bc21-2a8d-a97d-ae97-23ca6dd7c735</v>
    <v>en-GB</v>
    <v>Map</v>
  </rv>
  <rv s="0">
    <v>536870912</v>
    <v>Carchi Province</v>
    <v>6468a0ed-1faa-e59e-3c47-ec3e06264004</v>
    <v>en-GB</v>
    <v>Map</v>
  </rv>
  <rv s="0">
    <v>536870912</v>
    <v>El Oro</v>
    <v>eb5def5b-73f4-3340-75cc-09e9ce42c3fb</v>
    <v>en-GB</v>
    <v>Map</v>
  </rv>
  <rv s="0">
    <v>536870912</v>
    <v>Zamora-Chinchipe Province</v>
    <v>521e2066-d6bb-80df-996f-3f406f806d03</v>
    <v>en-GB</v>
    <v>Map</v>
  </rv>
  <rv s="0">
    <v>536870912</v>
    <v>Galápagos Province</v>
    <v>56ad541f-3fad-e18e-448d-20d5660471b1</v>
    <v>en-GB</v>
    <v>Map</v>
  </rv>
  <rv s="0">
    <v>536870912</v>
    <v>Santa Elena Province</v>
    <v>fcff532e-26eb-8c4a-404f-8fc422552e15</v>
    <v>en-GB</v>
    <v>Map</v>
  </rv>
  <rv s="0">
    <v>536870912</v>
    <v>Esmeraldas Province</v>
    <v>ac309a0c-71b1-692d-39ec-110d81cf9f9f</v>
    <v>en-GB</v>
    <v>Map</v>
  </rv>
  <rv s="0">
    <v>536870912</v>
    <v>Loja Province</v>
    <v>b0bacdd5-a2fc-0810-4f62-4031e901c349</v>
    <v>en-GB</v>
    <v>Map</v>
  </rv>
  <rv s="0">
    <v>536870912</v>
    <v>Cotopaxi</v>
    <v>c06a9fc2-f34f-e68c-9741-9cc620c63e4d</v>
    <v>en-GB</v>
    <v>Map</v>
  </rv>
  <rv s="3">
    <v>52</v>
  </rv>
  <rv s="3">
    <v>53</v>
  </rv>
  <rv s="1">
    <fb>3.9679999351501502E-2</fb>
    <v>35</v>
  </rv>
  <rv s="1">
    <fb>11116711</fb>
    <v>27</v>
  </rv>
  <rv s="9">
    <v>#VALUE!</v>
    <v>en-GB</v>
    <v>2079204c-c2a1-f4df-5ade-9c8e04ca07ce</v>
    <v>536870912</v>
    <v>1</v>
    <v>181</v>
    <v>172</v>
    <v>Ecuador</v>
    <v>22</v>
    <v>23</v>
    <v>Map</v>
    <v>24</v>
    <v>182</v>
    <v>EC</v>
    <v>926</v>
    <v>927</v>
    <v>928</v>
    <v>929</v>
    <v>930</v>
    <v>931</v>
    <v>932</v>
    <v>933</v>
    <v>934</v>
    <v>USD</v>
    <v>Ecuador, officially the Republic of Ecuador, is a country in northwestern South America, bordered by Colombia on the north, Peru on the east and south, and the Pacific Ocean on the west. Ecuador also includes the Galápagos Islands in the Pacific, about 1,000 kilometers west of the mainland. The capital is Quito.</v>
    <v>935</v>
    <v>936</v>
    <v>937</v>
    <v>938</v>
    <v>939</v>
    <v>940</v>
    <v>941</v>
    <v>942</v>
    <v>943</v>
    <v>294</v>
    <v>931</v>
    <v>945</v>
    <v>946</v>
    <v>947</v>
    <v>948</v>
    <v>949</v>
    <v>950</v>
    <v>Ecuador</v>
    <v>Salve, Oh Patria</v>
    <v>303</v>
    <v>Ecuador</v>
    <v>951</v>
    <v>952</v>
    <v>953</v>
    <v>954</v>
    <v>955</v>
    <v>956</v>
    <v>957</v>
    <v>498</v>
    <v>175</v>
    <v>958</v>
    <v>959</v>
    <v>984</v>
    <v>985</v>
    <v>955</v>
    <v>986</v>
    <v>Ecuador</v>
    <v>987</v>
    <v>mdp/vdpid/66</v>
  </rv>
  <rv s="0">
    <v>536870912</v>
    <v>Peru</v>
    <v>02dd0e01-24ad-0f52-3d28-54e36db1ce25</v>
    <v>en-GB</v>
    <v>Map</v>
  </rv>
  <rv s="1">
    <fb>0.18505468749999998</fb>
    <v>26</v>
  </rv>
  <rv s="1">
    <fb>1285216</fb>
    <v>27</v>
  </rv>
  <rv s="1">
    <fb>158000</fb>
    <v>27</v>
  </rv>
  <rv s="1">
    <fb>17.949000000000002</fb>
    <v>28</v>
  </rv>
  <rv s="1">
    <fb>51</fb>
    <v>29</v>
  </rv>
  <rv s="0">
    <v>536870912</v>
    <v>Lima</v>
    <v>56111e08-84b2-d298-3309-317c86bbca62</v>
    <v>en-GB</v>
    <v>Map</v>
  </rv>
  <rv s="1">
    <fb>57414.218999999997</fb>
    <v>27</v>
  </rv>
  <rv s="1">
    <fb>129.78454434275901</fb>
    <v>30</v>
  </rv>
  <rv s="1">
    <fb>2.1371534256997799E-2</fb>
    <v>26</v>
  </rv>
  <rv s="1">
    <fb>1345.8795888743</fb>
    <v>27</v>
  </rv>
  <rv s="1">
    <fb>2.254</fb>
    <v>28</v>
  </rv>
  <rv s="1">
    <fb>0.57660467529296899</fb>
    <v>26</v>
  </rv>
  <rv s="1">
    <fb>79.555683573486803</fb>
    <v>31</v>
  </rv>
  <rv s="1">
    <fb>0.99</fb>
    <v>32</v>
  </rv>
  <rv s="1">
    <fb>226848050819.52499</fb>
    <v>33</v>
  </rv>
  <rv s="1">
    <fb>1.0694512</fb>
    <v>26</v>
  </rv>
  <rv s="1">
    <fb>0.70737859999999997</fb>
    <v>26</v>
  </rv>
  <rv s="2">
    <v>15</v>
    <v>24</v>
    <v>193</v>
    <v>6</v>
    <v>0</v>
    <v>Image of Peru</v>
  </rv>
  <rv s="1">
    <fb>11.1</fb>
    <v>31</v>
  </rv>
  <rv s="3">
    <v>54</v>
  </rv>
  <rv s="4">
    <v>https://www.bing.com/search?q=peru&amp;form=skydnc</v>
    <v>Learn more on Bing</v>
  </rv>
  <rv s="1">
    <fb>76.516000000000005</fb>
    <v>31</v>
  </rv>
  <rv s="1">
    <fb>98964960000</fb>
    <v>33</v>
  </rv>
  <rv s="1">
    <fb>88</fb>
    <v>31</v>
  </rv>
  <rv s="1">
    <fb>1.28</fb>
    <v>32</v>
  </rv>
  <rv s="3">
    <v>55</v>
  </rv>
  <rv s="1">
    <fb>0.30916759560000001</fb>
    <v>26</v>
  </rv>
  <rv s="1">
    <fb>1.27</fb>
    <v>28</v>
  </rv>
  <rv s="1">
    <fb>32510453</fb>
    <v>27</v>
  </rv>
  <rv s="1">
    <fb>0.22</fb>
    <v>26</v>
  </rv>
  <rv s="1">
    <fb>0.32100000000000001</fb>
    <v>26</v>
  </rv>
  <rv s="1">
    <fb>0.48299999999999998</fb>
    <v>26</v>
  </rv>
  <rv s="1">
    <fb>4.9000000000000002E-2</fb>
    <v>26</v>
  </rv>
  <rv s="1">
    <fb>0.14800000000000002</fb>
    <v>26</v>
  </rv>
  <rv s="1">
    <fb>0.77633003234863296</fb>
    <v>26</v>
  </rv>
  <rv s="0">
    <v>536870912</v>
    <v>Callao</v>
    <v>08e03471-8aab-c10c-9015-7df825c18e7b</v>
    <v>en-GB</v>
    <v>Map</v>
  </rv>
  <rv s="0">
    <v>536870912</v>
    <v>Lima Province</v>
    <v>c1af6300-c27c-5029-87f7-5a46bbbe02ac</v>
    <v>en-GB</v>
    <v>Map</v>
  </rv>
  <rv s="3">
    <v>56</v>
  </rv>
  <rv s="1">
    <fb>0.14321901146650698</fb>
    <v>26</v>
  </rv>
  <rv s="3">
    <v>57</v>
  </rv>
  <rv s="1">
    <fb>0.36799999999999999</fb>
    <v>26</v>
  </rv>
  <rv s="1">
    <fb>3.3099999427795401E-2</fb>
    <v>35</v>
  </rv>
  <rv s="1">
    <fb>25390339</fb>
    <v>27</v>
  </rv>
  <rv s="5">
    <v>#VALUE!</v>
    <v>en-GB</v>
    <v>02dd0e01-24ad-0f52-3d28-54e36db1ce25</v>
    <v>536870912</v>
    <v>1</v>
    <v>191</v>
    <v>19</v>
    <v>Peru</v>
    <v>22</v>
    <v>23</v>
    <v>Map</v>
    <v>24</v>
    <v>192</v>
    <v>PE</v>
    <v>990</v>
    <v>991</v>
    <v>992</v>
    <v>993</v>
    <v>994</v>
    <v>995</v>
    <v>996</v>
    <v>997</v>
    <v>998</v>
    <v>PEN</v>
    <v>Peru, officially the Republic of Peru, is a country in western South America. It is bordered in the north by Ecuador and Colombia, in the east by Brazil, in the southeast by Bolivia, in the south by Chile, and in the south and west by the Pacific Ocean. Peru is a megadiverse country with habitats ranging from the arid plains of the Pacific coastal region in the west to the peaks of the Andes mountains extending from the north to the southeast of the country to the tropical Amazon basin rainforest in the east with the Amazon River. Peru has a population of 34 million, and its capital and largest city is Lima. At 1.28 million km², Peru is the 19th largest country in the world, and the third largest in South America.</v>
    <v>999</v>
    <v>1000</v>
    <v>1001</v>
    <v>1002</v>
    <v>1003</v>
    <v>1004</v>
    <v>1005</v>
    <v>1006</v>
    <v>1007</v>
    <v>1008</v>
    <v>995</v>
    <v>1009</v>
    <v>1010</v>
    <v>1011</v>
    <v>1012</v>
    <v>1013</v>
    <v>1014</v>
    <v>Peru</v>
    <v>National Anthem of Peru</v>
    <v>1015</v>
    <v>Republic of Peru</v>
    <v>1016</v>
    <v>1017</v>
    <v>1018</v>
    <v>1019</v>
    <v>1020</v>
    <v>1021</v>
    <v>773</v>
    <v>1022</v>
    <v>775</v>
    <v>1023</v>
    <v>1024</v>
    <v>1027</v>
    <v>1028</v>
    <v>1029</v>
    <v>1030</v>
    <v>1031</v>
    <v>Peru</v>
    <v>1032</v>
    <v>mdp/vdpid/187</v>
  </rv>
  <rv s="0">
    <v>536870912</v>
    <v>Barbados</v>
    <v>9f89dfaf-5d55-0b9a-df17-7ed2831787b1</v>
    <v>en-GB</v>
    <v>Map</v>
  </rv>
  <rv s="1">
    <fb>0.232558139534884</fb>
    <v>26</v>
  </rv>
  <rv s="1">
    <fb>430</fb>
    <v>27</v>
  </rv>
  <rv s="1">
    <fb>1000</fb>
    <v>27</v>
  </rv>
  <rv s="1">
    <fb>10.648</fb>
    <v>28</v>
  </rv>
  <rv s="0">
    <v>536870912</v>
    <v>Bridgetown</v>
    <v>a07ba8af-9207-ac22-682d-618b6f236497</v>
    <v>en-GB</v>
    <v>Map</v>
  </rv>
  <rv s="1">
    <fb>1276.116</fb>
    <v>27</v>
  </rv>
  <rv s="1">
    <fb>134.091174070188</fb>
    <v>30</v>
  </rv>
  <rv s="1">
    <fb>4.10028964518463E-2</fb>
    <v>26</v>
  </rv>
  <rv s="1">
    <fb>1.619</fb>
    <v>28</v>
  </rv>
  <rv s="1">
    <fb>0.14651163234267101</fb>
    <v>26</v>
  </rv>
  <rv s="1">
    <fb>0</fb>
    <v>31</v>
  </rv>
  <rv s="1">
    <fb>1.81</fb>
    <v>32</v>
  </rv>
  <rv s="1">
    <fb>5209000000</fb>
    <v>33</v>
  </rv>
  <rv s="1">
    <fb>0.99351349999999994</fb>
    <v>26</v>
  </rv>
  <rv s="1">
    <fb>0.6542534000000001</fb>
    <v>26</v>
  </rv>
  <rv s="2">
    <v>16</v>
    <v>24</v>
    <v>204</v>
    <v>6</v>
    <v>0</v>
    <v>Image of Barbados</v>
  </rv>
  <rv s="1">
    <fb>11.3</fb>
    <v>31</v>
  </rv>
  <rv s="0">
    <v>805306368</v>
    <v>Sandra Mason (President)</v>
    <v>592f4200-ac9c-6577-9b99-dd817f219309</v>
    <v>en-GB</v>
    <v>Generic</v>
  </rv>
  <rv s="0">
    <v>805306368</v>
    <v>Mia Mottley (Prime Minister)</v>
    <v>20dbc3c6-8e85-4fbd-b010-bd3a8c1f9682</v>
    <v>en-GB</v>
    <v>Generic</v>
  </rv>
  <rv s="3">
    <v>58</v>
  </rv>
  <rv s="4">
    <v>https://www.bing.com/search?q=barbados&amp;form=skydnc</v>
    <v>Learn more on Bing</v>
  </rv>
  <rv s="1">
    <fb>79.081000000000003</fb>
    <v>31</v>
  </rv>
  <rv s="1">
    <fb>3398000000</fb>
    <v>33</v>
  </rv>
  <rv s="1">
    <fb>3.13</fb>
    <v>32</v>
  </rv>
  <rv s="3">
    <v>59</v>
  </rv>
  <rv s="1">
    <fb>0.4516694289</fb>
    <v>26</v>
  </rv>
  <rv s="1">
    <fb>2.4843000000000002</fb>
    <v>28</v>
  </rv>
  <rv s="1">
    <fb>287025</fb>
    <v>27</v>
  </rv>
  <rv s="1">
    <fb>0.65226997375488294</fb>
    <v>26</v>
  </rv>
  <rv s="0">
    <v>536870912</v>
    <v>Christ Church Parish</v>
    <v>ac820016-8fbc-036e-11ea-6766b36c162c</v>
    <v>en-GB</v>
    <v>Map</v>
  </rv>
  <rv s="0">
    <v>536870912</v>
    <v>Saint Michael Parish</v>
    <v>b2f4a190-39c5-0529-4189-5d7d23fe1b25</v>
    <v>en-GB</v>
    <v>Map</v>
  </rv>
  <rv s="0">
    <v>536870912</v>
    <v>Saint James Parish</v>
    <v>9a8b2428-8203-e66a-80e4-cecdf7bba622</v>
    <v>en-GB</v>
    <v>Map</v>
  </rv>
  <rv s="0">
    <v>536870912</v>
    <v>Saint John Parish</v>
    <v>c214b64d-459b-3570-fe19-d4630fcd769d</v>
    <v>en-GB</v>
    <v>Map</v>
  </rv>
  <rv s="0">
    <v>536870912</v>
    <v>Saint Lucy, Barbados</v>
    <v>d15444b2-eb55-489a-6a46-41e8ad74396b</v>
    <v>en-GB</v>
    <v>Map</v>
  </rv>
  <rv s="0">
    <v>536870912</v>
    <v>Saint George Parish</v>
    <v>86a9fa59-41db-dfb0-22d9-202ed4a0fa13</v>
    <v>en-GB</v>
    <v>Map</v>
  </rv>
  <rv s="0">
    <v>536870912</v>
    <v>Saint Philip Parish</v>
    <v>43956f66-2934-f687-c1f5-9ca91fb65e94</v>
    <v>en-GB</v>
    <v>Map</v>
  </rv>
  <rv s="0">
    <v>536870912</v>
    <v>Saint Joseph Parish</v>
    <v>68127762-436c-50d7-25a6-754a007bae55</v>
    <v>en-GB</v>
    <v>Map</v>
  </rv>
  <rv s="0">
    <v>536870912</v>
    <v>Saint Thomas Parish</v>
    <v>856ea0fe-683d-ede2-2b1f-33722197893c</v>
    <v>en-GB</v>
    <v>Map</v>
  </rv>
  <rv s="0">
    <v>536870912</v>
    <v>Saint Peter Parish</v>
    <v>72a35400-476e-b0e1-6498-54a19b5ef9bb</v>
    <v>en-GB</v>
    <v>Map</v>
  </rv>
  <rv s="0">
    <v>536870912</v>
    <v>Saint Andrew Parish</v>
    <v>3c341a51-f476-6b89-9624-c2fcc8d53f31</v>
    <v>en-GB</v>
    <v>Map</v>
  </rv>
  <rv s="3">
    <v>60</v>
  </rv>
  <rv s="1">
    <fb>0.27494456583850901</fb>
    <v>26</v>
  </rv>
  <rv s="3">
    <v>61</v>
  </rv>
  <rv s="1">
    <fb>0.35600000000000004</fb>
    <v>26</v>
  </rv>
  <rv s="1">
    <fb>0.10331000328064001</fb>
    <v>35</v>
  </rv>
  <rv s="1">
    <fb>89431</fb>
    <v>27</v>
  </rv>
  <rv s="10">
    <v>#VALUE!</v>
    <v>en-GB</v>
    <v>9f89dfaf-5d55-0b9a-df17-7ed2831787b1</v>
    <v>536870912</v>
    <v>1</v>
    <v>201</v>
    <v>202</v>
    <v>Barbados</v>
    <v>22</v>
    <v>23</v>
    <v>Map</v>
    <v>24</v>
    <v>203</v>
    <v>BB</v>
    <v>1035</v>
    <v>1036</v>
    <v>1037</v>
    <v>1038</v>
    <v>357</v>
    <v>1039</v>
    <v>1040</v>
    <v>1041</v>
    <v>1042</v>
    <v>BBD</v>
    <v>Barbados is an island country in the Lesser Antilles of the West Indies, in the Caribbean region of the Americas, and the most easterly of the Caribbean Islands. It occupies an area of 432 km² and has a population of about 287,000. Its capital and largest city is Bridgetown.</v>
    <v>1043</v>
    <v>1044</v>
    <v>1045</v>
    <v>1046</v>
    <v>1047</v>
    <v>1048</v>
    <v>1049</v>
    <v>1050</v>
    <v>1051</v>
    <v>1039</v>
    <v>1054</v>
    <v>1055</v>
    <v>1056</v>
    <v>1057</v>
    <v>831</v>
    <v>1058</v>
    <v>Barbados</v>
    <v>In Plenty and In Time of Need</v>
    <v>1059</v>
    <v>Barbados</v>
    <v>1060</v>
    <v>1061</v>
    <v>1062</v>
    <v>1063</v>
    <v>1075</v>
    <v>1076</v>
    <v>1077</v>
    <v>1078</v>
    <v>1079</v>
    <v>Barbados</v>
    <v>1080</v>
    <v>mdp/vdpid/18</v>
  </rv>
  <rv s="0">
    <v>536870912</v>
    <v>Dominican Republic</v>
    <v>9eee2843-5c3a-3930-0e9c-2357fb969d5b</v>
    <v>en-GB</v>
    <v>Map</v>
  </rv>
  <rv s="1">
    <fb>0.48685572345270101</fb>
    <v>26</v>
  </rv>
  <rv s="1">
    <fb>48670</fb>
    <v>27</v>
  </rv>
  <rv s="1">
    <fb>19.506</fb>
    <v>28</v>
  </rv>
  <rv s="0">
    <v>536870912</v>
    <v>Santo Domingo</v>
    <v>2ea37dcb-8f20-0877-6a29-69f744e91e70</v>
    <v>en-GB</v>
    <v>Map</v>
  </rv>
  <rv s="1">
    <fb>25258.295999999998</fb>
    <v>27</v>
  </rv>
  <rv s="1">
    <fb>135.49869138696599</fb>
    <v>30</v>
  </rv>
  <rv s="1">
    <fb>1.8106037704296002E-2</fb>
    <v>26</v>
  </rv>
  <rv s="1">
    <fb>1615.51524233024</fb>
    <v>27</v>
  </rv>
  <rv s="1">
    <fb>2.3460000000000001</fb>
    <v>28</v>
  </rv>
  <rv s="1">
    <fb>0.41734629500556403</fb>
    <v>26</v>
  </rv>
  <rv s="1">
    <fb>86.563595979866406</fb>
    <v>31</v>
  </rv>
  <rv s="1">
    <fb>1.07</fb>
    <v>32</v>
  </rv>
  <rv s="1">
    <fb>88941298257.721497</fb>
    <v>33</v>
  </rv>
  <rv s="1">
    <fb>1.0569865000000001</fb>
    <v>26</v>
  </rv>
  <rv s="1">
    <fb>0.59915589999999996</fb>
    <v>26</v>
  </rv>
  <rv s="2">
    <v>17</v>
    <v>24</v>
    <v>212</v>
    <v>6</v>
    <v>0</v>
    <v>Image of Dominican Republic</v>
  </rv>
  <rv s="1">
    <fb>24.1</fb>
    <v>31</v>
  </rv>
  <rv s="0">
    <v>805306368</v>
    <v>Luis Abinader (President)</v>
    <v>c9fe9c8e-97e0-a923-003f-9ee61aaf322c</v>
    <v>en-GB</v>
    <v>Generic</v>
  </rv>
  <rv s="3">
    <v>62</v>
  </rv>
  <rv s="4">
    <v>https://www.bing.com/search?q=dominican+republic&amp;form=skydnc</v>
    <v>Learn more on Bing</v>
  </rv>
  <rv s="1">
    <fb>73.891999999999996</fb>
    <v>31</v>
  </rv>
  <rv s="1">
    <fb>95</fb>
    <v>31</v>
  </rv>
  <rv s="1">
    <fb>0.4</fb>
    <v>32</v>
  </rv>
  <rv s="3">
    <v>63</v>
  </rv>
  <rv s="1">
    <fb>0.43679315479999997</fb>
    <v>26</v>
  </rv>
  <rv s="1">
    <fb>1.56</fb>
    <v>28</v>
  </rv>
  <rv s="1">
    <fb>10738958</fb>
    <v>27</v>
  </rv>
  <rv s="1">
    <fb>0.20399999999999999</fb>
    <v>26</v>
  </rv>
  <rv s="1">
    <fb>0.35200000000000004</fb>
    <v>26</v>
  </rv>
  <rv s="1">
    <fb>0.501</fb>
    <v>26</v>
  </rv>
  <rv s="1">
    <fb>9.8000000000000004E-2</fb>
    <v>26</v>
  </rv>
  <rv s="1">
    <fb>0.13900000000000001</fb>
    <v>26</v>
  </rv>
  <rv s="1">
    <fb>0.64320999145507796</fb>
    <v>26</v>
  </rv>
  <rv s="0">
    <v>536870912</v>
    <v>Santo Domingo Province</v>
    <v>5b1d6dab-7829-9978-a11d-40e9d55020b9</v>
    <v>en-GB</v>
    <v>Map</v>
  </rv>
  <rv s="0">
    <v>536870912</v>
    <v>Santiago Province</v>
    <v>a73bf4f1-0f5f-343d-2970-a0eb90204c7c</v>
    <v>en-GB</v>
    <v>Map</v>
  </rv>
  <rv s="0">
    <v>536870912</v>
    <v>Monte Cristi Province</v>
    <v>5a056c46-aff1-5db2-2db3-c1829e9f7123</v>
    <v>en-GB</v>
    <v>Map</v>
  </rv>
  <rv s="0">
    <v>536870912</v>
    <v>Azua Province</v>
    <v>f8b87bb8-22f5-e6aa-284c-e5c4cd095204</v>
    <v>en-GB</v>
    <v>Map</v>
  </rv>
  <rv s="0">
    <v>536870912</v>
    <v>La Romana Province</v>
    <v>64073c75-93fc-34d6-a4e6-649cfcbda5fd</v>
    <v>en-GB</v>
    <v>Map</v>
  </rv>
  <rv s="0">
    <v>536870912</v>
    <v>Hato Mayor Province</v>
    <v>0a3fc4a8-4840-43d0-482a-75736a1f3f5a</v>
    <v>en-GB</v>
    <v>Map</v>
  </rv>
  <rv s="0">
    <v>536870912</v>
    <v>Elías Piña Province</v>
    <v>5f3912d4-781e-2f43-4d3c-1ea99acd1ed1</v>
    <v>en-GB</v>
    <v>Map</v>
  </rv>
  <rv s="0">
    <v>536870912</v>
    <v>Duarte Province</v>
    <v>8d71114c-798e-6a30-3b42-5babdfab8231</v>
    <v>en-GB</v>
    <v>Map</v>
  </rv>
  <rv s="0">
    <v>536870912</v>
    <v>La Vega Province</v>
    <v>c92e0385-3a7a-a759-f624-b691ef729b18</v>
    <v>en-GB</v>
    <v>Map</v>
  </rv>
  <rv s="0">
    <v>536870912</v>
    <v>El Seibo Province</v>
    <v>c35c83ee-c424-4dba-36a0-a911dadaa4e5</v>
    <v>en-GB</v>
    <v>Map</v>
  </rv>
  <rv s="0">
    <v>536870912</v>
    <v>Barahona Province</v>
    <v>906fdd24-6300-971b-a72e-06dae42c6db8</v>
    <v>en-GB</v>
    <v>Map</v>
  </rv>
  <rv s="0">
    <v>536870912</v>
    <v>Dajabón Province</v>
    <v>1f195e9d-47d7-dee4-41a5-7f8f0d7062bb</v>
    <v>en-GB</v>
    <v>Map</v>
  </rv>
  <rv s="0">
    <v>536870912</v>
    <v>Espaillat Province</v>
    <v>3d20d0d5-0e41-ce76-3277-0e484394516c</v>
    <v>en-GB</v>
    <v>Map</v>
  </rv>
  <rv s="0">
    <v>536870912</v>
    <v>La Altagracia Province</v>
    <v>89a8367a-6b1b-bdf9-fab5-b9589d5a5804</v>
    <v>en-GB</v>
    <v>Map</v>
  </rv>
  <rv s="0">
    <v>536870912</v>
    <v>Independencia Province</v>
    <v>adacd1c2-dc47-8f7a-90b1-b1f20858dbfa</v>
    <v>en-GB</v>
    <v>Map</v>
  </rv>
  <rv s="0">
    <v>536870912</v>
    <v>Baoruco Province</v>
    <v>02d1705d-a94d-ab4b-5a5b-8d43295e82c5</v>
    <v>en-GB</v>
    <v>Map</v>
  </rv>
  <rv s="0">
    <v>536870912</v>
    <v>María Trinidad Sánchez Province</v>
    <v>ac6ee95f-cd12-4554-9e4d-a6a59d7d47d9</v>
    <v>en-GB</v>
    <v>Map</v>
  </rv>
  <rv s="0">
    <v>536870912</v>
    <v>San Pedro de Macorís Province</v>
    <v>59cc7c3f-267b-9018-1ab0-9a3da9c3cf96</v>
    <v>en-GB</v>
    <v>Map</v>
  </rv>
  <rv s="0">
    <v>536870912</v>
    <v>San Cristóbal Province</v>
    <v>50dbaf19-6bd9-33ac-5af1-4011fbb4f487</v>
    <v>en-GB</v>
    <v>Map</v>
  </rv>
  <rv s="0">
    <v>536870912</v>
    <v>Samaná Province</v>
    <v>9630dff6-037e-3f46-10ed-a9d0918bf4c8</v>
    <v>en-GB</v>
    <v>Map</v>
  </rv>
  <rv s="0">
    <v>536870912</v>
    <v>Puerto Plata Province</v>
    <v>d0286e61-3d13-f2ca-004d-1f130aa13e28</v>
    <v>en-GB</v>
    <v>Map</v>
  </rv>
  <rv s="0">
    <v>536870912</v>
    <v>San Juan Province</v>
    <v>538af92b-9ec1-d2db-7d09-4bf678719df3</v>
    <v>en-GB</v>
    <v>Map</v>
  </rv>
  <rv s="0">
    <v>536870912</v>
    <v>Peravia Province</v>
    <v>51872d38-df73-020b-d2e1-de7308707da1</v>
    <v>en-GB</v>
    <v>Map</v>
  </rv>
  <rv s="0">
    <v>536870912</v>
    <v>Monte Plata Province</v>
    <v>d17f20ea-1c06-c2de-7447-69aec91c1725</v>
    <v>en-GB</v>
    <v>Map</v>
  </rv>
  <rv s="0">
    <v>536870912</v>
    <v>Valverde Province</v>
    <v>bd2a5d8c-6532-d499-4b4b-5fd80f191090</v>
    <v>en-GB</v>
    <v>Map</v>
  </rv>
  <rv s="0">
    <v>536870912</v>
    <v>Santiago Rodríguez Province</v>
    <v>bd02813c-72cf-cb88-e5f1-4d0b690c7b28</v>
    <v>en-GB</v>
    <v>Map</v>
  </rv>
  <rv s="0">
    <v>536870912</v>
    <v>Pedernales Province</v>
    <v>058df820-7760-842e-f56c-7554404af0e2</v>
    <v>en-GB</v>
    <v>Map</v>
  </rv>
  <rv s="0">
    <v>536870912</v>
    <v>Sánchez Ramírez Province</v>
    <v>36a42427-a9b0-b030-23f7-dc2319360d76</v>
    <v>en-GB</v>
    <v>Map</v>
  </rv>
  <rv s="0">
    <v>536870912</v>
    <v>San José de Ocoa Province</v>
    <v>94070a07-6fb4-86e2-8715-b862388bcaef</v>
    <v>en-GB</v>
    <v>Map</v>
  </rv>
  <rv s="0">
    <v>536870912</v>
    <v>Hermanas Mirabal</v>
    <v>8a9ed325-01fb-82b4-68d4-95540334aba1</v>
    <v>en-GB</v>
    <v>Map</v>
  </rv>
  <rv s="0">
    <v>536870912</v>
    <v>Monseñor Nouel Province</v>
    <v>4ebc0cf8-50cf-4c2a-2e17-9c3dc51d7647</v>
    <v>en-GB</v>
    <v>Map</v>
  </rv>
  <rv s="0">
    <v>536870912</v>
    <v>Distrito Nacional</v>
    <v>48975ce5-a1bc-0e28-0d30-fc23be16fd98</v>
    <v>en-GB</v>
    <v>Map</v>
  </rv>
  <rv s="3">
    <v>64</v>
  </rv>
  <rv s="1">
    <fb>0.130249349886087</fb>
    <v>26</v>
  </rv>
  <rv s="1">
    <fb>0.48799999999999999</fb>
    <v>26</v>
  </rv>
  <rv s="1">
    <fb>5.8449997901916503E-2</fb>
    <v>35</v>
  </rv>
  <rv s="1">
    <fb>8787475</fb>
    <v>27</v>
  </rv>
  <rv s="6">
    <v>#VALUE!</v>
    <v>en-GB</v>
    <v>9eee2843-5c3a-3930-0e9c-2357fb969d5b</v>
    <v>536870912</v>
    <v>1</v>
    <v>210</v>
    <v>45</v>
    <v>Dominican Republic</v>
    <v>22</v>
    <v>23</v>
    <v>Map</v>
    <v>24</v>
    <v>211</v>
    <v>DO</v>
    <v>1083</v>
    <v>1084</v>
    <v>466</v>
    <v>1085</v>
    <v>357</v>
    <v>1086</v>
    <v>1087</v>
    <v>1088</v>
    <v>1089</v>
    <v>DOP</v>
    <v>The Dominican Republic is a country located on the island of Hispaniola in the Greater Antilles archipelago of the Caribbean region. It occupies the eastern five-eighths of the island, which it shares with Haiti, making Hispaniola one of only two Caribbean islands, along with Saint Martin, that is shared by two sovereign states. The Dominican Republic is the second-largest nation in the Antilles by area at 48,671 square kilometers, and third-largest by population, with approximately 10.8 million people, of whom approximately 3.3 million live in the metropolitan area of Santo Domingo, the capital city. The official language of the country is Spanish.</v>
    <v>1090</v>
    <v>1091</v>
    <v>1092</v>
    <v>1093</v>
    <v>1094</v>
    <v>1095</v>
    <v>1096</v>
    <v>1097</v>
    <v>1098</v>
    <v>1099</v>
    <v>1086</v>
    <v>1101</v>
    <v>1102</v>
    <v>1103</v>
    <v>1104</v>
    <v>1105</v>
    <v>Dominican Republic</v>
    <v>Valiant Quisqueyans</v>
    <v>1106</v>
    <v>Dominican Republic</v>
    <v>1107</v>
    <v>1108</v>
    <v>1109</v>
    <v>1110</v>
    <v>1111</v>
    <v>1112</v>
    <v>552</v>
    <v>553</v>
    <v>1113</v>
    <v>1114</v>
    <v>1115</v>
    <v>1148</v>
    <v>1149</v>
    <v>398</v>
    <v>1150</v>
    <v>1151</v>
    <v>Dominican Republic</v>
    <v>1152</v>
    <v>mdp/vdpid/65</v>
  </rv>
  <rv s="0">
    <v>536870912</v>
    <v>Cuba</v>
    <v>bd1112ec-a711-52b0-92b0-a57a633f397e</v>
    <v>en-GB</v>
    <v>Map</v>
  </rv>
  <rv s="1">
    <fb>0.59860605607695594</fb>
    <v>26</v>
  </rv>
  <rv s="1">
    <fb>110860</fb>
    <v>27</v>
  </rv>
  <rv s="1">
    <fb>76000</fb>
    <v>27</v>
  </rv>
  <rv s="1">
    <fb>10.166</fb>
    <v>28</v>
  </rv>
  <rv s="1">
    <fb>53</fb>
    <v>29</v>
  </rv>
  <rv s="0">
    <v>536870912</v>
    <v>Havana</v>
    <v>3ca5066a-a331-c1b3-135f-1fde36da55db</v>
    <v>en-GB</v>
    <v>Map</v>
  </rv>
  <rv s="1">
    <fb>28283.571</fb>
    <v>27</v>
  </rv>
  <rv s="1">
    <fb>1450.88371686603</fb>
    <v>27</v>
  </rv>
  <rv s="1">
    <fb>1.6180000000000001</fb>
    <v>28</v>
  </rv>
  <rv s="1">
    <fb>0.312786012080009</fb>
    <v>26</v>
  </rv>
  <rv s="1">
    <fb>85.596414559965098</fb>
    <v>31</v>
  </rv>
  <rv s="1">
    <fb>1.4</fb>
    <v>32</v>
  </rv>
  <rv s="1">
    <fb>100023000000</fb>
    <v>33</v>
  </rv>
  <rv s="1">
    <fb>1.0190455</fb>
    <v>26</v>
  </rv>
  <rv s="1">
    <fb>0.4137902</fb>
    <v>26</v>
  </rv>
  <rv s="2">
    <v>18</v>
    <v>24</v>
    <v>225</v>
    <v>6</v>
    <v>0</v>
    <v>Image of Cuba</v>
  </rv>
  <rv s="1">
    <fb>3.7</fb>
    <v>31</v>
  </rv>
  <rv s="0">
    <v>805306368</v>
    <v>Salvador Valdés Mesa (Vice President)</v>
    <v>a4152e40-efbd-9843-7910-13c12aa93dda</v>
    <v>en-GB</v>
    <v>Generic</v>
  </rv>
  <rv s="3">
    <v>65</v>
  </rv>
  <rv s="4">
    <v>https://www.bing.com/search?q=cuba&amp;form=skydnc</v>
    <v>Learn more on Bing</v>
  </rv>
  <rv s="1">
    <fb>78.725999999999999</fb>
    <v>31</v>
  </rv>
  <rv s="1">
    <fb>36</fb>
    <v>31</v>
  </rv>
  <rv s="1">
    <fb>0.05</fb>
    <v>32</v>
  </rv>
  <rv s="3">
    <v>66</v>
  </rv>
  <rv s="1">
    <fb>8.4217999999999993</fb>
    <v>28</v>
  </rv>
  <rv s="1">
    <fb>11333483</fb>
    <v>27</v>
  </rv>
  <rv s="1">
    <fb>0.53581001281738305</fb>
    <v>26</v>
  </rv>
  <rv s="0">
    <v>536870912</v>
    <v>Isla de la Juventud</v>
    <v>ef55265f-bebe-1314-db71-0872c9069410</v>
    <v>en-GB</v>
    <v>Map</v>
  </rv>
  <rv s="0">
    <v>536870912</v>
    <v>Pinar del Río Province</v>
    <v>af0e83e0-10a8-ea8e-53c1-ef92e1484db8</v>
    <v>en-GB</v>
    <v>Map</v>
  </rv>
  <rv s="0">
    <v>536870912</v>
    <v>Santiago de Cuba Province</v>
    <v>d86f112e-91da-b147-09c8-3e2d54e1b175</v>
    <v>en-GB</v>
    <v>Map</v>
  </rv>
  <rv s="0">
    <v>536870912</v>
    <v>Camagüey Province</v>
    <v>1f7ae4ce-edfa-101b-682a-4d849d8cf81f</v>
    <v>en-GB</v>
    <v>Map</v>
  </rv>
  <rv s="0">
    <v>536870912</v>
    <v>Villa Clara Province</v>
    <v>1d74d5aa-2c0a-e595-af41-3f558f2a760a</v>
    <v>en-GB</v>
    <v>Map</v>
  </rv>
  <rv s="0">
    <v>536870912</v>
    <v>Granma Province</v>
    <v>8c4d07b3-988f-9273-f503-c0c45167e863</v>
    <v>en-GB</v>
    <v>Map</v>
  </rv>
  <rv s="0">
    <v>536870912</v>
    <v>Matanzas Province</v>
    <v>33867909-315d-1b7e-8d07-4935a2f6a8a1</v>
    <v>en-GB</v>
    <v>Map</v>
  </rv>
  <rv s="0">
    <v>536870912</v>
    <v>Guantánamo Province</v>
    <v>8985674b-e8e0-c12b-34fb-50cf8dea8707</v>
    <v>en-GB</v>
    <v>Map</v>
  </rv>
  <rv s="0">
    <v>536870912</v>
    <v>Ciego de Ávila Province</v>
    <v>1a8e0d6e-3ac8-220e-ae2d-9345753a2798</v>
    <v>en-GB</v>
    <v>Map</v>
  </rv>
  <rv s="0">
    <v>536870912</v>
    <v>Sancti Spíritus Province</v>
    <v>97a06c64-c0db-5024-ee8c-93ce5c92fb52</v>
    <v>en-GB</v>
    <v>Map</v>
  </rv>
  <rv s="0">
    <v>536870912</v>
    <v>Las Tunas Province</v>
    <v>c9cbe9a0-18c0-dd0e-4677-354434019359</v>
    <v>en-GB</v>
    <v>Map</v>
  </rv>
  <rv s="0">
    <v>536870912</v>
    <v>Holguín Province</v>
    <v>deafc364-e3d4-c849-b824-f43865085e12</v>
    <v>en-GB</v>
    <v>Map</v>
  </rv>
  <rv s="0">
    <v>536870912</v>
    <v>Cienfuegos Province</v>
    <v>8e6c8002-cb2c-f188-b2d7-047cf5ba3bea</v>
    <v>en-GB</v>
    <v>Map</v>
  </rv>
  <rv s="0">
    <v>536870912</v>
    <v>Artemisa Province</v>
    <v>0514e6c9-4833-ad2d-150a-9ff4fe53cebd</v>
    <v>en-GB</v>
    <v>Map</v>
  </rv>
  <rv s="0">
    <v>536870912</v>
    <v>Mayabeque Province</v>
    <v>9d3eeaae-7dd4-6be6-d0e0-d4db591ff4a3</v>
    <v>en-GB</v>
    <v>Map</v>
  </rv>
  <rv s="3">
    <v>67</v>
  </rv>
  <rv s="1">
    <fb>1.63800001144409E-2</fb>
    <v>35</v>
  </rv>
  <rv s="1">
    <fb>8739135</fb>
    <v>27</v>
  </rv>
  <rv s="11">
    <v>#VALUE!</v>
    <v>en-GB</v>
    <v>bd1112ec-a711-52b0-92b0-a57a633f397e</v>
    <v>536870912</v>
    <v>1</v>
    <v>222</v>
    <v>223</v>
    <v>Cuba</v>
    <v>22</v>
    <v>23</v>
    <v>Map</v>
    <v>24</v>
    <v>224</v>
    <v>CU</v>
    <v>1155</v>
    <v>1156</v>
    <v>1157</v>
    <v>1158</v>
    <v>1159</v>
    <v>1160</v>
    <v>1161</v>
    <v>CUP</v>
    <v>Cuba, officially the Republic of Cuba, is an island country comprising the island of Cuba, as well as Isla de la Juventud and several minor archipelagos. Cuba is located where the northern Caribbean Sea, Gulf of Mexico, and Atlantic Ocean meet. Cuba is located at the east of the Yucatán Peninsula, south of both the American state of Florida and the Bahamas, west of Hispaniola, and north of both Jamaica and the Cayman Islands. Havana is the largest city and capital; other major cities include Santiago de Cuba and Camagüey. The official area of the Republic of Cuba is 109,884 km². The main island of Cuba is the largest island in Cuba and in the Caribbean, with an area of 104,556 km². Cuba is the second-most populous country in the Caribbean after Haiti, with over 11 million inhabitants.</v>
    <v>1162</v>
    <v>1163</v>
    <v>1164</v>
    <v>1165</v>
    <v>1166</v>
    <v>1167</v>
    <v>1168</v>
    <v>1169</v>
    <v>1170</v>
    <v>1171</v>
    <v>1160</v>
    <v>1173</v>
    <v>1174</v>
    <v>1175</v>
    <v>1176</v>
    <v>1177</v>
    <v>Cuba</v>
    <v>La Bayamesa</v>
    <v>1178</v>
    <v>Republic of Cuba</v>
    <v>1179</v>
    <v>1180</v>
    <v>1181</v>
    <v>1197</v>
    <v>194</v>
    <v>1198</v>
    <v>Cuba</v>
    <v>1199</v>
    <v>mdp/vdpid/56</v>
  </rv>
  <rv s="0">
    <v>536870912</v>
    <v>Paraguay</v>
    <v>38755944-7eb5-b816-af98-acd4bbf59209</v>
    <v>en-GB</v>
    <v>Map</v>
  </rv>
  <rv s="1">
    <fb>0.55084319154291495</fb>
    <v>26</v>
  </rv>
  <rv s="1">
    <fb>406752</fb>
    <v>27</v>
  </rv>
  <rv s="1">
    <fb>27000</fb>
    <v>27</v>
  </rv>
  <rv s="1">
    <fb>20.571000000000002</fb>
    <v>28</v>
  </rv>
  <rv s="1">
    <fb>595</fb>
    <v>29</v>
  </rv>
  <rv s="0">
    <v>536870912</v>
    <v>Asunción</v>
    <v>4b5ad817-2782-74b0-8e77-733cb22e48af</v>
    <v>en-GB</v>
    <v>Map</v>
  </rv>
  <rv s="1">
    <fb>7407.34</fb>
    <v>27</v>
  </rv>
  <rv s="1">
    <fb>143.82104097452901</fb>
    <v>30</v>
  </rv>
  <rv s="1">
    <fb>2.7570972756279E-2</fb>
    <v>26</v>
  </rv>
  <rv s="1">
    <fb>1552.38421668465</fb>
    <v>27</v>
  </rv>
  <rv s="1">
    <fb>2.4289999999999998</fb>
    <v>28</v>
  </rv>
  <rv s="1">
    <fb>0.377488034467027</fb>
    <v>26</v>
  </rv>
  <rv s="1">
    <fb>33.703312045093298</fb>
    <v>31</v>
  </rv>
  <rv s="1">
    <fb>1.04</fb>
    <v>32</v>
  </rv>
  <rv s="1">
    <fb>38145288939.848801</fb>
    <v>33</v>
  </rv>
  <rv s="1">
    <fb>1.0437316999999999</fb>
    <v>26</v>
  </rv>
  <rv s="1">
    <fb>0.3463021</fb>
    <v>26</v>
  </rv>
  <rv s="2">
    <v>19</v>
    <v>24</v>
    <v>235</v>
    <v>6</v>
    <v>0</v>
    <v>Image of Paraguay</v>
  </rv>
  <rv s="1">
    <fb>17.2</fb>
    <v>31</v>
  </rv>
  <rv s="0">
    <v>536870912</v>
    <v>Ciudad del Este</v>
    <v>c4923615-2eb4-2027-6c93-35da22389697</v>
    <v>en-GB</v>
    <v>Map</v>
  </rv>
  <rv s="0">
    <v>805306368</v>
    <v>Mario Abdo Benítez (President)</v>
    <v>a0df6a6a-fbea-173f-e7fb-089fb50bbbdd</v>
    <v>en-GB</v>
    <v>Generic</v>
  </rv>
  <rv s="0">
    <v>805306368</v>
    <v>Hugo Velázquez Moreno (Vice President)</v>
    <v>f4d01cd4-e66f-2590-7105-4338dc87ebab</v>
    <v>en-GB</v>
    <v>Generic</v>
  </rv>
  <rv s="3">
    <v>68</v>
  </rv>
  <rv s="4">
    <v>https://www.bing.com/search?q=paraguay&amp;form=skydnc</v>
    <v>Learn more on Bing</v>
  </rv>
  <rv s="1">
    <fb>74.131</fb>
    <v>31</v>
  </rv>
  <rv s="1">
    <fb>312800000</fb>
    <v>33</v>
  </rv>
  <rv s="1">
    <fb>129</fb>
    <v>31</v>
  </rv>
  <rv s="1">
    <fb>1.55</fb>
    <v>32</v>
  </rv>
  <rv s="3">
    <v>69</v>
  </rv>
  <rv s="1">
    <fb>0.36485746740000002</fb>
    <v>26</v>
  </rv>
  <rv s="1">
    <fb>1.3544</fb>
    <v>28</v>
  </rv>
  <rv s="1">
    <fb>7044636</fb>
    <v>27</v>
  </rv>
  <rv s="1">
    <fb>0.35899999999999999</fb>
    <v>26</v>
  </rv>
  <rv s="1">
    <fb>4.7E-2</fb>
    <v>26</v>
  </rv>
  <rv s="1">
    <fb>0.720940017700195</fb>
    <v>26</v>
  </rv>
  <rv s="0">
    <v>536870912</v>
    <v>Alto Paraguay Department</v>
    <v>0f551218-6ef2-8a91-e4f1-0c4fe5301403</v>
    <v>en-GB</v>
    <v>Map</v>
  </rv>
  <rv s="0">
    <v>536870912</v>
    <v>Alto Paraná Department</v>
    <v>622aa25a-b0e7-3e94-0a4e-c44b2a606a8a</v>
    <v>en-GB</v>
    <v>Map</v>
  </rv>
  <rv s="0">
    <v>536870912</v>
    <v>Guairá Department</v>
    <v>32b611ea-667c-e49b-e6b7-ddfeb81e65bf</v>
    <v>en-GB</v>
    <v>Map</v>
  </rv>
  <rv s="0">
    <v>536870912</v>
    <v>Itapúa Department</v>
    <v>ba6578b1-4465-fe52-5dc0-c6ac0ae5ac29</v>
    <v>en-GB</v>
    <v>Map</v>
  </rv>
  <rv s="0">
    <v>536870912</v>
    <v>Misiones Department</v>
    <v>3e400bd0-4c3e-986b-69dc-02bf27b9cc4a</v>
    <v>en-GB</v>
    <v>Map</v>
  </rv>
  <rv s="0">
    <v>536870912</v>
    <v>Amambay Department</v>
    <v>25a00850-f819-32d0-7038-bc8149b837aa</v>
    <v>en-GB</v>
    <v>Map</v>
  </rv>
  <rv s="0">
    <v>536870912</v>
    <v>Central Department</v>
    <v>59d5a6d8-a7b3-7a69-d2a3-3a433b800d61</v>
    <v>en-GB</v>
    <v>Map</v>
  </rv>
  <rv s="0">
    <v>536870912</v>
    <v>Cordillera Department</v>
    <v>89438784-9b0e-7aa1-c1ee-7e58bfd1b3f6</v>
    <v>en-GB</v>
    <v>Map</v>
  </rv>
  <rv s="0">
    <v>536870912</v>
    <v>Canindeyú Department</v>
    <v>b5c80568-77c7-fcca-6fd0-05c3042f525b</v>
    <v>en-GB</v>
    <v>Map</v>
  </rv>
  <rv s="0">
    <v>536870912</v>
    <v>Paraguarí Department</v>
    <v>9073627b-6ef6-56d0-339c-6644cacabfb3</v>
    <v>en-GB</v>
    <v>Map</v>
  </rv>
  <rv s="0">
    <v>536870912</v>
    <v>Caaguazú Department</v>
    <v>8656eba9-1676-8f22-780a-c0756489d7fc</v>
    <v>en-GB</v>
    <v>Map</v>
  </rv>
  <rv s="0">
    <v>536870912</v>
    <v>San Pedro Department, Paraguay</v>
    <v>bd80c2dc-b58f-53fc-cd75-24b916825161</v>
    <v>en-GB</v>
    <v>Map</v>
  </rv>
  <rv s="0">
    <v>536870912</v>
    <v>Concepción Department</v>
    <v>ecdae5ff-9f88-4c47-d96b-9767fc2314eb</v>
    <v>en-GB</v>
    <v>Map</v>
  </rv>
  <rv s="0">
    <v>536870912</v>
    <v>Caazapá Department</v>
    <v>6f5c0121-41d3-9b26-6619-eb3818cdf435</v>
    <v>en-GB</v>
    <v>Map</v>
  </rv>
  <rv s="0">
    <v>536870912</v>
    <v>Ñeembucú Department</v>
    <v>13a16305-3bea-2508-da0d-f0b9907eb6cb</v>
    <v>en-GB</v>
    <v>Map</v>
  </rv>
  <rv s="0">
    <v>536870912</v>
    <v>Boquerón department</v>
    <v>264bbe90-3ccd-c6d3-58b3-d86320f4ef99</v>
    <v>en-GB</v>
    <v>Map</v>
  </rv>
  <rv s="0">
    <v>536870912</v>
    <v>Presidente Hayes Department</v>
    <v>6bcdea9e-cac6-d960-1f0d-f93d906430ae</v>
    <v>en-GB</v>
    <v>Map</v>
  </rv>
  <rv s="3">
    <v>70</v>
  </rv>
  <rv s="1">
    <fb>0.100353309716205</fb>
    <v>26</v>
  </rv>
  <rv s="3">
    <v>71</v>
  </rv>
  <rv s="1">
    <fb>0.35</fb>
    <v>26</v>
  </rv>
  <rv s="1">
    <fb>4.8090000152587901E-2</fb>
    <v>35</v>
  </rv>
  <rv s="1">
    <fb>4359150</fb>
    <v>27</v>
  </rv>
  <rv s="5">
    <v>#VALUE!</v>
    <v>en-GB</v>
    <v>38755944-7eb5-b816-af98-acd4bbf59209</v>
    <v>536870912</v>
    <v>1</v>
    <v>233</v>
    <v>19</v>
    <v>Paraguay</v>
    <v>22</v>
    <v>23</v>
    <v>Map</v>
    <v>24</v>
    <v>234</v>
    <v>PY</v>
    <v>1202</v>
    <v>1203</v>
    <v>1204</v>
    <v>1205</v>
    <v>1206</v>
    <v>1207</v>
    <v>1208</v>
    <v>1209</v>
    <v>1210</v>
    <v>PYG</v>
    <v>Paraguay, officially the Republic of Paraguay, is a country in South America. It is bordered by Argentina to the south and southwest, Brazil to the east and northeast, and Bolivia to the northwest. It has a population of 7 million, nearly 3 million of whom live in the capital and largest city of Asunción, and its surrounding metro. Although one of only two landlocked countries in South America, Paraguay has ports on the Paraguay and Paraná rivers that give exit to the Atlantic Ocean, through the Paraná-Paraguay Waterway.</v>
    <v>1211</v>
    <v>1212</v>
    <v>1213</v>
    <v>1214</v>
    <v>1215</v>
    <v>1216</v>
    <v>1217</v>
    <v>1218</v>
    <v>1219</v>
    <v>1220</v>
    <v>1221</v>
    <v>1224</v>
    <v>1225</v>
    <v>1226</v>
    <v>1227</v>
    <v>1228</v>
    <v>1229</v>
    <v>Paraguay</v>
    <v>National anthem of Paraguay</v>
    <v>1230</v>
    <v>Republic of Paraguay</v>
    <v>1231</v>
    <v>1232</v>
    <v>1233</v>
    <v>837</v>
    <v>1234</v>
    <v>232</v>
    <v>673</v>
    <v>1235</v>
    <v>175</v>
    <v>555</v>
    <v>1236</v>
    <v>1254</v>
    <v>1255</v>
    <v>1256</v>
    <v>1257</v>
    <v>1258</v>
    <v>Paraguay</v>
    <v>1259</v>
    <v>mdp/vdpid/185</v>
  </rv>
  <rv s="0">
    <v>536870912</v>
    <v>Spain</v>
    <v>1baf9d59-f443-e9f4-6e49-de048a073e3f</v>
    <v>en-GB</v>
    <v>Map</v>
  </rv>
  <rv s="1">
    <fb>0.52577247440306896</fb>
    <v>26</v>
  </rv>
  <rv s="1">
    <fb>505370</fb>
    <v>27</v>
  </rv>
  <rv s="1">
    <fb>196000</fb>
    <v>27</v>
  </rv>
  <rv s="1">
    <fb>7.9</fb>
    <v>28</v>
  </rv>
  <rv s="1">
    <fb>34</fb>
    <v>29</v>
  </rv>
  <rv s="0">
    <v>536870912</v>
    <v>Madrid</v>
    <v>a497c067-c4c6-4bf4-9a5d-34fd30589bda</v>
    <v>en-GB</v>
    <v>Map</v>
  </rv>
  <rv s="1">
    <fb>244002.18</fb>
    <v>27</v>
  </rv>
  <rv s="1">
    <fb>110.96151904206</fb>
    <v>30</v>
  </rv>
  <rv s="1">
    <fb>6.9953624171701497E-3</fb>
    <v>26</v>
  </rv>
  <rv s="1">
    <fb>5355.9870055822103</fb>
    <v>27</v>
  </rv>
  <rv s="1">
    <fb>1.26</fb>
    <v>28</v>
  </rv>
  <rv s="1">
    <fb>0.36936209528965797</fb>
    <v>26</v>
  </rv>
  <rv s="1">
    <fb>72.955546118337793</fb>
    <v>31</v>
  </rv>
  <rv s="1">
    <fb>1.26</fb>
    <v>32</v>
  </rv>
  <rv s="1">
    <fb>1394116310768.6299</fb>
    <v>33</v>
  </rv>
  <rv s="1">
    <fb>1.0271029</fb>
    <v>26</v>
  </rv>
  <rv s="1">
    <fb>0.88853009999999999</fb>
    <v>26</v>
  </rv>
  <rv s="2">
    <v>20</v>
    <v>24</v>
    <v>244</v>
    <v>6</v>
    <v>0</v>
    <v>Image of Spain</v>
  </rv>
  <rv s="1">
    <fb>2.5</fb>
    <v>31</v>
  </rv>
  <rv s="0">
    <v>805306368</v>
    <v>Iñigo Urkullu (Head of government)</v>
    <v>0d4f30d6-1d60-806b-c22a-e860ba137b27</v>
    <v>en-GB</v>
    <v>Generic</v>
  </rv>
  <rv s="0">
    <v>805306368</v>
    <v>King Felipe VI of Spain (Monarch)</v>
    <v>ec86fb82-ddbc-286a-d1a7-3644682c1efc</v>
    <v>en-GB</v>
    <v>Generic</v>
  </rv>
  <rv s="0">
    <v>805306368</v>
    <v>Pedro Sánchez (Prime Minister)</v>
    <v>9e0d6cf3-f466-7b6f-0a92-aa23020fc120</v>
    <v>en-GB</v>
    <v>Generic</v>
  </rv>
  <rv s="3">
    <v>72</v>
  </rv>
  <rv s="4">
    <v>https://www.bing.com/search?q=spain&amp;form=skydnc</v>
    <v>Learn more on Bing</v>
  </rv>
  <rv s="1">
    <fb>83.334146341463395</fb>
    <v>31</v>
  </rv>
  <rv s="1">
    <fb>797285840000</fb>
    <v>33</v>
  </rv>
  <rv s="1">
    <fb>4</fb>
    <v>31</v>
  </rv>
  <rv s="1">
    <fb>5.6</fb>
    <v>32</v>
  </rv>
  <rv s="1">
    <fb>0.24229018520000001</fb>
    <v>26</v>
  </rv>
  <rv s="1">
    <fb>3.8723000000000001</fb>
    <v>28</v>
  </rv>
  <rv s="1">
    <fb>47076781</fb>
    <v>27</v>
  </rv>
  <rv s="1">
    <fb>0.23399999999999999</fb>
    <v>26</v>
  </rv>
  <rv s="1">
    <fb>0.254</fb>
    <v>26</v>
  </rv>
  <rv s="1">
    <fb>0.41</fb>
    <v>26</v>
  </rv>
  <rv s="1">
    <fb>6.2E-2</fb>
    <v>26</v>
  </rv>
  <rv s="1">
    <fb>0.122</fb>
    <v>26</v>
  </rv>
  <rv s="1">
    <fb>0.17199999999999999</fb>
    <v>26</v>
  </rv>
  <rv s="1">
    <fb>0.57492000579834002</fb>
    <v>26</v>
  </rv>
  <rv s="0">
    <v>536870912</v>
    <v>Galicia</v>
    <v>70c91f08-f55c-f98a-047e-aa9228ed4253</v>
    <v>en-GB</v>
    <v>Map</v>
  </rv>
  <rv s="0">
    <v>536870912</v>
    <v>Asturias</v>
    <v>6880b28a-27ed-46a3-3b3f-93553df34103</v>
    <v>en-GB</v>
    <v>Map</v>
  </rv>
  <rv s="0">
    <v>536870912</v>
    <v>Catalonia</v>
    <v>54afd4ed-d6c4-c6c9-2f8d-10440795b196</v>
    <v>en-GB</v>
    <v>Map</v>
  </rv>
  <rv s="0">
    <v>536870912</v>
    <v>Canary Islands</v>
    <v>e5f4f633-d27e-9012-be27-a85d7ed21999</v>
    <v>en-GB</v>
    <v>Map</v>
  </rv>
  <rv s="0">
    <v>536870912</v>
    <v>Community of Madrid</v>
    <v>854c08ed-f6d7-c812-1a3f-46928ae0597e</v>
    <v>en-GB</v>
    <v>Map</v>
  </rv>
  <rv s="0">
    <v>536870912</v>
    <v>Cantabria</v>
    <v>ff0ffbe3-172a-ecd8-17cd-6f2f89c9d0dd</v>
    <v>en-GB</v>
    <v>Map</v>
  </rv>
  <rv s="0">
    <v>536870912</v>
    <v>Basque Country</v>
    <v>27cbb013-d521-0f66-7c87-67bad92e92f5</v>
    <v>en-GB</v>
    <v>Map</v>
  </rv>
  <rv s="0">
    <v>536870912</v>
    <v>Melilla</v>
    <v>a67b3afb-47dd-d884-afd6-0794c4de12ba</v>
    <v>en-GB</v>
    <v>Map</v>
  </rv>
  <rv s="0">
    <v>536870912</v>
    <v>Extremadura</v>
    <v>60c245e4-f9c9-d637-1ff7-50148c20166f</v>
    <v>en-GB</v>
    <v>Map</v>
  </rv>
  <rv s="0">
    <v>536870912</v>
    <v>Andalusia</v>
    <v>b009454b-b921-1477-fbf3-ea4c66d409b5</v>
    <v>en-GB</v>
    <v>Map</v>
  </rv>
  <rv s="0">
    <v>536870912</v>
    <v>Ceuta</v>
    <v>4575b2d9-4933-9d93-b84d-3080054b3dda</v>
    <v>en-GB</v>
    <v>Map</v>
  </rv>
  <rv s="0">
    <v>536870912</v>
    <v>Province of Castellón</v>
    <v>67094629-aa10-d62a-16d6-0fa9deeb1a43</v>
    <v>en-GB</v>
    <v>Map</v>
  </rv>
  <rv s="0">
    <v>536870912</v>
    <v>Aragon</v>
    <v>66482df7-7a8d-eb53-1b74-7702eb8f6ab7</v>
    <v>en-GB</v>
    <v>Map</v>
  </rv>
  <rv s="0">
    <v>536870912</v>
    <v>Navarre</v>
    <v>bd2c46e0-0dec-2a95-cf06-e23728a2a0ed</v>
    <v>en-GB</v>
    <v>Map</v>
  </rv>
  <rv s="0">
    <v>536870912</v>
    <v>Balearic Islands</v>
    <v>7e327ef9-6826-d495-c6f5-ce9e1568e47a</v>
    <v>en-GB</v>
    <v>Map</v>
  </rv>
  <rv s="0">
    <v>536870912</v>
    <v>Province of León</v>
    <v>2b12d681-c881-a39a-191e-360067079f4e</v>
    <v>en-GB</v>
    <v>Map</v>
  </rv>
  <rv s="0">
    <v>536870912</v>
    <v>Province of Valencia</v>
    <v>75aeab78-6688-6517-939f-4012899c2bda</v>
    <v>en-GB</v>
    <v>Map</v>
  </rv>
  <rv s="0">
    <v>536870912</v>
    <v>Valencian Community</v>
    <v>d1a45f13-aca9-6854-cb23-92573a279216</v>
    <v>en-GB</v>
    <v>Map</v>
  </rv>
  <rv s="0">
    <v>536870912</v>
    <v>Biscay</v>
    <v>4bfafe6b-99a7-ddb4-4646-6c32e5a3f1cb</v>
    <v>en-GB</v>
    <v>Map</v>
  </rv>
  <rv s="0">
    <v>536870912</v>
    <v>Region of Murcia</v>
    <v>e697a468-5c9d-9a42-68ac-b04781a55abd</v>
    <v>en-GB</v>
    <v>Map</v>
  </rv>
  <rv s="0">
    <v>536870912</v>
    <v>Province of Ávila</v>
    <v>545a079a-5aff-1a18-2b7b-a462d93c152d</v>
    <v>en-GB</v>
    <v>Map</v>
  </rv>
  <rv s="0">
    <v>536870912</v>
    <v>Castile and León</v>
    <v>7fc8f34d-7f31-b8c6-34d4-545cb3920adf</v>
    <v>en-GB</v>
    <v>Map</v>
  </rv>
  <rv s="0">
    <v>536870912</v>
    <v>Province of Cáceres</v>
    <v>3a9f24a5-e151-a024-dc89-0bd15fcc2a8b</v>
    <v>en-GB</v>
    <v>Map</v>
  </rv>
  <rv s="0">
    <v>536870912</v>
    <v>Province of Salamanca</v>
    <v>b994b69e-e819-6a99-5f2a-a581d9fcea56</v>
    <v>en-GB</v>
    <v>Map</v>
  </rv>
  <rv s="0">
    <v>536870912</v>
    <v>Province of Barcelona</v>
    <v>b2a3ae51-9710-d8d5-f226-e01e09478534</v>
    <v>en-GB</v>
    <v>Map</v>
  </rv>
  <rv s="0">
    <v>536870912</v>
    <v>Province of Pontevedra</v>
    <v>c1aaaaff-0eb5-0f73-598d-c58391a9f7b0</v>
    <v>en-GB</v>
    <v>Map</v>
  </rv>
  <rv s="0">
    <v>536870912</v>
    <v>Province of A Coruña</v>
    <v>d8fb1e81-3943-afed-8b2e-ae2cdff823be</v>
    <v>en-GB</v>
    <v>Map</v>
  </rv>
  <rv s="0">
    <v>536870912</v>
    <v>Province of Alicante</v>
    <v>87d7b372-751f-e733-6f14-ac80525014a9</v>
    <v>en-GB</v>
    <v>Map</v>
  </rv>
  <rv s="0">
    <v>536870912</v>
    <v>Province of Lugo</v>
    <v>af6d4164-f953-27c3-082c-33c429fec322</v>
    <v>en-GB</v>
    <v>Map</v>
  </rv>
  <rv s="0">
    <v>536870912</v>
    <v>Álava</v>
    <v>8959d0bf-9d98-b288-5500-218f00703dca</v>
    <v>en-GB</v>
    <v>Map</v>
  </rv>
  <rv s="0">
    <v>536870912</v>
    <v>Gipuzkoa</v>
    <v>0732c56a-f22d-470e-f63d-392a2cf0e083</v>
    <v>en-GB</v>
    <v>Map</v>
  </rv>
  <rv s="0">
    <v>536870912</v>
    <v>Province of Lleida</v>
    <v>cd271e37-2d9a-a660-6a8c-0aafb0a0ef8b</v>
    <v>en-GB</v>
    <v>Map</v>
  </rv>
  <rv s="0">
    <v>536870912</v>
    <v>Province of Almería</v>
    <v>6c4ed7e1-933d-021e-cbe6-180ba81bd9c6</v>
    <v>en-GB</v>
    <v>Map</v>
  </rv>
  <rv s="0">
    <v>536870912</v>
    <v>Province of Huelva</v>
    <v>8494cf79-28dd-7fc8-78c1-3d23f9d50c0e</v>
    <v>en-GB</v>
    <v>Map</v>
  </rv>
  <rv s="0">
    <v>536870912</v>
    <v>Province of Girona</v>
    <v>10862bc0-af28-7e3a-6341-2b573f763195</v>
    <v>en-GB</v>
    <v>Map</v>
  </rv>
  <rv s="0">
    <v>536870912</v>
    <v>Province of Córdoba</v>
    <v>51d8fb3a-05ff-9f1f-c573-c4de97128e9f</v>
    <v>en-GB</v>
    <v>Map</v>
  </rv>
  <rv s="0">
    <v>536870912</v>
    <v>Province of Toledo</v>
    <v>9593769e-9524-c7fb-b3b4-1167c424ce82</v>
    <v>en-GB</v>
    <v>Map</v>
  </rv>
  <rv s="0">
    <v>536870912</v>
    <v>Zaragoza</v>
    <v>da720a8f-e35f-3613-9353-280d14021ee4</v>
    <v>en-GB</v>
    <v>Map</v>
  </rv>
  <rv s="0">
    <v>536870912</v>
    <v>Province of Tarragona</v>
    <v>4597b0ff-134e-9771-b6c8-e4f0139c0068</v>
    <v>en-GB</v>
    <v>Map</v>
  </rv>
  <rv s="0">
    <v>536870912</v>
    <v>Province of Albacete</v>
    <v>18c4f8c3-d2c8-c44a-b473-323e3e7de6d0</v>
    <v>en-GB</v>
    <v>Map</v>
  </rv>
  <rv s="0">
    <v>536870912</v>
    <v>Province of Badajoz</v>
    <v>d3262493-a230-ae9f-966a-9daeb967db68</v>
    <v>en-GB</v>
    <v>Map</v>
  </rv>
  <rv s="0">
    <v>536870912</v>
    <v>Province of Ourense</v>
    <v>bc6cca6b-fdac-c4e1-4afc-938d67981cf7</v>
    <v>en-GB</v>
    <v>Map</v>
  </rv>
  <rv s="0">
    <v>536870912</v>
    <v>Province of Cuenca</v>
    <v>b09a8a7a-9a31-9f4a-b2d3-41ce4141dcf1</v>
    <v>en-GB</v>
    <v>Map</v>
  </rv>
  <rv s="3">
    <v>73</v>
  </rv>
  <rv s="1">
    <fb>0.14248211393678101</fb>
    <v>26</v>
  </rv>
  <rv s="3">
    <v>74</v>
  </rv>
  <rv s="1">
    <fb>0.47</fb>
    <v>26</v>
  </rv>
  <rv s="1">
    <fb>0.13958999633789099</fb>
    <v>35</v>
  </rv>
  <rv s="1">
    <fb>37927409</fb>
    <v>27</v>
  </rv>
  <rv s="5">
    <v>#VALUE!</v>
    <v>en-GB</v>
    <v>1baf9d59-f443-e9f4-6e49-de048a073e3f</v>
    <v>536870912</v>
    <v>1</v>
    <v>242</v>
    <v>19</v>
    <v>Spain</v>
    <v>22</v>
    <v>23</v>
    <v>Map</v>
    <v>24</v>
    <v>243</v>
    <v>ES</v>
    <v>1262</v>
    <v>1263</v>
    <v>1264</v>
    <v>1265</v>
    <v>1266</v>
    <v>1267</v>
    <v>1268</v>
    <v>1269</v>
    <v>1270</v>
    <v>EUR</v>
    <v>Spain, or the Kingdom of Spain, is a country in southwestern Europe with parts of territory in the Atlantic Ocean and across the Mediterranean Sea. The largest part of Spain is situated on the Iberian Peninsula; its territory also includes the Canary Islands in the Atlantic Ocean, the Balearic Islands in the Mediterranean Sea, and the autonomous cities of Ceuta and Melilla in Africa. The country's mainland is bordered to the south by Gibraltar; to the south and east by the Mediterranean Sea; to the north by France, Andorra and the Bay of Biscay; and to the west by Portugal and the Atlantic Ocean.</v>
    <v>1271</v>
    <v>1272</v>
    <v>1273</v>
    <v>1274</v>
    <v>1275</v>
    <v>1276</v>
    <v>1277</v>
    <v>1278</v>
    <v>1279</v>
    <v>1280</v>
    <v>1267</v>
    <v>1284</v>
    <v>1285</v>
    <v>1286</v>
    <v>1287</v>
    <v>1288</v>
    <v>1289</v>
    <v>Spain</v>
    <v>Marcha Real</v>
    <v>303</v>
    <v>Spain</v>
    <v>1290</v>
    <v>1291</v>
    <v>1292</v>
    <v>1293</v>
    <v>1294</v>
    <v>1295</v>
    <v>173</v>
    <v>1296</v>
    <v>1297</v>
    <v>1298</v>
    <v>1299</v>
    <v>1343</v>
    <v>1344</v>
    <v>1345</v>
    <v>1346</v>
    <v>1347</v>
    <v>Spain</v>
    <v>1348</v>
    <v>mdp/vdpid/217</v>
  </rv>
  <rv s="0">
    <v>536870912</v>
    <v>Panama</v>
    <v>8c0fb36e-1238-e873-e015-712d1f496676</v>
    <v>en-GB</v>
    <v>Map</v>
  </rv>
  <rv s="1">
    <fb>0.30360505784234598</fb>
    <v>26</v>
  </rv>
  <rv s="1">
    <fb>75420</fb>
    <v>27</v>
  </rv>
  <rv s="1">
    <fb>26000</fb>
    <v>27</v>
  </rv>
  <rv s="1">
    <fb>18.975999999999999</fb>
    <v>28</v>
  </rv>
  <rv s="1">
    <fb>507</fb>
    <v>29</v>
  </rv>
  <rv s="0">
    <v>536870912</v>
    <v>Panama City</v>
    <v>19964a6e-18be-b7ab-2d10-ea83677d0218</v>
    <v>en-GB</v>
    <v>Map</v>
  </rv>
  <rv s="1">
    <fb>10714.974</fb>
    <v>27</v>
  </rv>
  <rv s="1">
    <fb>122.06871337877099</fb>
    <v>30</v>
  </rv>
  <rv s="1">
    <fb>-3.55083821021212E-3</fb>
    <v>26</v>
  </rv>
  <rv s="1">
    <fb>2064.1757971350698</fb>
    <v>27</v>
  </rv>
  <rv s="1">
    <fb>2.4609999999999999</fb>
    <v>28</v>
  </rv>
  <rv s="1">
    <fb>0.61885930826691504</fb>
    <v>26</v>
  </rv>
  <rv s="1">
    <fb>80.712661963503095</fb>
    <v>31</v>
  </rv>
  <rv s="1">
    <fb>0.74</fb>
    <v>32</v>
  </rv>
  <rv s="1">
    <fb>66800800000</fb>
    <v>33</v>
  </rv>
  <rv s="1">
    <fb>0.94385990000000008</fb>
    <v>26</v>
  </rv>
  <rv s="1">
    <fb>0.47799360000000002</fb>
    <v>26</v>
  </rv>
  <rv s="2">
    <v>21</v>
    <v>24</v>
    <v>257</v>
    <v>6</v>
    <v>0</v>
    <v>Image of Panama</v>
  </rv>
  <rv s="1">
    <fb>13.1</fb>
    <v>31</v>
  </rv>
  <rv s="3">
    <v>75</v>
  </rv>
  <rv s="4">
    <v>https://www.bing.com/search?q=panama&amp;form=skydnc</v>
    <v>Learn more on Bing</v>
  </rv>
  <rv s="1">
    <fb>78.328999999999994</fb>
    <v>31</v>
  </rv>
  <rv s="1">
    <fb>16841000000</fb>
    <v>33</v>
  </rv>
  <rv s="1">
    <fb>52</fb>
    <v>31</v>
  </rv>
  <rv s="3">
    <v>76</v>
  </rv>
  <rv s="1">
    <fb>0.30522739929999998</fb>
    <v>26</v>
  </rv>
  <rv s="1">
    <fb>1.5687</fb>
    <v>28</v>
  </rv>
  <rv s="1">
    <fb>4246439</fb>
    <v>27</v>
  </rv>
  <rv s="1">
    <fb>0.371</fb>
    <v>26</v>
  </rv>
  <rv s="1">
    <fb>0.53600000000000003</fb>
    <v>26</v>
  </rv>
  <rv s="1">
    <fb>1.2E-2</fb>
    <v>26</v>
  </rv>
  <rv s="1">
    <fb>3.6000000000000004E-2</fb>
    <v>26</v>
  </rv>
  <rv s="1">
    <fb>8.3000000000000004E-2</fb>
    <v>26</v>
  </rv>
  <rv s="1">
    <fb>0.13400000000000001</fb>
    <v>26</v>
  </rv>
  <rv s="1">
    <fb>0.66588996887207008</fb>
    <v>26</v>
  </rv>
  <rv s="0">
    <v>536870912</v>
    <v>Panamá Province</v>
    <v>a90e5d63-7677-0644-50c7-f2bdfff82d78</v>
    <v>en-GB</v>
    <v>Map</v>
  </rv>
  <rv s="0">
    <v>536870912</v>
    <v>Los Santos Province</v>
    <v>5aeb7060-ab74-113a-23d7-abb8287efa3e</v>
    <v>en-GB</v>
    <v>Map</v>
  </rv>
  <rv s="0">
    <v>536870912</v>
    <v>Chiriquí Province</v>
    <v>da5a9762-a0b7-1ffe-bc95-34ccb19d1382</v>
    <v>en-GB</v>
    <v>Map</v>
  </rv>
  <rv s="0">
    <v>536870912</v>
    <v>Coclé Province</v>
    <v>7d1a06f8-72c7-b88d-d742-13034e32cde4</v>
    <v>en-GB</v>
    <v>Map</v>
  </rv>
  <rv s="0">
    <v>536870912</v>
    <v>Bocas del Toro Province</v>
    <v>b0bd1a37-77f9-07ad-4bb5-d1d8e7ae5ccd</v>
    <v>en-GB</v>
    <v>Map</v>
  </rv>
  <rv s="0">
    <v>536870912</v>
    <v>Colón Province</v>
    <v>fc6b97f2-ecfa-1eb3-207c-783ce206f9ea</v>
    <v>en-GB</v>
    <v>Map</v>
  </rv>
  <rv s="0">
    <v>536870912</v>
    <v>Darién Province</v>
    <v>fec9bd09-52d2-2f43-c137-a73af607d3c4</v>
    <v>en-GB</v>
    <v>Map</v>
  </rv>
  <rv s="0">
    <v>536870912</v>
    <v>Herrera Province</v>
    <v>5315f223-f244-c960-4e73-fca8cb9d8354</v>
    <v>en-GB</v>
    <v>Map</v>
  </rv>
  <rv s="0">
    <v>536870912</v>
    <v>Veraguas Province</v>
    <v>2d44080e-33d5-ab6d-8d0e-64edfdd9b92d</v>
    <v>en-GB</v>
    <v>Map</v>
  </rv>
  <rv s="0">
    <v>536870912</v>
    <v>Guna Yala</v>
    <v>fa5c0a4e-0c4a-927a-b9f7-dd44c8fd002f</v>
    <v>en-GB</v>
    <v>Map</v>
  </rv>
  <rv s="0">
    <v>536870912</v>
    <v>Ngäbe-Buglé Comarca</v>
    <v>3e8065bb-603d-4416-9e4e-7cdf098663dc</v>
    <v>en-GB</v>
    <v>Map</v>
  </rv>
  <rv s="3">
    <v>77</v>
  </rv>
  <rv s="3">
    <v>78</v>
  </rv>
  <rv s="1">
    <fb>0.37200000000000005</fb>
    <v>26</v>
  </rv>
  <rv s="1">
    <fb>3.9019999504089402E-2</fb>
    <v>35</v>
  </rv>
  <rv s="1">
    <fb>2890084</fb>
    <v>27</v>
  </rv>
  <rv s="12">
    <v>#VALUE!</v>
    <v>en-GB</v>
    <v>8c0fb36e-1238-e873-e015-712d1f496676</v>
    <v>536870912</v>
    <v>1</v>
    <v>254</v>
    <v>255</v>
    <v>Panama</v>
    <v>22</v>
    <v>23</v>
    <v>Map</v>
    <v>24</v>
    <v>256</v>
    <v>PA</v>
    <v>1351</v>
    <v>1352</v>
    <v>1353</v>
    <v>1354</v>
    <v>1355</v>
    <v>1356</v>
    <v>1357</v>
    <v>1358</v>
    <v>1359</v>
    <v>Panama, officially the Republic of Panama, is a transcontinental country in Central America and South America, bordered by Costa Rica to the west, Colombia to the southeast, the Caribbean Sea to the north, and the Pacific Ocean to the south. Its capital and largest city is Panama City, whose metropolitan area is home to nearly half the country's 4 million people.</v>
    <v>1360</v>
    <v>1361</v>
    <v>1362</v>
    <v>1363</v>
    <v>1364</v>
    <v>1365</v>
    <v>1366</v>
    <v>1367</v>
    <v>1368</v>
    <v>1369</v>
    <v>1356</v>
    <v>1370</v>
    <v>1371</v>
    <v>1372</v>
    <v>1373</v>
    <v>1374</v>
    <v>28</v>
    <v>Panama</v>
    <v>Himno Istmeño</v>
    <v>1375</v>
    <v>Republic of Panama</v>
    <v>1376</v>
    <v>1377</v>
    <v>1378</v>
    <v>954</v>
    <v>1379</v>
    <v>1380</v>
    <v>1381</v>
    <v>1382</v>
    <v>1383</v>
    <v>1384</v>
    <v>1385</v>
    <v>1397</v>
    <v>1398</v>
    <v>1399</v>
    <v>1400</v>
    <v>Panama</v>
    <v>1401</v>
    <v>mdp/vdpid/192</v>
  </rv>
  <rv s="0">
    <v>536870912</v>
    <v>El Salvador</v>
    <v>3e2414ae-fd79-22d5-9263-1d9dbcf212a5</v>
    <v>en-GB</v>
    <v>Map</v>
  </rv>
  <rv s="1">
    <fb>0.76447876447876495</fb>
    <v>26</v>
  </rv>
  <rv s="1">
    <fb>21041</fb>
    <v>27</v>
  </rv>
  <rv s="1">
    <fb>42000</fb>
    <v>27</v>
  </rv>
  <rv s="1">
    <fb>18.253</fb>
    <v>28</v>
  </rv>
  <rv s="1">
    <fb>503</fb>
    <v>29</v>
  </rv>
  <rv s="0">
    <v>536870912</v>
    <v>San Salvador</v>
    <v>587a165c-9d84-6297-2dae-a72adf7d1941</v>
    <v>en-GB</v>
    <v>Map</v>
  </rv>
  <rv s="1">
    <fb>7168.9849999999997</fb>
    <v>27</v>
  </rv>
  <rv s="1">
    <fb>111.228352310936</fb>
    <v>30</v>
  </rv>
  <rv s="1">
    <fb>7.5324135002432689E-4</fb>
    <v>26</v>
  </rv>
  <rv s="1">
    <fb>937.07387681394198</fb>
    <v>27</v>
  </rv>
  <rv s="1">
    <fb>2.0390000000000001</fb>
    <v>28</v>
  </rv>
  <rv s="1">
    <fb>0.12577220371791301</fb>
    <v>26</v>
  </rv>
  <rv s="1">
    <fb>48.4295873408768</fb>
    <v>31</v>
  </rv>
  <rv s="1">
    <fb>0.83</fb>
    <v>32</v>
  </rv>
  <rv s="1">
    <fb>27022640000</fb>
    <v>33</v>
  </rv>
  <rv s="1">
    <fb>0.94827110000000003</fb>
    <v>26</v>
  </rv>
  <rv s="1">
    <fb>0.29371930000000002</fb>
    <v>26</v>
  </rv>
  <rv s="2">
    <v>22</v>
    <v>24</v>
    <v>269</v>
    <v>6</v>
    <v>0</v>
    <v>Image of El Salvador</v>
  </rv>
  <rv s="1">
    <fb>11.8</fb>
    <v>31</v>
  </rv>
  <rv s="0">
    <v>805306368</v>
    <v>Nayib Bukele (President)</v>
    <v>cde0bf45-490d-602c-acd7-072e184ef4d8</v>
    <v>en-GB</v>
    <v>Generic</v>
  </rv>
  <rv s="3">
    <v>79</v>
  </rv>
  <rv s="4">
    <v>https://www.bing.com/search?q=el+salvador&amp;form=skydnc</v>
    <v>Learn more on Bing</v>
  </rv>
  <rv s="1">
    <fb>73.096000000000004</fb>
    <v>31</v>
  </rv>
  <rv s="1">
    <fb>46</fb>
    <v>31</v>
  </rv>
  <rv s="1">
    <fb>0.5</fb>
    <v>32</v>
  </rv>
  <rv s="3">
    <v>80</v>
  </rv>
  <rv s="1">
    <fb>0.27861386799999999</fb>
    <v>26</v>
  </rv>
  <rv s="1">
    <fb>1.5662</fb>
    <v>28</v>
  </rv>
  <rv s="1">
    <fb>6453553</fb>
    <v>27</v>
  </rv>
  <rv s="1">
    <fb>0.221</fb>
    <v>26</v>
  </rv>
  <rv s="1">
    <fb>0.29399999999999998</fb>
    <v>26</v>
  </rv>
  <rv s="1">
    <fb>0.45299999999999996</fb>
    <v>26</v>
  </rv>
  <rv s="1">
    <fb>0.109</fb>
    <v>26</v>
  </rv>
  <rv s="1">
    <fb>0.59097000122070298</fb>
    <v>26</v>
  </rv>
  <rv s="0">
    <v>536870912</v>
    <v>San Salvador Department</v>
    <v>eb3a05c2-b1ee-ea78-fd1f-cff62f41f477</v>
    <v>en-GB</v>
    <v>Map</v>
  </rv>
  <rv s="0">
    <v>536870912</v>
    <v>La Unión Department</v>
    <v>69fcbc6d-77ce-0230-6892-b46c5ed4c678</v>
    <v>en-GB</v>
    <v>Map</v>
  </rv>
  <rv s="0">
    <v>536870912</v>
    <v>La Paz Department</v>
    <v>f81604d1-2e57-99dd-6c0e-231c0949a2e5</v>
    <v>en-GB</v>
    <v>Map</v>
  </rv>
  <rv s="0">
    <v>536870912</v>
    <v>Cuscatlán Department</v>
    <v>cb39f195-3263-b868-8e71-561dc6cc6bc4</v>
    <v>en-GB</v>
    <v>Map</v>
  </rv>
  <rv s="0">
    <v>536870912</v>
    <v>Cabañas Department</v>
    <v>a2fa64da-376c-cc0f-31a3-e7e06914caeb</v>
    <v>en-GB</v>
    <v>Map</v>
  </rv>
  <rv s="0">
    <v>536870912</v>
    <v>Ahuachapán Department</v>
    <v>c5faad1f-7633-691d-da13-a83792f91877</v>
    <v>en-GB</v>
    <v>Map</v>
  </rv>
  <rv s="0">
    <v>536870912</v>
    <v>Morazán Department</v>
    <v>eeef09c6-c55b-b062-f8d1-f908ad1e149c</v>
    <v>en-GB</v>
    <v>Map</v>
  </rv>
  <rv s="0">
    <v>536870912</v>
    <v>San Miguel Department</v>
    <v>dc0de946-054c-e198-3573-4826e9cbfb04</v>
    <v>en-GB</v>
    <v>Map</v>
  </rv>
  <rv s="0">
    <v>536870912</v>
    <v>La Libertad Department</v>
    <v>0ab85b8c-3d24-352b-fc1f-b99eeb420981</v>
    <v>en-GB</v>
    <v>Map</v>
  </rv>
  <rv s="0">
    <v>536870912</v>
    <v>Chalatenango Department</v>
    <v>72b5046c-2292-3938-9639-c2b77d44f65a</v>
    <v>en-GB</v>
    <v>Map</v>
  </rv>
  <rv s="0">
    <v>536870912</v>
    <v>Santa Ana Department</v>
    <v>70b3638a-ed76-2a70-1eb2-fbafbe4c08e8</v>
    <v>en-GB</v>
    <v>Map</v>
  </rv>
  <rv s="0">
    <v>536870912</v>
    <v>Sonsonate Department</v>
    <v>d43c8199-be11-68e7-9336-634720044921</v>
    <v>en-GB</v>
    <v>Map</v>
  </rv>
  <rv s="0">
    <v>536870912</v>
    <v>San Vicente Department</v>
    <v>3dcec651-472d-20f2-70d7-b9c6dcee52ec</v>
    <v>en-GB</v>
    <v>Map</v>
  </rv>
  <rv s="0">
    <v>536870912</v>
    <v>Usulután Department</v>
    <v>7dbf7503-456c-99de-131b-5479ae3461a7</v>
    <v>en-GB</v>
    <v>Map</v>
  </rv>
  <rv s="3">
    <v>81</v>
  </rv>
  <rv s="1">
    <fb>0.18061905090093203</fb>
    <v>26</v>
  </rv>
  <rv s="1">
    <fb>4.1100001335144E-2</fb>
    <v>35</v>
  </rv>
  <rv s="1">
    <fb>4694702</fb>
    <v>27</v>
  </rv>
  <rv s="13">
    <v>#VALUE!</v>
    <v>en-GB</v>
    <v>3e2414ae-fd79-22d5-9263-1d9dbcf212a5</v>
    <v>536870912</v>
    <v>1</v>
    <v>266</v>
    <v>267</v>
    <v>El Salvador</v>
    <v>22</v>
    <v>23</v>
    <v>Map</v>
    <v>24</v>
    <v>268</v>
    <v>SV</v>
    <v>1404</v>
    <v>1405</v>
    <v>1406</v>
    <v>1407</v>
    <v>1408</v>
    <v>1409</v>
    <v>1410</v>
    <v>1411</v>
    <v>1412</v>
    <v>El Salvador, officially the Republic of El Salvador, is a country in Central America. It is bordered on the northeast by Honduras, on the northwest by Guatemala, and on the south by the Pacific Ocean. El Salvador's capital and largest city is San Salvador. The country's population in 2021 is estimated to be 6.8 million.</v>
    <v>1413</v>
    <v>1414</v>
    <v>1415</v>
    <v>1416</v>
    <v>1417</v>
    <v>1418</v>
    <v>1419</v>
    <v>1420</v>
    <v>1421</v>
    <v>1422</v>
    <v>1409</v>
    <v>1424</v>
    <v>1425</v>
    <v>1426</v>
    <v>1427</v>
    <v>1428</v>
    <v>El Salvador</v>
    <v>National Anthem of El Salvador</v>
    <v>1429</v>
    <v>Republic of El Salvador</v>
    <v>1430</v>
    <v>1431</v>
    <v>1432</v>
    <v>1433</v>
    <v>1434</v>
    <v>1435</v>
    <v>437</v>
    <v>1296</v>
    <v>1436</v>
    <v>390</v>
    <v>1437</v>
    <v>1452</v>
    <v>1453</v>
    <v>134</v>
    <v>231</v>
    <v>1454</v>
    <v>El Salvador</v>
    <v>1455</v>
    <v>mdp/vdpid/72</v>
  </rv>
  <rv s="0">
    <v>536870912</v>
    <v>Bermuda</v>
    <v>ab5ff68f-d1c4-f34f-ee75-42420064907a</v>
    <v>en-GB</v>
    <v>Map</v>
  </rv>
  <rv s="1">
    <fb>5.5555556781988598E-2</fb>
    <v>26</v>
  </rv>
  <rv s="1">
    <fb>53.2</fb>
    <v>27</v>
  </rv>
  <rv s="1">
    <fb>8.1999999999999993</fb>
    <v>28</v>
  </rv>
  <rv s="0">
    <v>536870912</v>
    <v>Hamilton</v>
    <v>2797e78f-2113-b544-317f-d4050247731e</v>
    <v>en-GB</v>
    <v>Map</v>
  </rv>
  <rv s="1">
    <fb>612.38900000000001</fb>
    <v>27</v>
  </rv>
  <rv s="1">
    <fb>1.6</fb>
    <v>28</v>
  </rv>
  <rv s="1">
    <fb>0.18518518191469699</fb>
    <v>26</v>
  </rv>
  <rv s="1">
    <fb>5573710000</fb>
    <v>33</v>
  </rv>
  <rv s="1">
    <fb>1.0114634</fb>
    <v>26</v>
  </rv>
  <rv s="1">
    <fb>0.19027259999999999</fb>
    <v>26</v>
  </rv>
  <rv s="2">
    <v>23</v>
    <v>24</v>
    <v>281</v>
    <v>6</v>
    <v>0</v>
    <v>Image of Bermuda</v>
  </rv>
  <rv s="0">
    <v>536870912</v>
    <v>St. George's</v>
    <v>c55d71f4-6792-c41a-10d7-be001772cbf6</v>
    <v>en-GB</v>
    <v>Map</v>
  </rv>
  <rv s="3">
    <v>82</v>
  </rv>
  <rv s="4">
    <v>https://www.bing.com/search?q=bermuda&amp;form=skydnc</v>
    <v>Learn more on Bing</v>
  </rv>
  <rv s="1">
    <fb>81.651707317073203</fb>
    <v>31</v>
  </rv>
  <rv s="1">
    <fb>2965300000</fb>
    <v>33</v>
  </rv>
  <rv s="3">
    <v>83</v>
  </rv>
  <rv s="1">
    <fb>1.766</fb>
    <v>28</v>
  </rv>
  <rv s="1">
    <fb>63918</fb>
    <v>27</v>
  </rv>
  <rv s="14">
    <v>#VALUE!</v>
    <v>en-GB</v>
    <v>ab5ff68f-d1c4-f34f-ee75-42420064907a</v>
    <v>536870912</v>
    <v>1</v>
    <v>276</v>
    <v>277</v>
    <v>Bermuda</v>
    <v>278</v>
    <v>279</v>
    <v>Map</v>
    <v>24</v>
    <v>280</v>
    <v>BM</v>
    <v>1458</v>
    <v>1459</v>
    <v>1460</v>
    <v>357</v>
    <v>1461</v>
    <v>1462</v>
    <v>Bermuda is a British Overseas Territory in the North Atlantic Ocean. The closest land outside the territory is in the American state of North Carolina, approximately 1,035 km to the west-northwest.</v>
    <v>1463</v>
    <v>1464</v>
    <v>1465</v>
    <v>1466</v>
    <v>1467</v>
    <v>1468</v>
    <v>1469</v>
    <v>1470</v>
    <v>1471</v>
    <v>1472</v>
    <v>1473</v>
    <v>Bermuda</v>
    <v>God Save the Queen</v>
    <v>1474</v>
    <v>Bermuda</v>
    <v>1475</v>
    <v>1476</v>
    <v>398</v>
    <v>Bermuda</v>
    <v>1476</v>
    <v>mdp/vdpid/20</v>
  </rv>
  <rv s="0">
    <v>536870912</v>
    <v>Grenada</v>
    <v>f367a9c3-32b7-139d-25fe-4f100eba17ca</v>
    <v>en-GB</v>
    <v>Map</v>
  </rv>
  <rv s="1">
    <fb>0.23529411764705899</fb>
    <v>26</v>
  </rv>
  <rv s="1">
    <fb>348.5</fb>
    <v>27</v>
  </rv>
  <rv s="1">
    <fb>16.465</fb>
    <v>28</v>
  </rv>
  <rv s="0">
    <v>536870912</v>
    <v>St. George's</v>
    <v>2255cece-c276-eeda-9623-fb3360bf6c1a</v>
    <v>en-GB</v>
    <v>Map</v>
  </rv>
  <rv s="1">
    <fb>267.69099999999997</fb>
    <v>27</v>
  </rv>
  <rv s="1">
    <fb>107.426261562601</fb>
    <v>30</v>
  </rv>
  <rv s="1">
    <fb>8.0410231327703689E-3</fb>
    <v>26</v>
  </rv>
  <rv s="1">
    <fb>2.0630000000000002</fb>
    <v>28</v>
  </rv>
  <rv s="1">
    <fb>0.49970587562112401</fb>
    <v>26</v>
  </rv>
  <rv s="1">
    <fb>1.1200000000000001</fb>
    <v>32</v>
  </rv>
  <rv s="1">
    <fb>1228170370.3703699</fb>
    <v>33</v>
  </rv>
  <rv s="1">
    <fb>1.0685076</fb>
    <v>26</v>
  </rv>
  <rv s="1">
    <fb>1.0456188</fb>
    <v>26</v>
  </rv>
  <rv s="2">
    <v>24</v>
    <v>24</v>
    <v>291</v>
    <v>6</v>
    <v>0</v>
    <v>Image of Grenada</v>
  </rv>
  <rv s="1">
    <fb>13.7</fb>
    <v>31</v>
  </rv>
  <rv s="3">
    <v>84</v>
  </rv>
  <rv s="4">
    <v>https://www.bing.com/search?q=grenada&amp;form=skydnc</v>
    <v>Learn more on Bing</v>
  </rv>
  <rv s="1">
    <fb>72.384</fb>
    <v>31</v>
  </rv>
  <rv s="1">
    <fb>25</fb>
    <v>31</v>
  </rv>
  <rv s="1">
    <fb>0.57040789580000006</fb>
    <v>26</v>
  </rv>
  <rv s="1">
    <fb>1.4067000000000001</fb>
    <v>28</v>
  </rv>
  <rv s="1">
    <fb>112003</fb>
    <v>27</v>
  </rv>
  <rv s="0">
    <v>536870912</v>
    <v>Carriacou and Petite Martinique</v>
    <v>85808165-d1d6-4698-8ff3-d89dd4a46292</v>
    <v>en-GB</v>
    <v>Map</v>
  </rv>
  <rv s="0">
    <v>536870912</v>
    <v>Saint David</v>
    <v>79cabe30-ee00-4f5f-1b51-2b4cfbd6c06b</v>
    <v>en-GB</v>
    <v>Map</v>
  </rv>
  <rv s="0">
    <v>536870912</v>
    <v>Saint George</v>
    <v>fc34f2e6-1800-59ea-2500-e757fcc49aeb</v>
    <v>en-GB</v>
    <v>Map</v>
  </rv>
  <rv s="0">
    <v>536870912</v>
    <v>Saint John</v>
    <v>fea02f06-cb6e-e0e6-3c93-932d3a056e44</v>
    <v>en-GB</v>
    <v>Map</v>
  </rv>
  <rv s="0">
    <v>536870912</v>
    <v>Saint Andrew</v>
    <v>c1baed76-ac7e-68e5-cc47-cb4380f84d26</v>
    <v>en-GB</v>
    <v>Map</v>
  </rv>
  <rv s="0">
    <v>536870912</v>
    <v>Saint Mark</v>
    <v>69d95d49-862b-aeb5-8f55-c8ea83f85597</v>
    <v>en-GB</v>
    <v>Map</v>
  </rv>
  <rv s="0">
    <v>536870912</v>
    <v>Saint Patrick</v>
    <v>d062a181-8310-aefa-6814-282491080af8</v>
    <v>en-GB</v>
    <v>Map</v>
  </rv>
  <rv s="3">
    <v>85</v>
  </rv>
  <rv s="1">
    <fb>0.194292612759041</fb>
    <v>26</v>
  </rv>
  <rv s="1">
    <fb>0.47799999999999998</fb>
    <v>26</v>
  </rv>
  <rv s="1">
    <fb>40765</fb>
    <v>27</v>
  </rv>
  <rv s="15">
    <v>#VALUE!</v>
    <v>en-GB</v>
    <v>f367a9c3-32b7-139d-25fe-4f100eba17ca</v>
    <v>536870912</v>
    <v>1</v>
    <v>288</v>
    <v>289</v>
    <v>Grenada</v>
    <v>22</v>
    <v>23</v>
    <v>Map</v>
    <v>24</v>
    <v>290</v>
    <v>GD</v>
    <v>1479</v>
    <v>1480</v>
    <v>1481</v>
    <v>357</v>
    <v>1482</v>
    <v>1483</v>
    <v>1484</v>
    <v>1485</v>
    <v>XCD</v>
    <v>Grenada is an island country in the West Indies in the Caribbean Sea at the southern end of the Grenadines island chain. Grenada consists of the island of Grenada itself, two smaller islands, Carriacou and Petite Martinique, and several small islands which lie to the north of the main island and are a part of the Grenadines. It is located northwest of Trinidad and Tobago, northeast of Venezuela and southwest of Saint Vincent and the Grenadines. Its size is 348.5 square kilometres, and it had an estimated population of 112,523 in July 2020. Its capital is St. George's. Grenada is also known as the "Island of Spice" due to its production of nutmeg and mace crops.</v>
    <v>1486</v>
    <v>1487</v>
    <v>1045</v>
    <v>1488</v>
    <v>1489</v>
    <v>1490</v>
    <v>1491</v>
    <v>1492</v>
    <v>1493</v>
    <v>1482</v>
    <v>1494</v>
    <v>1495</v>
    <v>1496</v>
    <v>1497</v>
    <v>Grenada</v>
    <v>Hail Grenada</v>
    <v>1474</v>
    <v>Grenada</v>
    <v>1498</v>
    <v>1499</v>
    <v>1500</v>
    <v>1508</v>
    <v>1509</v>
    <v>1077</v>
    <v>1510</v>
    <v>Grenada</v>
    <v>1511</v>
    <v>mdp/vdpid/91</v>
  </rv>
</rvData>
</file>

<file path=xl/richData/rdrichvaluestructure.xml><?xml version="1.0" encoding="utf-8"?>
<rvStructures xmlns="http://schemas.microsoft.com/office/spreadsheetml/2017/richdata" count="16">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Physicians per thousand" t="r"/>
    <k n="Population" t="r"/>
    <k n="Population: Labor force participation (%)" t="r"/>
    <k n="Subdivisions" t="r"/>
    <k n="Time zone(s)"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Description" t="s"/>
    <k n="Fertility rate" t="r"/>
    <k n="Forested area (%)" t="r"/>
    <k n="GDP" t="r"/>
    <k n="Gross primary education enrollment (%)" t="r"/>
    <k n="Gross tertiary education enrollment (%)" t="r"/>
    <k n="Image" t="r"/>
    <k n="Largest city" t="r"/>
    <k n="Leader(s)" t="r"/>
    <k n="LearnMoreOnLink" t="r"/>
    <k n="Life expectancy" t="r"/>
    <k n="Market cap of listed companies" t="r"/>
    <k n="Name" t="s"/>
    <k n="National anthem" t="s"/>
    <k n="Official language" t="r"/>
    <k n="Official name" t="s"/>
    <k n="Physicians per thousand" t="r"/>
    <k n="Population" t="r"/>
    <k n="Time zone(s)"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CPI" t="r"/>
    <k n="CPI Change (%)" t="r"/>
    <k n="Currency code" t="s"/>
    <k n="Description" t="s"/>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Name" t="s"/>
    <k n="National anthem" t="s"/>
    <k n="Official language" t="r"/>
    <k n="Official name" t="s"/>
    <k n="Out of pocket health expenditure (%)" t="r"/>
    <k n="Physicians per thousand" t="r"/>
    <k n="Population" t="r"/>
    <k n="Subdivisions" t="r"/>
    <k n="Tax revenue (%)" t="r"/>
    <k n="Time zone(s)" t="r"/>
    <k n="Total tax rate" t="r"/>
    <k n="UniqueName" t="s"/>
    <k n="Urban population" t="r"/>
    <k n="VDPID/VSID" t="s"/>
  </s>
</rvStructures>
</file>

<file path=xl/richData/rdsupportingpropertybag.xml><?xml version="1.0" encoding="utf-8"?>
<supportingPropertyBags xmlns="http://schemas.microsoft.com/office/spreadsheetml/2017/richdata2">
  <spbArrays count="11">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6">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CPI</v>
      <v t="s">CPI Change (%)</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1">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Population: Labor force participation (%)</v>
      <v t="s">Minimum wage</v>
      <v t="s">Unemployment rate</v>
      <v t="s">Gross primary education enrollment (%)</v>
      <v t="s">Gross tertiary education enrollment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41">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Life expectancy</v>
      <v t="s">Birth rate</v>
      <v t="s">Fertility rate</v>
      <v t="s">Urban population</v>
      <v t="s">Agricultural land (%)</v>
      <v t="s">Forested area (%)</v>
      <v t="s">Carbon dioxide emissions</v>
      <v t="s">Market cap of listed companies</v>
      <v t="s">Gross primary education enrollment (%)</v>
      <v t="s">Gross tertiary education enrollment (%)</v>
      <v t="s">Physicians per thousand</v>
      <v t="s">Time zone(s)</v>
      <v t="s">Calling code</v>
      <v t="s">_Flags</v>
      <v t="s">VDPID/VSID</v>
      <v t="s">UniqueName</v>
      <v t="s">_DisplayString</v>
      <v t="s">LearnMoreOnLink</v>
      <v t="s">Image</v>
      <v t="s">Description</v>
    </a>
    <a count="51">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CPI</v>
      <v t="s">CPI Change (%)</v>
      <v t="s">Tax revenue (%)</v>
      <v t="s">Total tax rate</v>
      <v t="s">Gross primary education enrollment (%)</v>
      <v t="s">Gross tertiary education enrollment (%)</v>
      <v t="s">Out of pocket health expenditure (%)</v>
      <v t="s">Physicians per thousand</v>
      <v t="s">Time zone(s)</v>
      <v t="s">Calling code</v>
      <v t="s">_Flags</v>
      <v t="s">VDPID/VSID</v>
      <v t="s">UniqueName</v>
      <v t="s">_DisplayString</v>
      <v t="s">LearnMoreOnLink</v>
      <v t="s">Image</v>
      <v t="s">Description</v>
    </a>
  </spbArrays>
  <spbData count="292">
    <spb s="0">
      <v xml:space="preserve">data.worldbank.org	</v>
      <v xml:space="preserve">	</v>
      <v xml:space="preserve">http://data.worldbank.org/indicator/FP.CPI.TOTL	</v>
      <v xml:space="preserve">	</v>
    </spb>
    <spb s="0">
      <v xml:space="preserve">Wikipedia	Cia	travel.state.gov	</v>
      <v xml:space="preserve">CC-BY-SA			</v>
      <v xml:space="preserve">http://en.wikipedia.org/wiki/Brazil	https://www.cia.gov/library/publications/the-world-factbook/geos/br.html?Transportation	https://travel.state.gov/content/travel/en/international-travel/International-Travel-Country-Information-Pages/Brazil.html	</v>
      <v xml:space="preserve">http://creativecommons.org/licenses/by-sa/3.0/			</v>
    </spb>
    <spb s="0">
      <v xml:space="preserve">Wikipedia	Cia	</v>
      <v xml:space="preserve">CC-BY-SA		</v>
      <v xml:space="preserve">http://es.wikipedia.org/wiki/Brasil	https://www.cia.gov/library/publications/the-world-factbook/geos/br.html?Transportation	</v>
      <v xml:space="preserve">http://creativecommons.org/licenses/by-sa/3.0/		</v>
    </spb>
    <spb s="0">
      <v xml:space="preserve">Wikipedia	Cia	Wikipedia	travel.state.gov	Sec	Tasteatlas	</v>
      <v xml:space="preserve">CC-BY-SA		CC-BY-SA				</v>
      <v xml:space="preserve">http://en.wikipedia.org/wiki/Brazil	https://www.cia.gov/library/publications/the-world-factbook/geos/br.html?Transportation	https://en.wikipedia.org/wiki/Brazil	https://travel.state.gov/content/travel/en/international-travel/International-Travel-Country-Information-Pages/Brazil.html	https://www.sec.gov/cgi-bin/browse-edgar?action=getcompany&amp;CIK=0001914083	https://www.tasteatlas.com/brazil	</v>
      <v xml:space="preserve">http://creativecommons.org/licenses/by-sa/3.0/		http://creativecommons.org/licenses/by-sa/3.0/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http://en.wikipedia.org/wiki/Brazil	</v>
      <v xml:space="preserve">http://creativecommons.org/licenses/by-sa/3.0/	</v>
    </spb>
    <spb s="0">
      <v xml:space="preserve">Wikipedia	Cia	</v>
      <v xml:space="preserve">CC-BY-SA		</v>
      <v xml:space="preserve">http://en.wikipedia.org/wiki/Brazil	https://www.cia.gov/library/publications/the-world-factbook/geos/br.html?Transportation	</v>
      <v xml:space="preserve">http://creativecommons.org/licenses/by-sa/3.0/		</v>
    </spb>
    <spb s="0">
      <v xml:space="preserve">Cia	</v>
      <v xml:space="preserve">	</v>
      <v xml:space="preserve">https://www.cia.gov/library/publications/the-world-factbook/geos/br.html?Transportation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3</v>
      <v>4</v>
      <v>3</v>
      <v>5</v>
      <v>5</v>
      <v>6</v>
      <v>5</v>
      <v>5</v>
      <v>7</v>
      <v>8</v>
      <v>1</v>
      <v>7</v>
      <v>9</v>
      <v>5</v>
      <v>7</v>
      <v>10</v>
      <v>11</v>
      <v>12</v>
      <v>7</v>
      <v>7</v>
      <v>1</v>
      <v>7</v>
      <v>13</v>
      <v>14</v>
      <v>15</v>
      <v>16</v>
      <v>7</v>
      <v>1</v>
      <v>7</v>
      <v>7</v>
      <v>7</v>
      <v>7</v>
      <v>7</v>
      <v>7</v>
      <v>7</v>
      <v>7</v>
      <v>7</v>
      <v>7</v>
      <v>17</v>
    </spb>
    <spb s="2">
      <v>0</v>
      <v>Name</v>
      <v>LearnMoreOnLink</v>
    </spb>
    <spb s="3">
      <v>0</v>
      <v>0</v>
      <v>0</v>
    </spb>
    <spb s="4">
      <v>0</v>
      <v>0</v>
    </spb>
    <spb s="5">
      <v>20</v>
      <v>20</v>
      <v>21</v>
      <v>20</v>
    </spb>
    <spb s="6">
      <v>1</v>
      <v>2</v>
      <v>3</v>
    </spb>
    <spb s="7">
      <v>https://www.bing.com</v>
      <v>https://www.bing.com/th?id=Ga%5Cbing_yt.png&amp;w=100&amp;h=40&amp;c=0&amp;pid=0.1</v>
      <v>Powered by Bing</v>
    </spb>
    <spb s="8">
      <v>2019</v>
      <v>2019</v>
      <v>square km</v>
      <v>per thousand (2018)</v>
      <v>2020</v>
      <v>2019</v>
      <v>2018</v>
      <v>per liter (2016)</v>
      <v>2019</v>
      <v>years (2018)</v>
      <v>2018</v>
      <v>per thousand (2018)</v>
      <v>2019</v>
      <v>2017</v>
      <v>2016</v>
      <v>2019</v>
      <v>2016</v>
      <v>2018</v>
      <v>kilotons per year (2016)</v>
      <v>deaths per 100,000 (2017)</v>
      <v>kWh (2014)</v>
      <v>2014</v>
      <v>2019</v>
      <v>2018</v>
      <v>2018</v>
      <v>2018</v>
      <v>2018</v>
      <v>2018</v>
      <v>2015</v>
      <v>2018</v>
      <v>2018</v>
      <v>2017</v>
      <v>2017</v>
      <v>2019</v>
    </spb>
    <spb s="9">
      <v>4</v>
    </spb>
    <spb s="9">
      <v>5</v>
    </spb>
    <spb s="9">
      <v>6</v>
    </spb>
    <spb s="9">
      <v>7</v>
    </spb>
    <spb s="9">
      <v>8</v>
    </spb>
    <spb s="9">
      <v>9</v>
    </spb>
    <spb s="9">
      <v>10</v>
    </spb>
    <spb s="9">
      <v>11</v>
    </spb>
    <spb s="0">
      <v xml:space="preserve">	</v>
      <v xml:space="preserve">	</v>
      <v xml:space="preserve">https://en.wikipedia.org/wiki/Brazil	</v>
      <v xml:space="preserve">https://creativecommons.org/licenses/by-sa/3.0	</v>
    </spb>
    <spb s="9">
      <v>12</v>
    </spb>
    <spb s="0">
      <v xml:space="preserve">Wikipedia	Cia	travel.state.gov	</v>
      <v xml:space="preserve">CC-BY-SA			</v>
      <v xml:space="preserve">http://en.wikipedia.org/wiki/Honduras	https://www.cia.gov/library/publications/the-world-factbook/geos/ho.html?Transportation	https://travel.state.gov/content/travel/en/international-travel/International-Travel-Country-Information-Pages/Honduras.html	</v>
      <v xml:space="preserve">http://creativecommons.org/licenses/by-sa/3.0/			</v>
    </spb>
    <spb s="0">
      <v xml:space="preserve">Wikipedia	Cia	</v>
      <v xml:space="preserve">CC-BY-SA		</v>
      <v xml:space="preserve">http://fr.wikipedia.org/wiki/Honduras	https://www.cia.gov/library/publications/the-world-factbook/geos/ho.html?Transportation	</v>
      <v xml:space="preserve">http://creativecommons.org/licenses/by-sa/3.0/		</v>
    </spb>
    <spb s="0">
      <v xml:space="preserve">Wikipedia	Cia	Wikipedia	travel.state.gov	Tasteatlas	</v>
      <v xml:space="preserve">CC-BY-SA		CC-BY-SA			</v>
      <v xml:space="preserve">http://en.wikipedia.org/wiki/Honduras	https://www.cia.gov/library/publications/the-world-factbook/geos/ho.html?Transportation	https://en.wikipedia.org/wiki/Honduras	https://travel.state.gov/content/travel/en/international-travel/International-Travel-Country-Information-Pages/Honduras.html	https://www.tasteatlas.com/honduras	</v>
      <v xml:space="preserve">http://creativecommons.org/licenses/by-sa/3.0/		http://creativecommons.org/licenses/by-sa/3.0/			</v>
    </spb>
    <spb s="0">
      <v xml:space="preserve">data.worldbank.org	</v>
      <v xml:space="preserve">	</v>
      <v xml:space="preserve">http://data.worldbank.org/indicator/SP.POP.TOTL	</v>
      <v xml:space="preserve">	</v>
    </spb>
    <spb s="0">
      <v xml:space="preserve">Wikipedia	</v>
      <v xml:space="preserve">CC-BY-SA	</v>
      <v xml:space="preserve">http://en.wikipedia.org/wiki/Honduras	</v>
      <v xml:space="preserve">http://creativecommons.org/licenses/by-sa/3.0/	</v>
    </spb>
    <spb s="0">
      <v xml:space="preserve">Wikipedia	Cia	</v>
      <v xml:space="preserve">CC-BY-SA		</v>
      <v xml:space="preserve">http://en.wikipedia.org/wiki/Honduras	https://www.cia.gov/library/publications/the-world-factbook/geos/ho.html?Transportation	</v>
      <v xml:space="preserve">http://creativecommons.org/licenses/by-sa/3.0/		</v>
    </spb>
    <spb s="0">
      <v xml:space="preserve">Wikipedia	Wikipedia	Cia	travel.state.gov	</v>
      <v xml:space="preserve">CC-BY-SA	CC-BY-SA			</v>
      <v xml:space="preserve">http://en.wikipedia.org/wiki/Honduras	http://fr.wikipedia.org/wiki/Honduras	https://www.cia.gov/library/publications/the-world-factbook/geos/ho.html?Transportation	https://travel.state.gov/content/travel/en/international-travel/International-Travel-Country-Information-Pages/Honduras.html	</v>
      <v xml:space="preserve">http://creativecommons.org/licenses/by-sa/3.0/	http://creativecommons.org/licenses/by-sa/3.0/			</v>
    </spb>
    <spb s="0">
      <v xml:space="preserve">Cia	</v>
      <v xml:space="preserve">	</v>
      <v xml:space="preserve">https://www.cia.gov/library/publications/the-world-factbook/geos/ho.html?Transportation	</v>
      <v xml:space="preserve">	</v>
    </spb>
    <spb s="10">
      <v>0</v>
      <v>36</v>
      <v>37</v>
      <v>38</v>
      <v>4</v>
      <v>39</v>
      <v>38</v>
      <v>40</v>
      <v>40</v>
      <v>41</v>
      <v>42</v>
      <v>40</v>
      <v>40</v>
      <v>43</v>
      <v>8</v>
      <v>36</v>
      <v>43</v>
      <v>9</v>
      <v>40</v>
      <v>43</v>
      <v>10</v>
      <v>11</v>
      <v>12</v>
      <v>43</v>
      <v>43</v>
      <v>42</v>
      <v>43</v>
      <v>13</v>
      <v>14</v>
      <v>15</v>
      <v>16</v>
      <v>43</v>
      <v>43</v>
      <v>43</v>
      <v>43</v>
      <v>43</v>
      <v>43</v>
      <v>43</v>
      <v>43</v>
      <v>43</v>
      <v>43</v>
      <v>43</v>
      <v>17</v>
    </spb>
    <spb s="2">
      <v>1</v>
      <v>Name</v>
      <v>LearnMoreOnLink</v>
    </spb>
    <spb s="11">
      <v>2019</v>
      <v>2019</v>
      <v>square km</v>
      <v>per thousand (2018)</v>
      <v>2019</v>
      <v>2019</v>
      <v>2018</v>
      <v>per liter (2016)</v>
      <v>2019</v>
      <v>years (2018)</v>
      <v>2015</v>
      <v>per thousand (2018)</v>
      <v>2019</v>
      <v>2017</v>
      <v>2016</v>
      <v>2019</v>
      <v>2016</v>
      <v>2017</v>
      <v>kilotons per year (2016)</v>
      <v>deaths per 100,000 (2017)</v>
      <v>kWh (2014)</v>
      <v>2014</v>
      <v>2018</v>
      <v>2018</v>
      <v>2018</v>
      <v>2018</v>
      <v>2018</v>
      <v>2015</v>
      <v>2018</v>
      <v>2018</v>
      <v>2017</v>
      <v>2018</v>
      <v>2019</v>
    </spb>
    <spb s="0">
      <v xml:space="preserve">	</v>
      <v xml:space="preserve">	</v>
      <v xml:space="preserve">https://en.wikipedia.org/wiki/Honduras	</v>
      <v xml:space="preserve">https://creativecommons.org/licenses/by-sa/3.0	</v>
    </spb>
    <spb s="0">
      <v xml:space="preserve">Wikipedia	Cia	travel.state.gov	</v>
      <v xml:space="preserve">CC-BY-SA			</v>
      <v xml:space="preserve">http://en.wikipedia.org/wiki/Jamaica	https://www.cia.gov/library/publications/the-world-factbook/geos/jm.html?Transportation	https://travel.state.gov/content/travel/en/international-travel/International-Travel-Country-Information-Pages/Jamaica.html	</v>
      <v xml:space="preserve">http://creativecommons.org/licenses/by-sa/3.0/			</v>
    </spb>
    <spb s="0">
      <v xml:space="preserve">Wikipedia	Wikipedia	Cia	</v>
      <v xml:space="preserve">CC-BY-SA	CC-BY-SA		</v>
      <v xml:space="preserve">http://en.wikipedia.org/wiki/Jamaica	http://es.wikipedia.org/wiki/Jamaica	https://www.cia.gov/library/publications/the-world-factbook/geos/jm.html?Transportation	</v>
      <v xml:space="preserve">http://creativecommons.org/licenses/by-sa/3.0/	http://creativecommons.org/licenses/by-sa/3.0/		</v>
    </spb>
    <spb s="0">
      <v xml:space="preserve">Wikipedia	Cia	Wikipedia	travel.state.gov	</v>
      <v xml:space="preserve">CC-BY-SA		CC-BY-SA		</v>
      <v xml:space="preserve">http://en.wikipedia.org/wiki/Jamaica	https://www.cia.gov/library/publications/the-world-factbook/geos/jm.html?Transportation	https://en.wikipedia.org/wiki/Jamaica	https://travel.state.gov/content/travel/en/international-travel/International-Travel-Country-Information-Pages/Jamaica.html	</v>
      <v xml:space="preserve">http://creativecommons.org/licenses/by-sa/3.0/		http://creativecommons.org/licenses/by-sa/3.0/		</v>
    </spb>
    <spb s="0">
      <v xml:space="preserve">Wikipedia	</v>
      <v xml:space="preserve">CC-BY-SA	</v>
      <v xml:space="preserve">http://en.wikipedia.org/wiki/Jamaica	</v>
      <v xml:space="preserve">http://creativecommons.org/licenses/by-sa/3.0/	</v>
    </spb>
    <spb s="0">
      <v xml:space="preserve">Wikipedia	Wikipedia	travel.state.gov	</v>
      <v xml:space="preserve">CC-BY-SA	CC-BY-SA		</v>
      <v xml:space="preserve">http://en.wikipedia.org/wiki/Jamaica	http://sv.wikipedia.org/wiki/Jamaica_(ö)	https://travel.state.gov/content/travel/en/international-travel/International-Travel-Country-Information-Pages/Jamaica.html	</v>
      <v xml:space="preserve">http://creativecommons.org/licenses/by-sa/3.0/	http://creativecommons.org/licenses/by-sa/3.0/		</v>
    </spb>
    <spb s="0">
      <v xml:space="preserve">travel.state.gov	</v>
      <v xml:space="preserve">	</v>
      <v xml:space="preserve">https://travel.state.gov/content/travel/en/international-travel/International-Travel-Country-Information-Pages/Jamaica.html	</v>
      <v xml:space="preserve">	</v>
    </spb>
    <spb s="0">
      <v xml:space="preserve">Cia	</v>
      <v xml:space="preserve">	</v>
      <v xml:space="preserve">https://www.cia.gov/library/publications/the-world-factbook/geos/jm.html?Transportation	</v>
      <v xml:space="preserve">	</v>
    </spb>
    <spb s="0">
      <v xml:space="preserve">Wikipedia	Wikipedia	</v>
      <v xml:space="preserve">CC-BY-SA	CC-BY-SA	</v>
      <v xml:space="preserve">http://en.wikipedia.org/wiki/Jamaica	http://sv.wikipedia.org/wiki/Jamaica_(ö)	</v>
      <v xml:space="preserve">http://creativecommons.org/licenses/by-sa/3.0/	http://creativecommons.org/licenses/by-sa/3.0/	</v>
    </spb>
    <spb s="12">
      <v>0</v>
      <v>48</v>
      <v>49</v>
      <v>50</v>
      <v>4</v>
      <v>39</v>
      <v>50</v>
      <v>51</v>
      <v>51</v>
      <v>52</v>
      <v>51</v>
      <v>51</v>
      <v>53</v>
      <v>54</v>
      <v>8</v>
      <v>48</v>
      <v>54</v>
      <v>9</v>
      <v>55</v>
      <v>54</v>
      <v>10</v>
      <v>11</v>
      <v>12</v>
      <v>54</v>
      <v>54</v>
      <v>52</v>
      <v>54</v>
      <v>13</v>
      <v>14</v>
      <v>15</v>
      <v>16</v>
      <v>54</v>
      <v>48</v>
      <v>54</v>
      <v>54</v>
      <v>54</v>
      <v>54</v>
      <v>54</v>
      <v>54</v>
      <v>54</v>
      <v>54</v>
      <v>54</v>
      <v>54</v>
      <v>17</v>
    </spb>
    <spb s="8">
      <v>2019</v>
      <v>2019</v>
      <v>square km</v>
      <v>per thousand (2018)</v>
      <v>2019</v>
      <v>2019</v>
      <v>2018</v>
      <v>per liter (2016)</v>
      <v>2019</v>
      <v>years (2018)</v>
      <v>2018</v>
      <v>per thousand (2018)</v>
      <v>2019</v>
      <v>2017</v>
      <v>2016</v>
      <v>2019</v>
      <v>2016</v>
      <v>2017</v>
      <v>kilotons per year (2016)</v>
      <v>deaths per 100,000 (2017)</v>
      <v>kWh (2014)</v>
      <v>2014</v>
      <v>2019</v>
      <v>2004</v>
      <v>2004</v>
      <v>2004</v>
      <v>2004</v>
      <v>2004</v>
      <v>2015</v>
      <v>2004</v>
      <v>2004</v>
      <v>2018</v>
      <v>2015</v>
      <v>2019</v>
    </spb>
    <spb s="0">
      <v xml:space="preserve">	</v>
      <v xml:space="preserve">	</v>
      <v xml:space="preserve">https://en.wikipedia.org/wiki/Jamaica	</v>
      <v xml:space="preserve">https://creativecommons.org/licenses/by-sa/3.0	</v>
    </spb>
    <spb s="0">
      <v xml:space="preserve">Wikipedia	Cia	travel.state.gov	</v>
      <v xml:space="preserve">CC-BY-SA			</v>
      <v xml:space="preserve">http://en.wikipedia.org/wiki/Mexico	https://www.cia.gov/library/publications/the-world-factbook/geos/mx.html?Transportation	https://travel.state.gov/content/travel/en/international-travel/International-Travel-Country-Information-Pages/Mexico.html	</v>
      <v xml:space="preserve">http://creativecommons.org/licenses/by-sa/3.0/			</v>
    </spb>
    <spb s="0">
      <v xml:space="preserve">Wikipedia	Cia	</v>
      <v xml:space="preserve">CC-BY-SA		</v>
      <v xml:space="preserve">http://fr.wikipedia.org/wiki/Mexique	https://www.cia.gov/library/publications/the-world-factbook/geos/mx.html?Transportation	</v>
      <v xml:space="preserve">http://creativecommons.org/licenses/by-sa/3.0/		</v>
    </spb>
    <spb s="0">
      <v xml:space="preserve">Wikipedia	Cia	beta.inegi.org.mx	Wikipedia	travel.state.gov	Sec	</v>
      <v xml:space="preserve">CC-BY-SA			CC-BY-SA			</v>
      <v xml:space="preserve">http://en.wikipedia.org/wiki/Mexico	https://www.cia.gov/library/publications/the-world-factbook/geos/mx.html?Transportation	http://www.beta.inegi.org.mx/contenidos/proyectos/ccpv/2010/tabulados/Basico/07_13B_ESTATAL.xls	https://en.wikipedia.org/wiki/Mexico	https://travel.state.gov/content/travel/en/international-travel/International-Travel-Country-Information-Pages/Mexico.html	https://www.sec.gov/cgi-bin/browse-edgar?action=getcompany&amp;CIK=0001913665	</v>
      <v xml:space="preserve">http://creativecommons.org/licenses/by-sa/3.0/			http://creativecommons.org/licenses/by-sa/3.0/			</v>
    </spb>
    <spb s="0">
      <v xml:space="preserve">Wikipedia	</v>
      <v xml:space="preserve">CC-BY-SA	</v>
      <v xml:space="preserve">http://en.wikipedia.org/wiki/Mexico	</v>
      <v xml:space="preserve">http://creativecommons.org/licenses/by-sa/3.0/	</v>
    </spb>
    <spb s="0">
      <v xml:space="preserve">Wikipedia	Cia	</v>
      <v xml:space="preserve">CC-BY-SA		</v>
      <v xml:space="preserve">http://en.wikipedia.org/wiki/Mexico	https://www.cia.gov/library/publications/the-world-factbook/geos/mx.html?Transportation	</v>
      <v xml:space="preserve">http://creativecommons.org/licenses/by-sa/3.0/		</v>
    </spb>
    <spb s="0">
      <v xml:space="preserve">Wikipedia	Wikipedia	beta.inegi.org.mx	travel.state.gov	Sec	</v>
      <v xml:space="preserve">CC-BY-SA	CC-BY-SA				</v>
      <v xml:space="preserve">http://en.wikipedia.org/wiki/Mexico	http://fr.wikipedia.org/wiki/Mexique	http://www.beta.inegi.org.mx/contenidos/proyectos/ccpv/2010/tabulados/Basico/07_13B_ESTATAL.xls	https://travel.state.gov/content/travel/en/international-travel/International-Travel-Country-Information-Pages/Mexico.html	https://www.sec.gov/cgi-bin/browse-edgar?action=getcompany&amp;CIK=0001913665	</v>
      <v xml:space="preserve">http://creativecommons.org/licenses/by-sa/3.0/	http://creativecommons.org/licenses/by-sa/3.0/				</v>
    </spb>
    <spb s="0">
      <v xml:space="preserve">Cia	</v>
      <v xml:space="preserve">	</v>
      <v xml:space="preserve">https://www.cia.gov/library/publications/the-world-factbook/geos/mx.html?Transportation	</v>
      <v xml:space="preserve">	</v>
    </spb>
    <spb s="0">
      <v xml:space="preserve">Wikipedia	Wikidata	</v>
      <v xml:space="preserve">CC-BY-SA		</v>
      <v xml:space="preserve">http://en.wikipedia.org/wiki/Mexico	https://www.wikidata.org/wiki/Q96	</v>
      <v xml:space="preserve">http://creativecommons.org/licenses/by-sa/3.0/		</v>
    </spb>
    <spb s="13">
      <v>0</v>
      <v>59</v>
      <v>60</v>
      <v>61</v>
      <v>4</v>
      <v>62</v>
      <v>61</v>
      <v>62</v>
      <v>62</v>
      <v>63</v>
      <v>64</v>
      <v>62</v>
      <v>62</v>
      <v>65</v>
      <v>8</v>
      <v>59</v>
      <v>65</v>
      <v>9</v>
      <v>66</v>
      <v>65</v>
      <v>10</v>
      <v>11</v>
      <v>12</v>
      <v>65</v>
      <v>65</v>
      <v>64</v>
      <v>65</v>
      <v>13</v>
      <v>14</v>
      <v>15</v>
      <v>16</v>
      <v>65</v>
      <v>59</v>
      <v>65</v>
      <v>65</v>
      <v>65</v>
      <v>65</v>
      <v>65</v>
      <v>65</v>
      <v>65</v>
      <v>65</v>
      <v>65</v>
      <v>65</v>
      <v>17</v>
    </spb>
    <spb s="2">
      <v>2</v>
      <v>Name</v>
      <v>LearnMoreOnLink</v>
    </spb>
    <spb s="8">
      <v>2019</v>
      <v>2019</v>
      <v>square km</v>
      <v>per thousand (2018)</v>
      <v>2020</v>
      <v>2019</v>
      <v>2018</v>
      <v>per liter (2016)</v>
      <v>2019</v>
      <v>years (2018)</v>
      <v>2018</v>
      <v>per thousand (2018)</v>
      <v>2019</v>
      <v>2017</v>
      <v>2016</v>
      <v>2019</v>
      <v>2016</v>
      <v>2017</v>
      <v>kilotons per year (2016)</v>
      <v>deaths per 100,000 (2017)</v>
      <v>kWh (2014)</v>
      <v>2015</v>
      <v>2019</v>
      <v>2018</v>
      <v>2018</v>
      <v>2018</v>
      <v>2018</v>
      <v>2018</v>
      <v>2015</v>
      <v>2018</v>
      <v>2018</v>
      <v>2017</v>
      <v>2017</v>
      <v>2019</v>
    </spb>
    <spb s="0">
      <v xml:space="preserve">	</v>
      <v xml:space="preserve">	</v>
      <v xml:space="preserve">https://en.wikipedia.org/wiki/Mexico	</v>
      <v xml:space="preserve">https://creativecommons.org/licenses/by-sa/3.0	</v>
    </spb>
    <spb s="0">
      <v xml:space="preserve">Wikipedia	Cia	travel.state.gov	</v>
      <v xml:space="preserve">CC-BY-SA			</v>
      <v xml:space="preserve">http://en.wikipedia.org/wiki/Colombia	https://www.cia.gov/library/publications/the-world-factbook/geos/co.html?Transportation	https://travel.state.gov/content/travel/en/international-travel/International-Travel-Country-Information-Pages/Colombia.html	</v>
      <v xml:space="preserve">http://creativecommons.org/licenses/by-sa/3.0/			</v>
    </spb>
    <spb s="0">
      <v xml:space="preserve">Cia	</v>
      <v xml:space="preserve">	</v>
      <v xml:space="preserve">https://www.cia.gov/library/publications/the-world-factbook/geos/co.html?Transportation	</v>
      <v xml:space="preserve">	</v>
    </spb>
    <spb s="0">
      <v xml:space="preserve">Wikipedia	Cia	dane.gov.co	Wikipedia	travel.state.gov	Sec	Tasteatlas	</v>
      <v xml:space="preserve">CC-BY-SA			CC-BY-SA				</v>
      <v xml:space="preserve">http://en.wikipedia.org/wiki/Colombia	https://www.cia.gov/library/publications/the-world-factbook/geos/co.html?Transportation	http://www.dane.gov.co/censo/files/cuadros%20censo%202005.xls#Cuadro4.9	https://en.wikipedia.org/wiki/Colombia	https://travel.state.gov/content/travel/en/international-travel/International-Travel-Country-Information-Pages/Colombia.html	https://www.sec.gov/cgi-bin/browse-edgar?action=getcompany&amp;CIK=0001609880	https://www.tasteatlas.com/colombia	</v>
      <v xml:space="preserve">http://creativecommons.org/licenses/by-sa/3.0/			http://creativecommons.org/licenses/by-sa/3.0/				</v>
    </spb>
    <spb s="0">
      <v xml:space="preserve">Wikipedia	</v>
      <v xml:space="preserve">CC-BY-SA	</v>
      <v xml:space="preserve">http://en.wikipedia.org/wiki/Colombia	</v>
      <v xml:space="preserve">http://creativecommons.org/licenses/by-sa/3.0/	</v>
    </spb>
    <spb s="0">
      <v xml:space="preserve">Wikipedia	Cia	</v>
      <v xml:space="preserve">CC-BY-SA		</v>
      <v xml:space="preserve">http://en.wikipedia.org/wiki/Colombia	https://www.cia.gov/library/publications/the-world-factbook/geos/co.html?Transportation	</v>
      <v xml:space="preserve">http://creativecommons.org/licenses/by-sa/3.0/		</v>
    </spb>
    <spb s="0">
      <v xml:space="preserve">Wikipedia	Wikipedia	Cia	dane.gov.co	travel.state.gov	</v>
      <v xml:space="preserve">CC-BY-SA	CC-BY-SA				</v>
      <v xml:space="preserve">http://en.wikipedia.org/wiki/Colombia	http://fr.wikipedia.org/wiki/Colombie	https://www.cia.gov/library/publications/the-world-factbook/geos/co.html?Transportation	http://www.dane.gov.co/censo/files/cuadros%20censo%202005.xls#Cuadro4.9	https://travel.state.gov/content/travel/en/international-travel/International-Travel-Country-Information-Pages/Colombia.html	</v>
      <v xml:space="preserve">http://creativecommons.org/licenses/by-sa/3.0/	http://creativecommons.org/licenses/by-sa/3.0/				</v>
    </spb>
    <spb s="13">
      <v>0</v>
      <v>71</v>
      <v>72</v>
      <v>73</v>
      <v>4</v>
      <v>39</v>
      <v>73</v>
      <v>74</v>
      <v>74</v>
      <v>75</v>
      <v>76</v>
      <v>74</v>
      <v>74</v>
      <v>72</v>
      <v>8</v>
      <v>71</v>
      <v>72</v>
      <v>9</v>
      <v>74</v>
      <v>72</v>
      <v>10</v>
      <v>11</v>
      <v>12</v>
      <v>72</v>
      <v>72</v>
      <v>76</v>
      <v>72</v>
      <v>13</v>
      <v>14</v>
      <v>15</v>
      <v>16</v>
      <v>72</v>
      <v>71</v>
      <v>72</v>
      <v>72</v>
      <v>72</v>
      <v>72</v>
      <v>72</v>
      <v>72</v>
      <v>72</v>
      <v>72</v>
      <v>72</v>
      <v>72</v>
      <v>17</v>
    </spb>
    <spb s="8">
      <v>2019</v>
      <v>2019</v>
      <v>square km</v>
      <v>per thousand (2018)</v>
      <v>2019</v>
      <v>2019</v>
      <v>2018</v>
      <v>per liter (2016)</v>
      <v>2019</v>
      <v>years (2018)</v>
      <v>2018</v>
      <v>per thousand (2018)</v>
      <v>2019</v>
      <v>2017</v>
      <v>2016</v>
      <v>2019</v>
      <v>2016</v>
      <v>2018</v>
      <v>kilotons per year (2016)</v>
      <v>deaths per 100,000 (2017)</v>
      <v>kWh (2014)</v>
      <v>2014</v>
      <v>2019</v>
      <v>2018</v>
      <v>2018</v>
      <v>2018</v>
      <v>2018</v>
      <v>2018</v>
      <v>2015</v>
      <v>2018</v>
      <v>2018</v>
      <v>2018</v>
      <v>2018</v>
      <v>2019</v>
    </spb>
    <spb s="0">
      <v xml:space="preserve">	</v>
      <v xml:space="preserve">	</v>
      <v xml:space="preserve">https://en.wikipedia.org/wiki/Colombia	</v>
      <v xml:space="preserve">https://creativecommons.org/licenses/by-sa/3.0	</v>
    </spb>
    <spb s="0">
      <v xml:space="preserve">Wikipedia	Cia	travel.state.gov	</v>
      <v xml:space="preserve">CC-BY-SA			</v>
      <v xml:space="preserve">http://en.wikipedia.org/wiki/Trinidad_and_Tobago	https://www.cia.gov/library/publications/the-world-factbook/geos/td.html?Transportation	https://travel.state.gov/content/travel/en/international-travel/International-Travel-Country-Information-Pages/TrinidadandTobago.html	</v>
      <v xml:space="preserve">http://creativecommons.org/licenses/by-sa/3.0/			</v>
    </spb>
    <spb s="0">
      <v xml:space="preserve">Wikipedia	Cia	</v>
      <v xml:space="preserve">CC-BY-SA		</v>
      <v xml:space="preserve">http://es.wikipedia.org/wiki/Trinidad_y_Tobago	https://www.cia.gov/library/publications/the-world-factbook/geos/td.html?Transportation	</v>
      <v xml:space="preserve">http://creativecommons.org/licenses/by-sa/3.0/		</v>
    </spb>
    <spb s="0">
      <v xml:space="preserve">Wikipedia	Cia	Wikipedia	travel.state.gov	</v>
      <v xml:space="preserve">CC-BY-SA		CC-BY-SA		</v>
      <v xml:space="preserve">http://en.wikipedia.org/wiki/Trinidad_and_Tobago	https://www.cia.gov/library/publications/the-world-factbook/geos/td.html?Transportation	https://en.wikipedia.org/wiki/Trinidad_and_Tobago	https://travel.state.gov/content/travel/en/international-travel/International-Travel-Country-Information-Pages/TrinidadandTobago.html	</v>
      <v xml:space="preserve">http://creativecommons.org/licenses/by-sa/3.0/		http://creativecommons.org/licenses/by-sa/3.0/		</v>
    </spb>
    <spb s="0">
      <v xml:space="preserve">Wikipedia	</v>
      <v xml:space="preserve">CC-BY-SA	</v>
      <v xml:space="preserve">http://en.wikipedia.org/wiki/Trinidad_and_Tobago	</v>
      <v xml:space="preserve">http://creativecommons.org/licenses/by-sa/3.0/	</v>
    </spb>
    <spb s="0">
      <v xml:space="preserve">Wikipedia	travel.state.gov	</v>
      <v xml:space="preserve">CC-BY-SA		</v>
      <v xml:space="preserve">http://en.wikipedia.org/wiki/Trinidad_and_Tobago	https://travel.state.gov/content/travel/en/international-travel/International-Travel-Country-Information-Pages/TrinidadandTobago.html	</v>
      <v xml:space="preserve">http://creativecommons.org/licenses/by-sa/3.0/		</v>
    </spb>
    <spb s="0">
      <v xml:space="preserve">travel.state.gov	</v>
      <v xml:space="preserve">	</v>
      <v xml:space="preserve">https://travel.state.gov/content/travel/en/international-travel/International-Travel-Country-Information-Pages/TrinidadandTobago.html	</v>
      <v xml:space="preserve">	</v>
    </spb>
    <spb s="0">
      <v xml:space="preserve">Cia	</v>
      <v xml:space="preserve">	</v>
      <v xml:space="preserve">https://www.cia.gov/library/publications/the-world-factbook/geos/td.html?Transportation	</v>
      <v xml:space="preserve">	</v>
    </spb>
    <spb s="14">
      <v>0</v>
      <v>80</v>
      <v>81</v>
      <v>82</v>
      <v>4</v>
      <v>39</v>
      <v>82</v>
      <v>83</v>
      <v>83</v>
      <v>83</v>
      <v>84</v>
      <v>83</v>
      <v>83</v>
      <v>85</v>
      <v>86</v>
      <v>8</v>
      <v>80</v>
      <v>86</v>
      <v>9</v>
      <v>83</v>
      <v>86</v>
      <v>10</v>
      <v>11</v>
      <v>12</v>
      <v>86</v>
      <v>86</v>
      <v>80</v>
      <v>86</v>
      <v>13</v>
      <v>14</v>
      <v>15</v>
      <v>16</v>
      <v>86</v>
      <v>80</v>
      <v>86</v>
      <v>86</v>
      <v>86</v>
      <v>86</v>
      <v>86</v>
      <v>86</v>
      <v>86</v>
      <v>86</v>
      <v>86</v>
      <v>86</v>
      <v>17</v>
    </spb>
    <spb s="8">
      <v>2018</v>
      <v>2019</v>
      <v>square km</v>
      <v>per thousand (2018)</v>
      <v>2019</v>
      <v>2018</v>
      <v>2018</v>
      <v>per liter (2016)</v>
      <v>2019</v>
      <v>years (2018)</v>
      <v>2017</v>
      <v>per thousand (2018)</v>
      <v>2019</v>
      <v>2017</v>
      <v>2016</v>
      <v>2019</v>
      <v>2016</v>
      <v>2018</v>
      <v>kilotons per year (2016)</v>
      <v>deaths per 100,000 (2017)</v>
      <v>kWh (2014)</v>
      <v>2014</v>
      <v>2001</v>
      <v>1992</v>
      <v>1992</v>
      <v>1992</v>
      <v>1992</v>
      <v>1992</v>
      <v>2015</v>
      <v>1992</v>
      <v>1992</v>
      <v>2010</v>
      <v>2004</v>
      <v>2019</v>
    </spb>
    <spb s="0">
      <v xml:space="preserve">	</v>
      <v xml:space="preserve">	</v>
      <v xml:space="preserve">https://en.wikipedia.org/wiki/Trinidad_and_Tobago	</v>
      <v xml:space="preserve">https://creativecommons.org/licenses/by-sa/3.0	</v>
    </spb>
    <spb s="0">
      <v xml:space="preserve">Wikipedia	Cia	travel.state.gov	</v>
      <v xml:space="preserve">CC-BY-SA			</v>
      <v xml:space="preserve">http://en.wikipedia.org/wiki/Canada	https://www.cia.gov/library/publications/the-world-factbook/geos/ca.html?Transportation	https://travel.state.gov/content/travel/en/international-travel/International-Travel-Country-Information-Pages/Canada.html	</v>
      <v xml:space="preserve">http://creativecommons.org/licenses/by-sa/3.0/			</v>
    </spb>
    <spb s="0">
      <v xml:space="preserve">Wikipedia	Wikipedia	Cia	</v>
      <v xml:space="preserve">CC-BY-SA	CC-BY-SA		</v>
      <v xml:space="preserve">http://en.wikipedia.org/wiki/Canada	http://fr.wikipedia.org/wiki/Canada	https://www.cia.gov/library/publications/the-world-factbook/geos/ca.html?Transportation	</v>
      <v xml:space="preserve">http://creativecommons.org/licenses/by-sa/3.0/	http://creativecommons.org/licenses/by-sa/3.0/		</v>
    </spb>
    <spb s="0">
      <v xml:space="preserve">Wikipedia	Wikipedia	Cia	travel.state.gov	Sec	www150.statcan.gc.ca	</v>
      <v xml:space="preserve">CC-BY-SA	CC-BY-SA					</v>
      <v xml:space="preserve">http://en.wikipedia.org/wiki/Canada	https://en.wikipedia.org/wiki/Canada	https://www.cia.gov/library/publications/the-world-factbook/geos/ca.html?Transportation	https://travel.state.gov/content/travel/en/international-travel/International-Travel-Country-Information-Pages/Canada.html	https://www.sec.gov/cgi-bin/browse-edgar?action=getcompany&amp;CIK=0001932778	https://www150.statcan.gc.ca/t1/tbl1/en/tv.action?pid=3410000301	</v>
      <v xml:space="preserve">http://creativecommons.org/licenses/by-sa/3.0/	http://creativecommons.org/licenses/by-sa/3.0/					</v>
    </spb>
    <spb s="0">
      <v xml:space="preserve">Wikipedia	</v>
      <v xml:space="preserve">CC-BY-SA	</v>
      <v xml:space="preserve">http://en.wikipedia.org/wiki/Canada	</v>
      <v xml:space="preserve">http://creativecommons.org/licenses/by-sa/3.0/	</v>
    </spb>
    <spb s="0">
      <v xml:space="preserve">Wikipedia	Cia	</v>
      <v xml:space="preserve">CC-BY-SA		</v>
      <v xml:space="preserve">http://en.wikipedia.org/wiki/Canada	https://www.cia.gov/library/publications/the-world-factbook/geos/ca.html?Transportation	</v>
      <v xml:space="preserve">http://creativecommons.org/licenses/by-sa/3.0/		</v>
    </spb>
    <spb s="0">
      <v xml:space="preserve">Cia	</v>
      <v xml:space="preserve">	</v>
      <v xml:space="preserve">https://www.cia.gov/library/publications/the-world-factbook/geos/ca.html?Transportation	</v>
      <v xml:space="preserve">	</v>
    </spb>
    <spb s="0">
      <v xml:space="preserve">Wikipedia	Wikipedia	Wikidata	</v>
      <v xml:space="preserve">CC-BY-SA	CC-BY-SA		</v>
      <v xml:space="preserve">http://en.wikipedia.org/wiki/Canada	https://en.wikipedia.org/wiki/Canada	https://www.wikidata.org/wiki/Q16	</v>
      <v xml:space="preserve">http://creativecommons.org/licenses/by-sa/3.0/	http://creativecommons.org/licenses/by-sa/3.0/		</v>
    </spb>
    <spb s="0">
      <v xml:space="preserve">Wikipedia	Wikipedia	Cia	travel.state.gov	Sec	</v>
      <v xml:space="preserve">CC-BY-SA	CC-BY-SA				</v>
      <v xml:space="preserve">http://en.wikipedia.org/wiki/Canada	http://fr.wikipedia.org/wiki/Canada	https://www.cia.gov/library/publications/the-world-factbook/geos/ca.html?Transportation	https://travel.state.gov/content/travel/en/international-travel/International-Travel-Country-Information-Pages/Canada.html	https://www.sec.gov/cgi-bin/browse-edgar?action=getcompany&amp;CIK=0001932778	</v>
      <v xml:space="preserve">http://creativecommons.org/licenses/by-sa/3.0/	http://creativecommons.org/licenses/by-sa/3.0/				</v>
    </spb>
    <spb s="15">
      <v>0</v>
      <v>90</v>
      <v>91</v>
      <v>92</v>
      <v>4</v>
      <v>93</v>
      <v>92</v>
      <v>93</v>
      <v>93</v>
      <v>94</v>
      <v>93</v>
      <v>93</v>
      <v>95</v>
      <v>8</v>
      <v>90</v>
      <v>95</v>
      <v>9</v>
      <v>96</v>
      <v>95</v>
      <v>10</v>
      <v>11</v>
      <v>12</v>
      <v>95</v>
      <v>95</v>
      <v>97</v>
      <v>95</v>
      <v>13</v>
      <v>14</v>
      <v>15</v>
      <v>16</v>
      <v>95</v>
      <v>90</v>
      <v>95</v>
      <v>95</v>
      <v>95</v>
      <v>95</v>
      <v>95</v>
      <v>95</v>
      <v>95</v>
      <v>95</v>
      <v>95</v>
      <v>95</v>
      <v>17</v>
    </spb>
    <spb s="8">
      <v>2019</v>
      <v>2019</v>
      <v>square km</v>
      <v>per thousand (2018)</v>
      <v>2021</v>
      <v>2019</v>
      <v>2018</v>
      <v>per liter (2016)</v>
      <v>2019</v>
      <v>years (2018)</v>
      <v>2018</v>
      <v>per thousand (2018)</v>
      <v>2019</v>
      <v>2017</v>
      <v>2016</v>
      <v>2019</v>
      <v>2016</v>
      <v>2017</v>
      <v>kilotons per year (2016)</v>
      <v>deaths per 100,000 (2017)</v>
      <v>kWh (2014)</v>
      <v>2015</v>
      <v>2018</v>
      <v>2013</v>
      <v>2013</v>
      <v>2013</v>
      <v>2013</v>
      <v>2013</v>
      <v>2015</v>
      <v>2013</v>
      <v>2013</v>
      <v>2017</v>
      <v>2017</v>
      <v>2019</v>
    </spb>
    <spb s="0">
      <v xml:space="preserve">	</v>
      <v xml:space="preserve">	</v>
      <v xml:space="preserve">https://en.wikipedia.org/wiki/Canada	</v>
      <v xml:space="preserve">https://creativecommons.org/licenses/by-sa/3.0	</v>
    </spb>
    <spb s="0">
      <v xml:space="preserve">Wikipedia	Cia	travel.state.gov	</v>
      <v xml:space="preserve">CC-BY-SA			</v>
      <v xml:space="preserve">http://en.wikipedia.org/wiki/Bolivia	https://www.cia.gov/library/publications/the-world-factbook/geos/bl.html?Transportation	https://travel.state.gov/content/travel/en/international-travel/International-Travel-Country-Information-Pages/Bolivia.html	</v>
      <v xml:space="preserve">http://creativecommons.org/licenses/by-sa/3.0/			</v>
    </spb>
    <spb s="0">
      <v xml:space="preserve">Wikipedia	Wikipedia	Wikipedia	Cia	</v>
      <v xml:space="preserve">CC-BY-SA	CC-BY-SA	CC-BY-SA		</v>
      <v xml:space="preserve">http://en.wikipedia.org/wiki/Bolivia	http://es.wikipedia.org/wiki/Bolivia	http://fr.wikipedia.org/wiki/Bolivie	https://www.cia.gov/library/publications/the-world-factbook/geos/bl.html?Transportation	</v>
      <v xml:space="preserve">http://creativecommons.org/licenses/by-sa/3.0/	http://creativecommons.org/licenses/by-sa/3.0/	http://creativecommons.org/licenses/by-sa/3.0/		</v>
    </spb>
    <spb s="0">
      <v xml:space="preserve">Wikipedia	Wikipedia	Wikipedia	travel.state.gov	</v>
      <v xml:space="preserve">CC-BY-SA	CC-BY-SA	CC-BY-SA		</v>
      <v xml:space="preserve">http://en.wikipedia.org/wiki/Bolivia	http://ru.wikipedia.org/wiki/Боливия	https://en.wikipedia.org/wiki/Bolivia	https://travel.state.gov/content/travel/en/international-travel/International-Travel-Country-Information-Pages/Bolivia.html	</v>
      <v xml:space="preserve">http://creativecommons.org/licenses/by-sa/3.0/	http://creativecommons.org/licenses/by-sa/3.0/	http://creativecommons.org/licenses/by-sa/3.0/		</v>
    </spb>
    <spb s="0">
      <v xml:space="preserve">Wikipedia	</v>
      <v xml:space="preserve">CC-BY-SA	</v>
      <v xml:space="preserve">http://en.wikipedia.org/wiki/Bolivia	</v>
      <v xml:space="preserve">http://creativecommons.org/licenses/by-sa/3.0/	</v>
    </spb>
    <spb s="0">
      <v xml:space="preserve">Wikipedia	Cia	</v>
      <v xml:space="preserve">CC-BY-SA		</v>
      <v xml:space="preserve">http://en.wikipedia.org/wiki/Bolivia	https://www.cia.gov/library/publications/the-world-factbook/geos/bl.html?Transportation	</v>
      <v xml:space="preserve">http://creativecommons.org/licenses/by-sa/3.0/		</v>
    </spb>
    <spb s="0">
      <v xml:space="preserve">travel.state.gov	</v>
      <v xml:space="preserve">	</v>
      <v xml:space="preserve">https://travel.state.gov/content/travel/en/international-travel/International-Travel-Country-Information-Pages/Bolivia.html	</v>
      <v xml:space="preserve">	</v>
    </spb>
    <spb s="0">
      <v xml:space="preserve">Cia	</v>
      <v xml:space="preserve">	</v>
      <v xml:space="preserve">https://www.cia.gov/library/publications/the-world-factbook/geos/bl.html?Transportation	</v>
      <v xml:space="preserve">	</v>
    </spb>
    <spb s="0">
      <v xml:space="preserve">Wikipedia	Wikipedia	travel.state.gov	</v>
      <v xml:space="preserve">CC-BY-SA	CC-BY-SA		</v>
      <v xml:space="preserve">http://en.wikipedia.org/wiki/Bolivia	http://fr.wikipedia.org/wiki/Bolivie	https://travel.state.gov/content/travel/en/international-travel/International-Travel-Country-Information-Pages/Bolivia.html	</v>
      <v xml:space="preserve">http://creativecommons.org/licenses/by-sa/3.0/	http://creativecommons.org/licenses/by-sa/3.0/		</v>
    </spb>
    <spb s="16">
      <v>0</v>
      <v>101</v>
      <v>102</v>
      <v>103</v>
      <v>4</v>
      <v>39</v>
      <v>103</v>
      <v>104</v>
      <v>104</v>
      <v>105</v>
      <v>104</v>
      <v>104</v>
      <v>106</v>
      <v>107</v>
      <v>8</v>
      <v>101</v>
      <v>107</v>
      <v>9</v>
      <v>104</v>
      <v>107</v>
      <v>10</v>
      <v>11</v>
      <v>12</v>
      <v>107</v>
      <v>107</v>
      <v>108</v>
      <v>107</v>
      <v>13</v>
      <v>14</v>
      <v>15</v>
      <v>16</v>
      <v>107</v>
      <v>107</v>
      <v>107</v>
      <v>107</v>
      <v>107</v>
      <v>107</v>
      <v>107</v>
      <v>107</v>
      <v>107</v>
      <v>107</v>
      <v>17</v>
    </spb>
    <spb s="2">
      <v>3</v>
      <v>Name</v>
      <v>LearnMoreOnLink</v>
    </spb>
    <spb s="17">
      <v>2019</v>
      <v>2019</v>
      <v>square km</v>
      <v>per thousand (2018)</v>
      <v>2019</v>
      <v>2019</v>
      <v>2018</v>
      <v>per liter (2016)</v>
      <v>2019</v>
      <v>years (2018)</v>
      <v>2007</v>
      <v>per thousand (2018)</v>
      <v>2019</v>
      <v>2017</v>
      <v>2016</v>
      <v>2019</v>
      <v>2016</v>
      <v>2016</v>
      <v>kilotons per year (2016)</v>
      <v>deaths per 100,000 (2017)</v>
      <v>kWh (2014)</v>
      <v>2014</v>
      <v>2018</v>
      <v>2018</v>
      <v>2018</v>
      <v>2018</v>
      <v>2018</v>
      <v>2015</v>
      <v>2018</v>
      <v>2018</v>
      <v>2018</v>
      <v>2019</v>
    </spb>
    <spb s="0">
      <v xml:space="preserve">	</v>
      <v xml:space="preserve">	</v>
      <v xml:space="preserve">https://en.wikipedia.org/wiki/Bolivia	</v>
      <v xml:space="preserve">https://creativecommons.org/licenses/by-sa/3.0	</v>
    </spb>
    <spb s="0">
      <v xml:space="preserve">Wikipedia	Cia	travel.state.gov	</v>
      <v xml:space="preserve">CC-BY-SA			</v>
      <v xml:space="preserve">http://en.wikipedia.org/wiki/Chile	https://www.cia.gov/library/publications/the-world-factbook/geos/ci.html?Transportation	https://travel.state.gov/content/travel/en/international-travel/International-Travel-Country-Information-Pages/Chile.html	</v>
      <v xml:space="preserve">http://creativecommons.org/licenses/by-sa/3.0/			</v>
    </spb>
    <spb s="0">
      <v xml:space="preserve">Wikipedia	</v>
      <v xml:space="preserve">CC-BY-SA	</v>
      <v xml:space="preserve">http://en.wikipedia.org/wiki/Chile	</v>
      <v xml:space="preserve">http://creativecommons.org/licenses/by-sa/3.0/	</v>
    </spb>
    <spb s="0">
      <v xml:space="preserve">Wikipedia	Cia	Wikipedia	travel.state.gov	Sec	Tasteatlas	</v>
      <v xml:space="preserve">CC-BY-SA		CC-BY-SA				</v>
      <v xml:space="preserve">http://en.wikipedia.org/wiki/Chile	https://www.cia.gov/library/publications/the-world-factbook/geos/ci.html?Transportation	https://en.wikipedia.org/wiki/Chile	https://travel.state.gov/content/travel/en/international-travel/International-Travel-Country-Information-Pages/Chile.html	https://www.sec.gov/cgi-bin/browse-edgar?action=getcompany&amp;CIK=0001876618	https://www.tasteatlas.com/chile	</v>
      <v xml:space="preserve">http://creativecommons.org/licenses/by-sa/3.0/		http://creativecommons.org/licenses/by-sa/3.0/				</v>
    </spb>
    <spb s="0">
      <v xml:space="preserve">Wikipedia	Cia	</v>
      <v xml:space="preserve">CC-BY-SA		</v>
      <v xml:space="preserve">http://en.wikipedia.org/wiki/Chile	https://www.cia.gov/library/publications/the-world-factbook/geos/ci.html?Transportation	</v>
      <v xml:space="preserve">http://creativecommons.org/licenses/by-sa/3.0/		</v>
    </spb>
    <spb s="0">
      <v xml:space="preserve">Wikipedia	Wikipedia	Cia	Wikipedia	travel.state.gov	Sec	</v>
      <v xml:space="preserve">CC-BY-SA	CC-BY-SA		CC-BY-SA			</v>
      <v xml:space="preserve">http://en.wikipedia.org/wiki/Chile	http://fr.wikipedia.org/wiki/Chili	https://www.cia.gov/library/publications/the-world-factbook/geos/ci.html?Transportation	https://en.wikipedia.org/wiki/Chile	https://travel.state.gov/content/travel/en/international-travel/International-Travel-Country-Information-Pages/Chile.html	https://www.sec.gov/cgi-bin/browse-edgar?action=getcompany&amp;CIK=0001876618	</v>
      <v xml:space="preserve">http://creativecommons.org/licenses/by-sa/3.0/	http://creativecommons.org/licenses/by-sa/3.0/		http://creativecommons.org/licenses/by-sa/3.0/			</v>
    </spb>
    <spb s="0">
      <v xml:space="preserve">Cia	</v>
      <v xml:space="preserve">	</v>
      <v xml:space="preserve">https://www.cia.gov/library/publications/the-world-factbook/geos/ci.html?Transportation	</v>
      <v xml:space="preserve">	</v>
    </spb>
    <spb s="13">
      <v>0</v>
      <v>113</v>
      <v>114</v>
      <v>115</v>
      <v>4</v>
      <v>39</v>
      <v>115</v>
      <v>114</v>
      <v>114</v>
      <v>116</v>
      <v>117</v>
      <v>114</v>
      <v>114</v>
      <v>118</v>
      <v>8</v>
      <v>113</v>
      <v>118</v>
      <v>9</v>
      <v>114</v>
      <v>118</v>
      <v>10</v>
      <v>11</v>
      <v>12</v>
      <v>118</v>
      <v>118</v>
      <v>117</v>
      <v>118</v>
      <v>13</v>
      <v>14</v>
      <v>15</v>
      <v>16</v>
      <v>118</v>
      <v>113</v>
      <v>118</v>
      <v>118</v>
      <v>118</v>
      <v>118</v>
      <v>118</v>
      <v>118</v>
      <v>118</v>
      <v>118</v>
      <v>118</v>
      <v>118</v>
      <v>17</v>
    </spb>
    <spb s="8">
      <v>2019</v>
      <v>2019</v>
      <v>square km</v>
      <v>per thousand (2018)</v>
      <v>2019</v>
      <v>2019</v>
      <v>2018</v>
      <v>per liter (2016)</v>
      <v>2019</v>
      <v>years (2018)</v>
      <v>2018</v>
      <v>per thousand (2018)</v>
      <v>2019</v>
      <v>2017</v>
      <v>2016</v>
      <v>2019</v>
      <v>2016</v>
      <v>2018</v>
      <v>kilotons per year (2016)</v>
      <v>deaths per 100,000 (2017)</v>
      <v>kWh (2014)</v>
      <v>2015</v>
      <v>2019</v>
      <v>2017</v>
      <v>2017</v>
      <v>2017</v>
      <v>2017</v>
      <v>2017</v>
      <v>2015</v>
      <v>2017</v>
      <v>2017</v>
      <v>2017</v>
      <v>2017</v>
      <v>2019</v>
    </spb>
    <spb s="0">
      <v xml:space="preserve">	</v>
      <v xml:space="preserve">	</v>
      <v xml:space="preserve">https://en.wikipedia.org/wiki/Chile	</v>
      <v xml:space="preserve">https://creativecommons.org/licenses/by-sa/3.0	</v>
    </spb>
    <spb s="0">
      <v xml:space="preserve">Wikipedia	Cia	travel.state.gov	</v>
      <v xml:space="preserve">CC-BY-SA			</v>
      <v xml:space="preserve">http://en.wikipedia.org/wiki/Uruguay	https://www.cia.gov/library/publications/the-world-factbook/geos/uy.html?Transportation	https://travel.state.gov/content/travel/en/international-travel/International-Travel-Country-Information-Pages/Uruguay.html	</v>
      <v xml:space="preserve">http://creativecommons.org/licenses/by-sa/3.0/			</v>
    </spb>
    <spb s="0">
      <v xml:space="preserve">Wikipedia	Wikipedia	Cia	</v>
      <v xml:space="preserve">CC-BY-SA	CC-BY-SA		</v>
      <v xml:space="preserve">http://en.wikipedia.org/wiki/Uruguay	http://es.wikipedia.org/wiki/Uruguay	https://www.cia.gov/library/publications/the-world-factbook/geos/uy.html?Transportation	</v>
      <v xml:space="preserve">http://creativecommons.org/licenses/by-sa/3.0/	http://creativecommons.org/licenses/by-sa/3.0/		</v>
    </spb>
    <spb s="0">
      <v xml:space="preserve">Wikipedia	Wikipedia	travel.state.gov	Sec	</v>
      <v xml:space="preserve">CC-BY-SA	CC-BY-SA			</v>
      <v xml:space="preserve">http://en.wikipedia.org/wiki/Uruguay	https://en.wikipedia.org/wiki/Uruguay	https://travel.state.gov/content/travel/en/international-travel/International-Travel-Country-Information-Pages/Uruguay.html	https://www.sec.gov/cgi-bin/browse-edgar?action=getcompany&amp;CIK=0001883535	</v>
      <v xml:space="preserve">http://creativecommons.org/licenses/by-sa/3.0/	http://creativecommons.org/licenses/by-sa/3.0/			</v>
    </spb>
    <spb s="0">
      <v xml:space="preserve">Wikipedia	</v>
      <v xml:space="preserve">CC-BY-SA	</v>
      <v xml:space="preserve">http://en.wikipedia.org/wiki/Uruguay	</v>
      <v xml:space="preserve">http://creativecommons.org/licenses/by-sa/3.0/	</v>
    </spb>
    <spb s="0">
      <v xml:space="preserve">Wikipedia	Cia	</v>
      <v xml:space="preserve">CC-BY-SA		</v>
      <v xml:space="preserve">http://en.wikipedia.org/wiki/Uruguay	https://www.cia.gov/library/publications/the-world-factbook/geos/uy.html?Transportation	</v>
      <v xml:space="preserve">http://creativecommons.org/licenses/by-sa/3.0/		</v>
    </spb>
    <spb s="0">
      <v xml:space="preserve">Wikipedia	Wikipedia	Cia	Wikipedia	travel.state.gov	Sec	</v>
      <v xml:space="preserve">CC-BY-SA	CC-BY-SA		CC-BY-SA			</v>
      <v xml:space="preserve">http://en.wikipedia.org/wiki/Uruguay	http://fr.wikipedia.org/wiki/Uruguay	https://www.cia.gov/library/publications/the-world-factbook/geos/uy.html?Transportation	https://en.wikipedia.org/wiki/Uruguay	https://travel.state.gov/content/travel/en/international-travel/International-Travel-Country-Information-Pages/Uruguay.html	https://www.sec.gov/cgi-bin/browse-edgar?action=getcompany&amp;CIK=0001883535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https://travel.state.gov/content/travel/en/international-travel/International-Travel-Country-Information-Pages/Uruguay.html	</v>
      <v xml:space="preserve">	</v>
    </spb>
    <spb s="0">
      <v xml:space="preserve">Cia	</v>
      <v xml:space="preserve">	</v>
      <v xml:space="preserve">https://www.cia.gov/library/publications/the-world-factbook/geos/uy.html?Transportation	</v>
      <v xml:space="preserve">	</v>
    </spb>
    <spb s="14">
      <v>0</v>
      <v>122</v>
      <v>123</v>
      <v>124</v>
      <v>4</v>
      <v>39</v>
      <v>124</v>
      <v>125</v>
      <v>125</v>
      <v>126</v>
      <v>127</v>
      <v>125</v>
      <v>125</v>
      <v>128</v>
      <v>129</v>
      <v>8</v>
      <v>122</v>
      <v>129</v>
      <v>9</v>
      <v>125</v>
      <v>129</v>
      <v>10</v>
      <v>11</v>
      <v>12</v>
      <v>129</v>
      <v>129</v>
      <v>127</v>
      <v>129</v>
      <v>13</v>
      <v>14</v>
      <v>15</v>
      <v>16</v>
      <v>129</v>
      <v>122</v>
      <v>129</v>
      <v>129</v>
      <v>129</v>
      <v>129</v>
      <v>129</v>
      <v>129</v>
      <v>129</v>
      <v>129</v>
      <v>129</v>
      <v>129</v>
      <v>17</v>
    </spb>
    <spb s="8">
      <v>2019</v>
      <v>2019</v>
      <v>square km</v>
      <v>per thousand (2018)</v>
      <v>2019</v>
      <v>2019</v>
      <v>2018</v>
      <v>per liter (2016)</v>
      <v>2019</v>
      <v>years (2018)</v>
      <v>2018</v>
      <v>per thousand (2018)</v>
      <v>2019</v>
      <v>2017</v>
      <v>2016</v>
      <v>2019</v>
      <v>2016</v>
      <v>2017</v>
      <v>kilotons per year (2016)</v>
      <v>deaths per 100,000 (2017)</v>
      <v>kWh (2014)</v>
      <v>2014</v>
      <v>1996</v>
      <v>2018</v>
      <v>2018</v>
      <v>2018</v>
      <v>2018</v>
      <v>2018</v>
      <v>2015</v>
      <v>2018</v>
      <v>2018</v>
      <v>2017</v>
      <v>2017</v>
      <v>2019</v>
    </spb>
    <spb s="0">
      <v xml:space="preserve">	</v>
      <v xml:space="preserve">	</v>
      <v xml:space="preserve">https://en.wikipedia.org/wiki/Uruguay	</v>
      <v xml:space="preserve">https://creativecommons.org/licenses/by-sa/3.0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US Census	Cia	</v>
      <v xml:space="preserve">		</v>
      <v xml:space="preserve">https://www.census.gov/popest/data/state/asrh/2014/files/SC-EST2014-AGESEX-CIV.csv	https://www.cia.gov/library/publications/the-world-factbook/geos/us.html?Transportation	</v>
      <v xml:space="preserve">		</v>
    </spb>
    <spb s="0">
      <v xml:space="preserve">Wikipedia	Wikipedia	US Census	Cia	US Census	Sec	</v>
      <v xml:space="preserve">CC-BY-SA	CC-BY-SA					</v>
      <v xml:space="preserve">http://en.wikipedia.org/wiki/United_States	https://en.wikipedia.org/wiki/United_States	https://www.census.gov/popest/data/state/asrh/2014/files/SC-EST2014-AGESEX-CIV.csv	https://www.cia.gov/library/publications/the-world-factbook/geos/us.html?Transportation	http://www.census.gov/quickfacts/table/VET605214/	https://www.sec.gov/cgi-bin/browse-edgar?action=getcompany&amp;CIK=0001582635	</v>
      <v xml:space="preserve">http://creativecommons.org/licenses/by-sa/3.0/	http://creativecommons.org/licenses/by-sa/3.0/					</v>
    </spb>
    <spb s="0">
      <v xml:space="preserve">Wikipedia	</v>
      <v xml:space="preserve">CC-BY-SA	</v>
      <v xml:space="preserve">http://en.wikipedia.org/wiki/United_States	</v>
      <v xml:space="preserve">http://creativecommons.org/licenses/by-sa/3.0/	</v>
    </spb>
    <spb s="0">
      <v xml:space="preserve">Wikipedia	US Census	Cia	</v>
      <v xml:space="preserve">CC-BY-SA			</v>
      <v xml:space="preserve">http://en.wikipedia.org/wiki/United_States	https://www.census.gov/popest/data/state/asrh/2014/files/SC-EST2014-AGESEX-CIV.csv	https://www.cia.gov/library/publications/the-world-factbook/geos/us.html?Transportation	</v>
      <v xml:space="preserve">http://creativecommons.org/licenses/by-sa/3.0/			</v>
    </spb>
    <spb s="0">
      <v xml:space="preserve">Wikipedia	US Census	US Census	Sec	</v>
      <v xml:space="preserve">CC-BY-SA				</v>
      <v xml:space="preserve">http://en.wikipedia.org/wiki/United_States	https://www.census.gov/popest/data/state/asrh/2014/files/SC-EST2014-AGESEX-CIV.csv	http://www.census.gov/quickfacts/table/VET605214/	https://www.sec.gov/cgi-bin/browse-edgar?action=getcompany&amp;CIK=0001582635	</v>
      <v xml:space="preserve">http://creativecommons.org/licenses/by-sa/3.0/				</v>
    </spb>
    <spb s="0">
      <v xml:space="preserve">US Census	</v>
      <v xml:space="preserve">	</v>
      <v xml:space="preserve">https://www.census.gov/popest/data/state/asrh/2014/files/SC-EST2014-AGESEX-CIV.csv	</v>
      <v xml:space="preserve">	</v>
    </spb>
    <spb s="0">
      <v xml:space="preserve">Wikipedia	Wikipedia	Wikidata	</v>
      <v xml:space="preserve">CC-BY-SA	CC-BY-SA		</v>
      <v xml:space="preserve">http://en.wikipedia.org/wiki/United_States	https://en.wikipedia.org/wiki/United_States	https://www.wikidata.org/wiki/Q30	</v>
      <v xml:space="preserve">http://creativecommons.org/licenses/by-sa/3.0/	http://creativecommons.org/licenses/by-sa/3.0/		</v>
    </spb>
    <spb s="0">
      <v xml:space="preserve">Wikipedia	US Census	Cia	US Census	Sec	</v>
      <v xml:space="preserve">CC-BY-SA					</v>
      <v xml:space="preserve">http://en.wikipedia.org/wiki/United_States	https://www.census.gov/popest/data/state/asrh/2014/files/SC-EST2014-AGESEX-CIV.csv	https://www.cia.gov/library/publications/the-world-factbook/geos/us.html?Transportation	http://www.census.gov/quickfacts/table/VET605214/	https://www.sec.gov/cgi-bin/browse-edgar?action=getcompany&amp;CIK=0001582635	</v>
      <v xml:space="preserve">http://creativecommons.org/licenses/by-sa/3.0/					</v>
    </spb>
    <spb s="18">
      <v>0</v>
      <v>133</v>
      <v>134</v>
      <v>135</v>
      <v>4</v>
      <v>39</v>
      <v>135</v>
      <v>136</v>
      <v>136</v>
      <v>137</v>
      <v>138</v>
      <v>136</v>
      <v>136</v>
      <v>8</v>
      <v>133</v>
      <v>139</v>
      <v>9</v>
      <v>140</v>
      <v>139</v>
      <v>10</v>
      <v>11</v>
      <v>12</v>
      <v>139</v>
      <v>141</v>
      <v>139</v>
      <v>13</v>
      <v>14</v>
      <v>15</v>
      <v>16</v>
      <v>139</v>
      <v>133</v>
      <v>139</v>
      <v>139</v>
      <v>139</v>
      <v>139</v>
      <v>139</v>
      <v>139</v>
      <v>139</v>
      <v>139</v>
      <v>139</v>
      <v>139</v>
      <v>17</v>
    </spb>
    <spb s="8">
      <v>2019</v>
      <v>2019</v>
      <v>square km</v>
      <v>per thousand (2018)</v>
      <v>2019</v>
      <v>2022</v>
      <v>2018</v>
      <v>per liter (2016)</v>
      <v>2019</v>
      <v>years (2018)</v>
      <v>2019</v>
      <v>per thousand (2018)</v>
      <v>2019</v>
      <v>2017</v>
      <v>2016</v>
      <v>2020</v>
      <v>2016</v>
      <v>2017</v>
      <v>kilotons per year (2016)</v>
      <v>deaths per 100,000 (2017)</v>
      <v>kWh (2014)</v>
      <v>2015</v>
      <v>2018</v>
      <v>2016</v>
      <v>2016</v>
      <v>2016</v>
      <v>2016</v>
      <v>2016</v>
      <v>2015</v>
      <v>2016</v>
      <v>2016</v>
      <v>2017</v>
      <v>2017</v>
      <v>2019</v>
    </spb>
    <spb s="0">
      <v xml:space="preserve">	</v>
      <v xml:space="preserve">	</v>
      <v xml:space="preserve">https://en.wikipedia.org/wiki/United_States	</v>
      <v xml:space="preserve">https://creativecommons.org/licenses/by-sa/3.0	</v>
    </spb>
    <spb s="0">
      <v xml:space="preserve">Wikipedia	Cia	travel.state.gov	</v>
      <v xml:space="preserve">CC-BY-SA			</v>
      <v xml:space="preserve">http://en.wikipedia.org/wiki/Argentina	https://www.cia.gov/library/publications/the-world-factbook/geos/ar.html?Transportation	https://travel.state.gov/content/travel/en/international-travel/International-Travel-Country-Information-Pages/Argentina.html	</v>
      <v xml:space="preserve">http://creativecommons.org/licenses/by-sa/3.0/			</v>
    </spb>
    <spb s="0">
      <v xml:space="preserve">Wikipedia	Wikipedia	Cia	</v>
      <v xml:space="preserve">CC-BY-SA	CC-BY-SA		</v>
      <v xml:space="preserve">http://en.wikipedia.org/wiki/Argentina	http://es.wikipedia.org/wiki/Argentina	https://www.cia.gov/library/publications/the-world-factbook/geos/ar.html?Transportation	</v>
      <v xml:space="preserve">http://creativecommons.org/licenses/by-sa/3.0/	http://creativecommons.org/licenses/by-sa/3.0/		</v>
    </spb>
    <spb s="0">
      <v xml:space="preserve">Wikipedia	Cia	Wikipedia	travel.state.gov	Sec	</v>
      <v xml:space="preserve">CC-BY-SA		CC-BY-SA			</v>
      <v xml:space="preserve">http://en.wikipedia.org/wiki/Argentina	https://www.cia.gov/library/publications/the-world-factbook/geos/ar.html?Transportation	https://en.wikipedia.org/wiki/Argentina	https://travel.state.gov/content/travel/en/international-travel/International-Travel-Country-Information-Pages/Argentina.html	https://www.sec.gov/cgi-bin/browse-edgar?action=getcompany&amp;CIK=0001811672	</v>
      <v xml:space="preserve">http://creativecommons.org/licenses/by-sa/3.0/		http://creativecommons.org/licenses/by-sa/3.0/			</v>
    </spb>
    <spb s="0">
      <v xml:space="preserve">Wikipedia	</v>
      <v xml:space="preserve">CC-BY-SA	</v>
      <v xml:space="preserve">http://en.wikipedia.org/wiki/Argentina	</v>
      <v xml:space="preserve">http://creativecommons.org/licenses/by-sa/3.0/	</v>
    </spb>
    <spb s="0">
      <v xml:space="preserve">Wikipedia	Cia	</v>
      <v xml:space="preserve">CC-BY-SA		</v>
      <v xml:space="preserve">http://en.wikipedia.org/wiki/Argentina	https://www.cia.gov/library/publications/the-world-factbook/geos/ar.html?Transportation	</v>
      <v xml:space="preserve">http://creativecommons.org/licenses/by-sa/3.0/		</v>
    </spb>
    <spb s="0">
      <v xml:space="preserve">Wikipedia	Wikipedia	Cia	travel.state.gov	Sec	</v>
      <v xml:space="preserve">CC-BY-SA	CC-BY-SA				</v>
      <v xml:space="preserve">http://en.wikipedia.org/wiki/Argentina	http://fr.wikipedia.org/wiki/Argentine	https://www.cia.gov/library/publications/the-world-factbook/geos/ar.html?Transportation	https://travel.state.gov/content/travel/en/international-travel/International-Travel-Country-Information-Pages/Argentina.html	https://www.sec.gov/cgi-bin/browse-edgar?action=getcompany&amp;CIK=0001811672	</v>
      <v xml:space="preserve">http://creativecommons.org/licenses/by-sa/3.0/	http://creativecommons.org/licenses/by-sa/3.0/				</v>
    </spb>
    <spb s="0">
      <v xml:space="preserve">Cia	</v>
      <v xml:space="preserve">	</v>
      <v xml:space="preserve">https://www.cia.gov/library/publications/the-world-factbook/geos/ar.html?Transportation	</v>
      <v xml:space="preserve">	</v>
    </spb>
    <spb s="13">
      <v>0</v>
      <v>145</v>
      <v>146</v>
      <v>147</v>
      <v>4</v>
      <v>39</v>
      <v>147</v>
      <v>148</v>
      <v>148</v>
      <v>149</v>
      <v>150</v>
      <v>148</v>
      <v>148</v>
      <v>151</v>
      <v>8</v>
      <v>145</v>
      <v>151</v>
      <v>9</v>
      <v>148</v>
      <v>151</v>
      <v>10</v>
      <v>11</v>
      <v>12</v>
      <v>151</v>
      <v>151</v>
      <v>150</v>
      <v>151</v>
      <v>13</v>
      <v>14</v>
      <v>15</v>
      <v>16</v>
      <v>151</v>
      <v>145</v>
      <v>151</v>
      <v>151</v>
      <v>151</v>
      <v>151</v>
      <v>151</v>
      <v>151</v>
      <v>151</v>
      <v>151</v>
      <v>151</v>
      <v>151</v>
      <v>17</v>
    </spb>
    <spb s="8">
      <v>2019</v>
      <v>2019</v>
      <v>square km</v>
      <v>per thousand (2018)</v>
      <v>2019</v>
      <v>2019</v>
      <v>2018</v>
      <v>per liter (2016)</v>
      <v>2019</v>
      <v>years (2018)</v>
      <v>2018</v>
      <v>per thousand (2018)</v>
      <v>2019</v>
      <v>2017</v>
      <v>2016</v>
      <v>2019</v>
      <v>2016</v>
      <v>2017</v>
      <v>kilotons per year (2016)</v>
      <v>deaths per 100,000 (2017)</v>
      <v>kWh (2014)</v>
      <v>2014</v>
      <v>2019</v>
      <v>2018</v>
      <v>2018</v>
      <v>2018</v>
      <v>2018</v>
      <v>2018</v>
      <v>2015</v>
      <v>2018</v>
      <v>2018</v>
      <v>2017</v>
      <v>2017</v>
      <v>2019</v>
    </spb>
    <spb s="0">
      <v xml:space="preserve">	</v>
      <v xml:space="preserve">	</v>
      <v xml:space="preserve">https://en.wikipedia.org/wiki/Argentina	</v>
      <v xml:space="preserve">https://creativecommons.org/licenses/by-sa/3.0	</v>
    </spb>
    <spb s="0">
      <v xml:space="preserve">Wikipedia	Cia	travel.state.gov	</v>
      <v xml:space="preserve">CC-BY-SA			</v>
      <v xml:space="preserve">http://en.wikipedia.org/wiki/Costa_Rica	https://www.cia.gov/library/publications/the-world-factbook/geos/cs.html?Transportation	https://travel.state.gov/content/travel/en/international-travel/International-Travel-Country-Information-Pages/CostaRica.html	</v>
      <v xml:space="preserve">http://creativecommons.org/licenses/by-sa/3.0/			</v>
    </spb>
    <spb s="0">
      <v xml:space="preserve">Wikipedia	Wikipedia	Cia	</v>
      <v xml:space="preserve">CC-BY-SA	CC-BY-SA		</v>
      <v xml:space="preserve">http://en.wikipedia.org/wiki/Costa_Rica	http://fr.wikipedia.org/wiki/Costa_Rica	https://www.cia.gov/library/publications/the-world-factbook/geos/cs.html?Transportation	</v>
      <v xml:space="preserve">http://creativecommons.org/licenses/by-sa/3.0/	http://creativecommons.org/licenses/by-sa/3.0/		</v>
    </spb>
    <spb s="0">
      <v xml:space="preserve">Wikipedia	Cia	Wikipedia	travel.state.gov	</v>
      <v xml:space="preserve">CC-BY-SA		CC-BY-SA		</v>
      <v xml:space="preserve">http://en.wikipedia.org/wiki/Costa_Rica	https://www.cia.gov/library/publications/the-world-factbook/geos/cs.html?Transportation	https://en.wikipedia.org/wiki/Costa_Rica	https://travel.state.gov/content/travel/en/international-travel/International-Travel-Country-Information-Pages/CostaRica.html	</v>
      <v xml:space="preserve">http://creativecommons.org/licenses/by-sa/3.0/		http://creativecommons.org/licenses/by-sa/3.0/		</v>
    </spb>
    <spb s="0">
      <v xml:space="preserve">Wikipedia	</v>
      <v xml:space="preserve">CC-BY-SA	</v>
      <v xml:space="preserve">http://en.wikipedia.org/wiki/Costa_Rica	</v>
      <v xml:space="preserve">http://creativecommons.org/licenses/by-sa/3.0/	</v>
    </spb>
    <spb s="0">
      <v xml:space="preserve">Wikipedia	Cia	</v>
      <v xml:space="preserve">CC-BY-SA		</v>
      <v xml:space="preserve">http://en.wikipedia.org/wiki/Costa_Rica	https://www.cia.gov/library/publications/the-world-factbook/geos/cs.html?Transportation	</v>
      <v xml:space="preserve">http://creativecommons.org/licenses/by-sa/3.0/		</v>
    </spb>
    <spb s="0">
      <v xml:space="preserve">Wikipedia	Wikipedia	Cia	travel.state.gov	</v>
      <v xml:space="preserve">CC-BY-SA	CC-BY-SA			</v>
      <v xml:space="preserve">http://en.wikipedia.org/wiki/Costa_Rica	http://fr.wikipedia.org/wiki/Costa_Rica	https://www.cia.gov/library/publications/the-world-factbook/geos/cs.html?Transportation	https://travel.state.gov/content/travel/en/international-travel/International-Travel-Country-Information-Pages/CostaRica.html	</v>
      <v xml:space="preserve">http://creativecommons.org/licenses/by-sa/3.0/	http://creativecommons.org/licenses/by-sa/3.0/			</v>
    </spb>
    <spb s="0">
      <v xml:space="preserve">Cia	</v>
      <v xml:space="preserve">	</v>
      <v xml:space="preserve">https://www.cia.gov/library/publications/the-world-factbook/geos/cs.html?Transportation	</v>
      <v xml:space="preserve">	</v>
    </spb>
    <spb s="0">
      <v xml:space="preserve">Wikipedia	Wikidata	</v>
      <v xml:space="preserve">CC-BY-SA		</v>
      <v xml:space="preserve">http://en.wikipedia.org/wiki/Costa_Rica	https://www.wikidata.org/wiki/Q800	</v>
      <v xml:space="preserve">http://creativecommons.org/licenses/by-sa/3.0/		</v>
    </spb>
    <spb s="13">
      <v>0</v>
      <v>155</v>
      <v>156</v>
      <v>157</v>
      <v>4</v>
      <v>39</v>
      <v>157</v>
      <v>158</v>
      <v>158</v>
      <v>159</v>
      <v>160</v>
      <v>158</v>
      <v>158</v>
      <v>161</v>
      <v>8</v>
      <v>155</v>
      <v>161</v>
      <v>9</v>
      <v>162</v>
      <v>161</v>
      <v>10</v>
      <v>11</v>
      <v>12</v>
      <v>161</v>
      <v>161</v>
      <v>160</v>
      <v>161</v>
      <v>13</v>
      <v>14</v>
      <v>15</v>
      <v>16</v>
      <v>161</v>
      <v>155</v>
      <v>161</v>
      <v>161</v>
      <v>161</v>
      <v>161</v>
      <v>161</v>
      <v>161</v>
      <v>161</v>
      <v>161</v>
      <v>161</v>
      <v>161</v>
      <v>17</v>
    </spb>
    <spb s="0">
      <v xml:space="preserve">	</v>
      <v xml:space="preserve">	</v>
      <v xml:space="preserve">https://en.wikipedia.org/wiki/Costa_Rica	</v>
      <v xml:space="preserve">https://creativecommons.org/licenses/by-sa/3.0	</v>
    </spb>
    <spb s="0">
      <v xml:space="preserve">Wikipedia	Cia	travel.state.gov	</v>
      <v xml:space="preserve">CC-BY-SA			</v>
      <v xml:space="preserve">http://en.wikipedia.org/wiki/Venezuela	https://www.cia.gov/library/publications/the-world-factbook/geos/ve.html?Transportation	https://travel.state.gov/content/travel/en/international-travel/International-Travel-Country-Information-Pages/Venezuela.html	</v>
      <v xml:space="preserve">http://creativecommons.org/licenses/by-sa/3.0/			</v>
    </spb>
    <spb s="0">
      <v xml:space="preserve">Cia	</v>
      <v xml:space="preserve">	</v>
      <v xml:space="preserve">https://www.cia.gov/library/publications/the-world-factbook/geos/ve.html?Transportation	</v>
      <v xml:space="preserve">	</v>
    </spb>
    <spb s="0">
      <v xml:space="preserve">Wikipedia	Cia	Wikipedia	travel.state.gov	</v>
      <v xml:space="preserve">CC-BY-SA		CC-BY-SA		</v>
      <v xml:space="preserve">http://en.wikipedia.org/wiki/Venezuela	https://www.cia.gov/library/publications/the-world-factbook/geos/ve.html?Transportation	https://en.wikipedia.org/wiki/Venezuela	https://travel.state.gov/content/travel/en/international-travel/International-Travel-Country-Information-Pages/Venezuela.html	</v>
      <v xml:space="preserve">http://creativecommons.org/licenses/by-sa/3.0/		http://creativecommons.org/licenses/by-sa/3.0/		</v>
    </spb>
    <spb s="0">
      <v xml:space="preserve">Wikipedia	</v>
      <v xml:space="preserve">CC-BY-SA	</v>
      <v xml:space="preserve">http://en.wikipedia.org/wiki/Venezuela	</v>
      <v xml:space="preserve">http://creativecommons.org/licenses/by-sa/3.0/	</v>
    </spb>
    <spb s="0">
      <v xml:space="preserve">Wikipedia	Cia	</v>
      <v xml:space="preserve">CC-BY-SA		</v>
      <v xml:space="preserve">http://en.wikipedia.org/wiki/Venezuela	https://www.cia.gov/library/publications/the-world-factbook/geos/ve.html?Transportation	</v>
      <v xml:space="preserve">http://creativecommons.org/licenses/by-sa/3.0/		</v>
    </spb>
    <spb s="0">
      <v xml:space="preserve">Wikipedia	Wikipedia	Cia	travel.state.gov	</v>
      <v xml:space="preserve">CC-BY-SA	CC-BY-SA			</v>
      <v xml:space="preserve">http://en.wikipedia.org/wiki/Venezuela	http://fr.wikipedia.org/wiki/Venezuela	https://www.cia.gov/library/publications/the-world-factbook/geos/ve.html?Transportation	https://travel.state.gov/content/travel/en/international-travel/International-Travel-Country-Information-Pages/Venezuela.html	</v>
      <v xml:space="preserve">http://creativecommons.org/licenses/by-sa/3.0/	http://creativecommons.org/licenses/by-sa/3.0/			</v>
    </spb>
    <spb s="19">
      <v>0</v>
      <v>165</v>
      <v>166</v>
      <v>167</v>
      <v>4</v>
      <v>39</v>
      <v>167</v>
      <v>168</v>
      <v>168</v>
      <v>169</v>
      <v>170</v>
      <v>168</v>
      <v>168</v>
      <v>166</v>
      <v>8</v>
      <v>165</v>
      <v>166</v>
      <v>9</v>
      <v>168</v>
      <v>10</v>
      <v>11</v>
      <v>12</v>
      <v>166</v>
      <v>166</v>
      <v>170</v>
      <v>166</v>
      <v>13</v>
      <v>14</v>
      <v>15</v>
      <v>16</v>
      <v>166</v>
      <v>165</v>
      <v>166</v>
      <v>166</v>
      <v>166</v>
      <v>166</v>
      <v>166</v>
      <v>166</v>
      <v>166</v>
      <v>166</v>
      <v>166</v>
      <v>166</v>
      <v>17</v>
    </spb>
    <spb s="2">
      <v>4</v>
      <v>Name</v>
      <v>LearnMoreOnLink</v>
    </spb>
    <spb s="20">
      <v>2016</v>
      <v>2014</v>
      <v>square km</v>
      <v>per thousand (2018)</v>
      <v>2019</v>
      <v>2016</v>
      <v>2018</v>
      <v>per liter (2016)</v>
      <v>2019</v>
      <v>years (2018)</v>
      <v>per thousand (2018)</v>
      <v>2019</v>
      <v>2017</v>
      <v>2016</v>
      <v>2019</v>
      <v>2016</v>
      <v>2001</v>
      <v>kilotons per year (2016)</v>
      <v>deaths per 100,000 (2017)</v>
      <v>kWh (2014)</v>
      <v>2013</v>
      <v>2002</v>
      <v>2006</v>
      <v>2006</v>
      <v>2006</v>
      <v>2006</v>
      <v>2006</v>
      <v>2015</v>
      <v>2006</v>
      <v>2006</v>
      <v>2017</v>
      <v>2009</v>
      <v>2019</v>
    </spb>
    <spb s="0">
      <v xml:space="preserve">	</v>
      <v xml:space="preserve">	</v>
      <v xml:space="preserve">https://en.wikipedia.org/wiki/Venezuela	</v>
      <v xml:space="preserve">https://creativecommons.org/licenses/by-sa/3.0	</v>
    </spb>
    <spb s="0">
      <v xml:space="preserve">Wikipedia	Cia	travel.state.gov	</v>
      <v xml:space="preserve">CC-BY-SA			</v>
      <v xml:space="preserve">http://en.wikipedia.org/wiki/Ecuador	https://www.cia.gov/library/publications/the-world-factbook/geos/ec.html?Transportation	https://travel.state.gov/content/travel/en/international-travel/International-Travel-Country-Information-Pages/Ecuador.html	</v>
      <v xml:space="preserve">http://creativecommons.org/licenses/by-sa/3.0/			</v>
    </spb>
    <spb s="0">
      <v xml:space="preserve">Wikipedia	Cia	</v>
      <v xml:space="preserve">CC-BY-SA		</v>
      <v xml:space="preserve">http://en.wikipedia.org/wiki/Ecuador	https://www.cia.gov/library/publications/the-world-factbook/geos/ec.html?Transportation	</v>
      <v xml:space="preserve">http://creativecommons.org/licenses/by-sa/3.0/		</v>
    </spb>
    <spb s="0">
      <v xml:space="preserve">Wikipedia	Cia	Wikipedia	travel.state.gov	Sec	Tasteatlas	</v>
      <v xml:space="preserve">CC-BY-SA		CC-BY-SA				</v>
      <v xml:space="preserve">http://en.wikipedia.org/wiki/Ecuador	https://www.cia.gov/library/publications/the-world-factbook/geos/ec.html?Transportation	https://en.wikipedia.org/wiki/Ecuador	https://travel.state.gov/content/travel/en/international-travel/International-Travel-Country-Information-Pages/Ecuador.html	https://www.sec.gov/cgi-bin/browse-edgar?action=getcompany&amp;CIK=0001678746	https://www.tasteatlas.com/ecuador	</v>
      <v xml:space="preserve">http://creativecommons.org/licenses/by-sa/3.0/		http://creativecommons.org/licenses/by-sa/3.0/				</v>
    </spb>
    <spb s="0">
      <v xml:space="preserve">Wikipedia	</v>
      <v xml:space="preserve">CC-BY-SA	</v>
      <v xml:space="preserve">http://en.wikipedia.org/wiki/Ecuador	</v>
      <v xml:space="preserve">http://creativecommons.org/licenses/by-sa/3.0/	</v>
    </spb>
    <spb s="0">
      <v xml:space="preserve">Cia	</v>
      <v xml:space="preserve">	</v>
      <v xml:space="preserve">https://www.cia.gov/library/publications/the-world-factbook/geos/ec.html?Transportation	</v>
      <v xml:space="preserve">	</v>
    </spb>
    <spb s="0">
      <v xml:space="preserve">Wikipedia	Wikipedia	</v>
      <v xml:space="preserve">CC-BY-SA	CC-BY-SA	</v>
      <v xml:space="preserve">http://en.wikipedia.org/wiki/Ecuador	http://fr.wikipedia.org/wiki/Équateur	</v>
      <v xml:space="preserve">http://creativecommons.org/licenses/by-sa/3.0/	http://creativecommons.org/licenses/by-sa/3.0/	</v>
    </spb>
    <spb s="19">
      <v>0</v>
      <v>175</v>
      <v>176</v>
      <v>177</v>
      <v>4</v>
      <v>39</v>
      <v>177</v>
      <v>178</v>
      <v>178</v>
      <v>176</v>
      <v>175</v>
      <v>178</v>
      <v>178</v>
      <v>179</v>
      <v>8</v>
      <v>175</v>
      <v>179</v>
      <v>9</v>
      <v>180</v>
      <v>10</v>
      <v>11</v>
      <v>12</v>
      <v>179</v>
      <v>179</v>
      <v>175</v>
      <v>179</v>
      <v>13</v>
      <v>14</v>
      <v>15</v>
      <v>16</v>
      <v>179</v>
      <v>175</v>
      <v>179</v>
      <v>179</v>
      <v>179</v>
      <v>179</v>
      <v>179</v>
      <v>179</v>
      <v>179</v>
      <v>179</v>
      <v>179</v>
      <v>179</v>
      <v>17</v>
    </spb>
    <spb s="20">
      <v>2019</v>
      <v>2019</v>
      <v>square km</v>
      <v>per thousand (2018)</v>
      <v>2019</v>
      <v>2019</v>
      <v>2018</v>
      <v>per liter (2016)</v>
      <v>2019</v>
      <v>years (2018)</v>
      <v>per thousand (2018)</v>
      <v>2019</v>
      <v>2017</v>
      <v>2016</v>
      <v>2019</v>
      <v>2016</v>
      <v>2016</v>
      <v>kilotons per year (2016)</v>
      <v>deaths per 100,000 (2017)</v>
      <v>kWh (2014)</v>
      <v>2014</v>
      <v>2000</v>
      <v>2018</v>
      <v>2018</v>
      <v>2018</v>
      <v>2018</v>
      <v>2018</v>
      <v>2015</v>
      <v>2018</v>
      <v>2018</v>
      <v>2018</v>
      <v>2015</v>
      <v>2019</v>
    </spb>
    <spb s="0">
      <v xml:space="preserve">	</v>
      <v xml:space="preserve">	</v>
      <v xml:space="preserve">https://en.wikipedia.org/wiki/Ecuador	</v>
      <v xml:space="preserve">https://creativecommons.org/licenses/by-sa/3.0	</v>
    </spb>
    <spb s="0">
      <v xml:space="preserve">Wikipedia	Cia	travel.state.gov	</v>
      <v xml:space="preserve">CC-BY-SA			</v>
      <v xml:space="preserve">http://en.wikipedia.org/wiki/Peru	https://www.cia.gov/library/publications/the-world-factbook/geos/pe.html?Transportation	https://travel.state.gov/content/travel/en/international-travel/International-Travel-Country-Information-Pages/Peru.html	</v>
      <v xml:space="preserve">http://creativecommons.org/licenses/by-sa/3.0/			</v>
    </spb>
    <spb s="0">
      <v xml:space="preserve">Wikipedia	Cia	</v>
      <v xml:space="preserve">CC-BY-SA		</v>
      <v xml:space="preserve">http://en.wikipedia.org/wiki/Peru	https://www.cia.gov/library/publications/the-world-factbook/geos/pe.html?Transportation	</v>
      <v xml:space="preserve">http://creativecommons.org/licenses/by-sa/3.0/		</v>
    </spb>
    <spb s="0">
      <v xml:space="preserve">Wikipedia	Wikidata	Cia	Wikipedia	travel.state.gov	Sec	</v>
      <v xml:space="preserve">CC-BY-SA			CC-BY-SA			</v>
      <v xml:space="preserve">http://en.wikipedia.org/wiki/Peru	https://www.wikidata.org/wiki/Q419	https://www.cia.gov/library/publications/the-world-factbook/geos/pe.html?Transportation	https://en.wikipedia.org/wiki/Peru	https://travel.state.gov/content/travel/en/international-travel/International-Travel-Country-Information-Pages/Peru.html	https://www.sec.gov/cgi-bin/browse-edgar?action=getcompany&amp;CIK=0001785330	</v>
      <v xml:space="preserve">http://creativecommons.org/licenses/by-sa/3.0/			http://creativecommons.org/licenses/by-sa/3.0/			</v>
    </spb>
    <spb s="0">
      <v xml:space="preserve">Wikipedia	</v>
      <v xml:space="preserve">CC-BY-SA	</v>
      <v xml:space="preserve">http://en.wikipedia.org/wiki/Peru	</v>
      <v xml:space="preserve">http://creativecommons.org/licenses/by-sa/3.0/	</v>
    </spb>
    <spb s="0">
      <v xml:space="preserve">Wikipedia	Cia	travel.state.gov	Sec	</v>
      <v xml:space="preserve">CC-BY-SA				</v>
      <v xml:space="preserve">http://en.wikipedia.org/wiki/Peru	https://www.cia.gov/library/publications/the-world-factbook/geos/pe.html?Transportation	https://travel.state.gov/content/travel/en/international-travel/International-Travel-Country-Information-Pages/Peru.html	https://www.sec.gov/cgi-bin/browse-edgar?action=getcompany&amp;CIK=0001785330	</v>
      <v xml:space="preserve">http://creativecommons.org/licenses/by-sa/3.0/				</v>
    </spb>
    <spb s="0">
      <v xml:space="preserve">travel.state.gov	</v>
      <v xml:space="preserve">	</v>
      <v xml:space="preserve">https://travel.state.gov/content/travel/en/international-travel/International-Travel-Country-Information-Pages/Peru.html	</v>
      <v xml:space="preserve">	</v>
    </spb>
    <spb s="0">
      <v xml:space="preserve">Cia	</v>
      <v xml:space="preserve">	</v>
      <v xml:space="preserve">https://www.cia.gov/library/publications/the-world-factbook/geos/pe.html?Transportation	</v>
      <v xml:space="preserve">	</v>
    </spb>
    <spb s="14">
      <v>0</v>
      <v>184</v>
      <v>185</v>
      <v>186</v>
      <v>4</v>
      <v>39</v>
      <v>186</v>
      <v>187</v>
      <v>187</v>
      <v>185</v>
      <v>188</v>
      <v>187</v>
      <v>187</v>
      <v>189</v>
      <v>190</v>
      <v>8</v>
      <v>184</v>
      <v>190</v>
      <v>9</v>
      <v>187</v>
      <v>190</v>
      <v>10</v>
      <v>11</v>
      <v>12</v>
      <v>190</v>
      <v>190</v>
      <v>188</v>
      <v>190</v>
      <v>13</v>
      <v>14</v>
      <v>15</v>
      <v>16</v>
      <v>190</v>
      <v>184</v>
      <v>190</v>
      <v>190</v>
      <v>190</v>
      <v>190</v>
      <v>190</v>
      <v>190</v>
      <v>190</v>
      <v>190</v>
      <v>190</v>
      <v>190</v>
      <v>17</v>
    </spb>
    <spb s="8">
      <v>2019</v>
      <v>2019</v>
      <v>square km</v>
      <v>per thousand (2018)</v>
      <v>2019</v>
      <v>2019</v>
      <v>2018</v>
      <v>per liter (2016)</v>
      <v>2019</v>
      <v>years (2018)</v>
      <v>2018</v>
      <v>per thousand (2018)</v>
      <v>2019</v>
      <v>2017</v>
      <v>2016</v>
      <v>2019</v>
      <v>2016</v>
      <v>2016</v>
      <v>kilotons per year (2016)</v>
      <v>deaths per 100,000 (2017)</v>
      <v>kWh (2014)</v>
      <v>2014</v>
      <v>2019</v>
      <v>2018</v>
      <v>2018</v>
      <v>2018</v>
      <v>2018</v>
      <v>2018</v>
      <v>2015</v>
      <v>2018</v>
      <v>2018</v>
      <v>2018</v>
      <v>2017</v>
      <v>2019</v>
    </spb>
    <spb s="0">
      <v xml:space="preserve">	</v>
      <v xml:space="preserve">	</v>
      <v xml:space="preserve">https://en.wikipedia.org/wiki/Peru	</v>
      <v xml:space="preserve">https://creativecommons.org/licenses/by-sa/3.0	</v>
    </spb>
    <spb s="0">
      <v xml:space="preserve">Wikipedia	Cia	travel.state.gov	</v>
      <v xml:space="preserve">CC-BY-SA			</v>
      <v xml:space="preserve">http://en.wikipedia.org/wiki/Barbados	https://www.cia.gov/library/publications/the-world-factbook/geos/bb.html?Transportation	https://travel.state.gov/content/travel/en/international-travel/International-Travel-Country-Information-Pages/Barbados.html	</v>
      <v xml:space="preserve">http://creativecommons.org/licenses/by-sa/3.0/			</v>
    </spb>
    <spb s="0">
      <v xml:space="preserve">Wikipedia	Wikipedia	Wikipedia	Cia	</v>
      <v xml:space="preserve">CC-BY-SA	CC-BY-SA	CC-BY-SA		</v>
      <v xml:space="preserve">http://de.wikipedia.org/wiki/Barbados	http://es.wikipedia.org/wiki/Barbados	http://fr.wikipedia.org/wiki/Barbade	https://www.cia.gov/library/publications/the-world-factbook/geos/bb.html?Transportation	</v>
      <v xml:space="preserve">http://creativecommons.org/licenses/by-sa/3.0/	http://creativecommons.org/licenses/by-sa/3.0/	http://creativecommons.org/licenses/by-sa/3.0/		</v>
    </spb>
    <spb s="0">
      <v xml:space="preserve">Wikipedia	Cia	Wikipedia	travel.state.gov	Twitter	Sec	</v>
      <v xml:space="preserve">CC-BY-SA		CC-BY-SA				</v>
      <v xml:space="preserve">http://en.wikipedia.org/wiki/Barbados	https://www.cia.gov/library/publications/the-world-factbook/geos/bb.html?Transportation	https://en.wikipedia.org/wiki/Barbados	https://travel.state.gov/content/travel/en/international-travel/International-Travel-Country-Information-Pages/Barbados.html	https://twitter.com/Barbados	https://www.sec.gov/cgi-bin/browse-edgar?action=getcompany&amp;CIK=0001878280	</v>
      <v xml:space="preserve">http://creativecommons.org/licenses/by-sa/3.0/		http://creativecommons.org/licenses/by-sa/3.0/				</v>
    </spb>
    <spb s="0">
      <v xml:space="preserve">Wikipedia	</v>
      <v xml:space="preserve">CC-BY-SA	</v>
      <v xml:space="preserve">http://en.wikipedia.org/wiki/Barbados	</v>
      <v xml:space="preserve">http://creativecommons.org/licenses/by-sa/3.0/	</v>
    </spb>
    <spb s="0">
      <v xml:space="preserve">Wikipedia	Wikipedia	Cia	travel.state.gov	</v>
      <v xml:space="preserve">CC-BY-SA	CC-BY-SA			</v>
      <v xml:space="preserve">http://en.wikipedia.org/wiki/Barbados	http://fr.wikipedia.org/wiki/Barbade	https://www.cia.gov/library/publications/the-world-factbook/geos/bb.html?Transportation	https://travel.state.gov/content/travel/en/international-travel/International-Travel-Country-Information-Pages/Barbados.html	</v>
      <v xml:space="preserve">http://creativecommons.org/licenses/by-sa/3.0/	http://creativecommons.org/licenses/by-sa/3.0/			</v>
    </spb>
    <spb s="0">
      <v xml:space="preserve">Cia	</v>
      <v xml:space="preserve">	</v>
      <v xml:space="preserve">https://www.cia.gov/library/publications/the-world-factbook/geos/bb.html?Transportation	</v>
      <v xml:space="preserve">	</v>
    </spb>
    <spb s="0">
      <v xml:space="preserve">Wikipedia	Wikidata	</v>
      <v xml:space="preserve">CC-BY-SA		</v>
      <v xml:space="preserve">http://en.wikipedia.org/wiki/Barbados	https://www.wikidata.org/wiki/Q244	</v>
      <v xml:space="preserve">http://creativecommons.org/licenses/by-sa/3.0/		</v>
    </spb>
    <spb s="21">
      <v>0</v>
      <v>194</v>
      <v>195</v>
      <v>196</v>
      <v>4</v>
      <v>39</v>
      <v>196</v>
      <v>197</v>
      <v>197</v>
      <v>197</v>
      <v>198</v>
      <v>197</v>
      <v>197</v>
      <v>199</v>
      <v>8</v>
      <v>194</v>
      <v>199</v>
      <v>9</v>
      <v>200</v>
      <v>199</v>
      <v>10</v>
      <v>11</v>
      <v>12</v>
      <v>199</v>
      <v>199</v>
      <v>198</v>
      <v>199</v>
      <v>13</v>
      <v>14</v>
      <v>15</v>
      <v>199</v>
      <v>194</v>
      <v>199</v>
      <v>199</v>
      <v>199</v>
      <v>17</v>
    </spb>
    <spb s="2">
      <v>5</v>
      <v>Name</v>
      <v>LearnMoreOnLink</v>
    </spb>
    <spb s="22">
      <v>2019</v>
      <v>2019</v>
      <v>square km</v>
      <v>per thousand (2018)</v>
      <v>2019</v>
      <v>2019</v>
      <v>2018</v>
      <v>per liter (2014)</v>
      <v>2019</v>
      <v>years (2018)</v>
      <v>2016</v>
      <v>per thousand (2018)</v>
      <v>2019</v>
      <v>2017</v>
      <v>2016</v>
      <v>2019</v>
      <v>2016</v>
      <v>2017</v>
      <v>kilotons per year (2016)</v>
      <v>deaths per 100,000 (2017)</v>
      <v>2007</v>
      <v>2019</v>
      <v>2015</v>
      <v>2018</v>
      <v>2011</v>
      <v>2019</v>
    </spb>
    <spb s="0">
      <v xml:space="preserve">	</v>
      <v xml:space="preserve">	</v>
      <v xml:space="preserve">https://en.wikipedia.org/wiki/Barbados	</v>
      <v xml:space="preserve">https://creativecommons.org/licenses/by-sa/3.0	</v>
    </spb>
    <spb s="0">
      <v xml:space="preserve">Wikipedia	Cia	Youtube	</v>
      <v xml:space="preserve">CC-BY-SA			</v>
      <v xml:space="preserve">http://en.wikipedia.org/wiki/Dominican_Republic	https://www.cia.gov/library/publications/the-world-factbook/geos/dr.html?Transportation	https://www.youtube.com/user/DominicanRepublic100	</v>
      <v xml:space="preserve">http://creativecommons.org/licenses/by-sa/3.0/			</v>
    </spb>
    <spb s="0">
      <v xml:space="preserve">Cia	</v>
      <v xml:space="preserve">	</v>
      <v xml:space="preserve">https://www.cia.gov/library/publications/the-world-factbook/geos/dr.html?Transportation	</v>
      <v xml:space="preserve">	</v>
    </spb>
    <spb s="0">
      <v xml:space="preserve">Wikipedia	Twitter	Cia	Wikipedia	travel.state.gov	Sec	Youtube	</v>
      <v xml:space="preserve">CC-BY-SA			CC-BY-SA				</v>
      <v xml:space="preserve">http://en.wikipedia.org/wiki/Dominican_Republic	https://twitter.com/GoDomRep	https://www.cia.gov/library/publications/the-world-factbook/geos/dr.html?Transportation	https://en.wikipedia.org/wiki/Dominican_Republic	https://travel.state.gov/content/travel/en/international-travel/International-Travel-Country-Information-Pages/DominicanRepublic.html	https://www.sec.gov/cgi-bin/browse-edgar?action=getcompany&amp;CIK=0001787123	https://www.youtube.com/user/DominicanRepublic100	</v>
      <v xml:space="preserve">http://creativecommons.org/licenses/by-sa/3.0/			http://creativecommons.org/licenses/by-sa/3.0/				</v>
    </spb>
    <spb s="0">
      <v xml:space="preserve">Wikipedia	</v>
      <v xml:space="preserve">CC-BY-SA	</v>
      <v xml:space="preserve">http://en.wikipedia.org/wiki/Dominican_Republic	</v>
      <v xml:space="preserve">http://creativecommons.org/licenses/by-sa/3.0/	</v>
    </spb>
    <spb s="0">
      <v xml:space="preserve">travel.state.gov	Youtube	</v>
      <v xml:space="preserve">		</v>
      <v xml:space="preserve">https://travel.state.gov/content/travel/en/international-travel/International-Travel-Country-Information-Pages/DominicanRepublic.html	https://www.youtube.com/user/DominicanRepublic100	</v>
      <v xml:space="preserve">		</v>
    </spb>
    <spb s="23">
      <v>0</v>
      <v>205</v>
      <v>206</v>
      <v>207</v>
      <v>4</v>
      <v>39</v>
      <v>207</v>
      <v>208</v>
      <v>208</v>
      <v>208</v>
      <v>205</v>
      <v>208</v>
      <v>208</v>
      <v>209</v>
      <v>206</v>
      <v>8</v>
      <v>205</v>
      <v>206</v>
      <v>9</v>
      <v>208</v>
      <v>206</v>
      <v>10</v>
      <v>11</v>
      <v>12</v>
      <v>206</v>
      <v>206</v>
      <v>205</v>
      <v>206</v>
      <v>13</v>
      <v>14</v>
      <v>15</v>
      <v>16</v>
      <v>206</v>
      <v>206</v>
      <v>206</v>
      <v>206</v>
      <v>206</v>
      <v>206</v>
      <v>206</v>
      <v>206</v>
      <v>206</v>
      <v>206</v>
      <v>206</v>
      <v>17</v>
    </spb>
    <spb s="11">
      <v>2019</v>
      <v>2019</v>
      <v>square km</v>
      <v>per thousand (2018)</v>
      <v>2019</v>
      <v>2019</v>
      <v>2018</v>
      <v>per liter (2016)</v>
      <v>2019</v>
      <v>years (2018)</v>
      <v>2018</v>
      <v>per thousand (2018)</v>
      <v>2019</v>
      <v>2017</v>
      <v>2016</v>
      <v>2019</v>
      <v>2016</v>
      <v>2017</v>
      <v>kilotons per year (2016)</v>
      <v>deaths per 100,000 (2017)</v>
      <v>kWh (2014)</v>
      <v>2014</v>
      <v>2018</v>
      <v>2018</v>
      <v>2018</v>
      <v>2018</v>
      <v>2018</v>
      <v>2015</v>
      <v>2018</v>
      <v>2018</v>
      <v>2018</v>
      <v>2017</v>
      <v>2019</v>
    </spb>
    <spb s="0">
      <v xml:space="preserve">	</v>
      <v xml:space="preserve">	</v>
      <v xml:space="preserve">https://en.wikipedia.org/wiki/Dominican_Republic	</v>
      <v xml:space="preserve">https://creativecommons.org/licenses/by-sa/3.0	</v>
    </spb>
    <spb s="0">
      <v xml:space="preserve">Wikipedia	Cia	travel.state.gov	</v>
      <v xml:space="preserve">CC-BY-SA			</v>
      <v xml:space="preserve">http://en.wikipedia.org/wiki/Cuba	https://www.cia.gov/library/publications/the-world-factbook/geos/cu.html?Transportation	https://travel.state.gov/content/travel/en/international-travel/International-Travel-Country-Information-Pages/Cuba.html	</v>
      <v xml:space="preserve">http://creativecommons.org/licenses/by-sa/3.0/			</v>
    </spb>
    <spb s="0">
      <v xml:space="preserve">Wikipedia	Cia	</v>
      <v xml:space="preserve">CC-BY-SA		</v>
      <v xml:space="preserve">http://fr.wikipedia.org/wiki/Cuba	https://www.cia.gov/library/publications/the-world-factbook/geos/cu.html?Transportation	</v>
      <v xml:space="preserve">http://creativecommons.org/licenses/by-sa/3.0/		</v>
    </spb>
    <spb s="0">
      <v xml:space="preserve">Wikipedia	Cia	Wikipedia	travel.state.gov	</v>
      <v xml:space="preserve">CC-BY-SA		CC-BY-SA		</v>
      <v xml:space="preserve">http://en.wikipedia.org/wiki/Cuba	https://www.cia.gov/library/publications/the-world-factbook/geos/cu.html?Transportation	https://en.wikipedia.org/wiki/Cuba	https://travel.state.gov/content/travel/en/international-travel/International-Travel-Country-Information-Pages/Cuba.html	</v>
      <v xml:space="preserve">http://creativecommons.org/licenses/by-sa/3.0/		http://creativecommons.org/licenses/by-sa/3.0/		</v>
    </spb>
    <spb s="0">
      <v xml:space="preserve">Wikipedia	</v>
      <v xml:space="preserve">CC-BY-SA	</v>
      <v xml:space="preserve">http://en.wikipedia.org/wiki/Cuba	</v>
      <v xml:space="preserve">http://creativecommons.org/licenses/by-sa/3.0/	</v>
    </spb>
    <spb s="0">
      <v xml:space="preserve">Wikipedia	Cia	</v>
      <v xml:space="preserve">CC-BY-SA		</v>
      <v xml:space="preserve">http://en.wikipedia.org/wiki/Cuba	https://www.cia.gov/library/publications/the-world-factbook/geos/cu.html?Transportation	</v>
      <v xml:space="preserve">http://creativecommons.org/licenses/by-sa/3.0/		</v>
    </spb>
    <spb s="0">
      <v xml:space="preserve">Wikipedia	Wikipedia	Cia	travel.state.gov	</v>
      <v xml:space="preserve">CC-BY-SA	CC-BY-SA			</v>
      <v xml:space="preserve">http://en.wikipedia.org/wiki/Cuba	http://fr.wikipedia.org/wiki/Cuba	https://www.cia.gov/library/publications/the-world-factbook/geos/cu.html?Transportation	https://travel.state.gov/content/travel/en/international-travel/International-Travel-Country-Information-Pages/Cuba.html	</v>
      <v xml:space="preserve">http://creativecommons.org/licenses/by-sa/3.0/	http://creativecommons.org/licenses/by-sa/3.0/			</v>
    </spb>
    <spb s="0">
      <v xml:space="preserve">Wikipedia	travel.state.gov	</v>
      <v xml:space="preserve">CC-BY-SA		</v>
      <v xml:space="preserve">http://en.wikipedia.org/wiki/Cuba	https://travel.state.gov/content/travel/en/international-travel/International-Travel-Country-Information-Pages/Cuba.html	</v>
      <v xml:space="preserve">http://creativecommons.org/licenses/by-sa/3.0/		</v>
    </spb>
    <spb s="0">
      <v xml:space="preserve">Wikipedia	Wikidata	</v>
      <v xml:space="preserve">CC-BY-SA		</v>
      <v xml:space="preserve">http://en.wikipedia.org/wiki/Cuba	https://www.wikidata.org/wiki/Q241	</v>
      <v xml:space="preserve">http://creativecommons.org/licenses/by-sa/3.0/		</v>
    </spb>
    <spb s="0">
      <v xml:space="preserve">Cia	</v>
      <v xml:space="preserve">	</v>
      <v xml:space="preserve">https://www.cia.gov/library/publications/the-world-factbook/geos/cu.html?Transportation	</v>
      <v xml:space="preserve">	</v>
    </spb>
    <spb s="24">
      <v>213</v>
      <v>214</v>
      <v>215</v>
      <v>4</v>
      <v>39</v>
      <v>215</v>
      <v>216</v>
      <v>216</v>
      <v>217</v>
      <v>218</v>
      <v>216</v>
      <v>216</v>
      <v>219</v>
      <v>8</v>
      <v>213</v>
      <v>9</v>
      <v>220</v>
      <v>10</v>
      <v>11</v>
      <v>12</v>
      <v>221</v>
      <v>221</v>
      <v>218</v>
      <v>221</v>
      <v>13</v>
      <v>14</v>
      <v>15</v>
      <v>16</v>
      <v>221</v>
      <v>221</v>
      <v>221</v>
      <v>17</v>
    </spb>
    <spb s="2">
      <v>6</v>
      <v>Name</v>
      <v>LearnMoreOnLink</v>
    </spb>
    <spb s="25">
      <v>2018</v>
      <v>square km</v>
      <v>per thousand (2018)</v>
      <v>2019</v>
      <v>2018</v>
      <v>per liter (2014)</v>
      <v>years (2018)</v>
      <v>per thousand (2018)</v>
      <v>2019</v>
      <v>2017</v>
      <v>2016</v>
      <v>2019</v>
      <v>2016</v>
      <v>2018</v>
      <v>kilotons per year (2016)</v>
      <v>deaths per 100,000 (2017)</v>
      <v>kWh (2014)</v>
      <v>2014</v>
      <v>2018</v>
      <v>2018</v>
      <v>2019</v>
    </spb>
    <spb s="0">
      <v xml:space="preserve">	</v>
      <v xml:space="preserve">	</v>
      <v xml:space="preserve">https://en.wikipedia.org/wiki/Cuba	</v>
      <v xml:space="preserve">https://creativecommons.org/licenses/by-sa/3.0	</v>
    </spb>
    <spb s="0">
      <v xml:space="preserve">Wikipedia	Cia	travel.state.gov	</v>
      <v xml:space="preserve">CC-BY-SA			</v>
      <v xml:space="preserve">http://en.wikipedia.org/wiki/Paraguay	https://www.cia.gov/library/publications/the-world-factbook/geos/pa.html?Transportation	https://travel.state.gov/content/travel/en/international-travel/International-Travel-Country-Information-Pages/Paraguay.html	</v>
      <v xml:space="preserve">http://creativecommons.org/licenses/by-sa/3.0/			</v>
    </spb>
    <spb s="0">
      <v xml:space="preserve">Wikipedia	Cia	</v>
      <v xml:space="preserve">CC-BY-SA		</v>
      <v xml:space="preserve">http://fr.wikipedia.org/wiki/Paraguay	https://www.cia.gov/library/publications/the-world-factbook/geos/pa.html?Transportation	</v>
      <v xml:space="preserve">http://creativecommons.org/licenses/by-sa/3.0/		</v>
    </spb>
    <spb s="0">
      <v xml:space="preserve">Wikipedia	Wikipedia	travel.state.gov	</v>
      <v xml:space="preserve">CC-BY-SA	CC-BY-SA		</v>
      <v xml:space="preserve">http://en.wikipedia.org/wiki/Paraguay	https://en.wikipedia.org/wiki/Paraguay	https://travel.state.gov/content/travel/en/international-travel/International-Travel-Country-Information-Pages/Paraguay.html	</v>
      <v xml:space="preserve">http://creativecommons.org/licenses/by-sa/3.0/	http://creativecommons.org/licenses/by-sa/3.0/		</v>
    </spb>
    <spb s="0">
      <v xml:space="preserve">Wikipedia	</v>
      <v xml:space="preserve">CC-BY-SA	</v>
      <v xml:space="preserve">http://en.wikipedia.org/wiki/Paraguay	</v>
      <v xml:space="preserve">http://creativecommons.org/licenses/by-sa/3.0/	</v>
    </spb>
    <spb s="0">
      <v xml:space="preserve">Wikipedia	Cia	</v>
      <v xml:space="preserve">CC-BY-SA		</v>
      <v xml:space="preserve">http://en.wikipedia.org/wiki/Paraguay	https://www.cia.gov/library/publications/the-world-factbook/geos/pa.html?Transportation	</v>
      <v xml:space="preserve">http://creativecommons.org/licenses/by-sa/3.0/		</v>
    </spb>
    <spb s="0">
      <v xml:space="preserve">travel.state.gov	</v>
      <v xml:space="preserve">	</v>
      <v xml:space="preserve">https://travel.state.gov/content/travel/en/international-travel/International-Travel-Country-Information-Pages/Paraguay.html	</v>
      <v xml:space="preserve">	</v>
    </spb>
    <spb s="0">
      <v xml:space="preserve">Cia	</v>
      <v xml:space="preserve">	</v>
      <v xml:space="preserve">https://www.cia.gov/library/publications/the-world-factbook/geos/pa.html?Transportation	</v>
      <v xml:space="preserve">	</v>
    </spb>
    <spb s="26">
      <v>0</v>
      <v>226</v>
      <v>227</v>
      <v>228</v>
      <v>4</v>
      <v>39</v>
      <v>228</v>
      <v>229</v>
      <v>229</v>
      <v>230</v>
      <v>229</v>
      <v>229</v>
      <v>231</v>
      <v>232</v>
      <v>8</v>
      <v>226</v>
      <v>232</v>
      <v>9</v>
      <v>229</v>
      <v>232</v>
      <v>10</v>
      <v>11</v>
      <v>12</v>
      <v>232</v>
      <v>232</v>
      <v>226</v>
      <v>232</v>
      <v>13</v>
      <v>14</v>
      <v>15</v>
      <v>16</v>
      <v>232</v>
      <v>226</v>
      <v>232</v>
      <v>232</v>
      <v>232</v>
      <v>232</v>
      <v>232</v>
      <v>232</v>
      <v>232</v>
      <v>232</v>
      <v>232</v>
      <v>232</v>
      <v>17</v>
    </spb>
    <spb s="8">
      <v>2019</v>
      <v>2019</v>
      <v>square km</v>
      <v>per thousand (2018)</v>
      <v>2019</v>
      <v>2019</v>
      <v>2018</v>
      <v>per liter (2016)</v>
      <v>2019</v>
      <v>years (2018)</v>
      <v>2018</v>
      <v>per thousand (2018)</v>
      <v>2019</v>
      <v>2017</v>
      <v>2016</v>
      <v>2019</v>
      <v>2016</v>
      <v>2018</v>
      <v>kilotons per year (2016)</v>
      <v>deaths per 100,000 (2017)</v>
      <v>kWh (2014)</v>
      <v>2014</v>
      <v>1999</v>
      <v>2018</v>
      <v>2018</v>
      <v>2018</v>
      <v>2018</v>
      <v>2018</v>
      <v>2015</v>
      <v>2018</v>
      <v>2018</v>
      <v>2012</v>
      <v>2010</v>
      <v>2019</v>
    </spb>
    <spb s="0">
      <v xml:space="preserve">	</v>
      <v xml:space="preserve">	</v>
      <v xml:space="preserve">https://en.wikipedia.org/wiki/Paraguay	</v>
      <v xml:space="preserve">https://creativecommons.org/licenses/by-sa/3.0	</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Cia	</v>
      <v xml:space="preserve">	</v>
      <v xml:space="preserve">https://www.cia.gov/library/publications/the-world-factbook/geos/sp.html?Transportation	</v>
      <v xml:space="preserve">	</v>
    </spb>
    <spb s="0">
      <v xml:space="preserve">Wikipedia	Wikipedia	Cia	Ine	Facebook	Sec	</v>
      <v xml:space="preserve">CC-BY-SA	CC-BY-SA					</v>
      <v xml:space="preserve">http://en.wikipedia.org/wiki/Spain	https://en.wikipedia.org/wiki/Spain	https://www.cia.gov/library/publications/the-world-factbook/geos/sp.html?Transportation	http://www.ine.es/jaxiT3/Tabla.htm?t=9681&amp;L=1	https://www.facebook.com/spain.info.no	https://www.sec.gov/cgi-bin/browse-edgar?action=getcompany&amp;CIK=0001921938	</v>
      <v xml:space="preserve">http://creativecommons.org/licenses/by-sa/3.0/	http://creativecommons.org/licenses/by-sa/3.0/					</v>
    </spb>
    <spb s="0">
      <v xml:space="preserve">Wikipedia	</v>
      <v xml:space="preserve">CC-BY-SA	</v>
      <v xml:space="preserve">http://en.wikipedia.org/wiki/Spain	</v>
      <v xml:space="preserve">http://creativecommons.org/licenses/by-sa/3.0/	</v>
    </spb>
    <spb s="0">
      <v xml:space="preserve">Wikipedia	Cia	</v>
      <v xml:space="preserve">CC-BY-SA		</v>
      <v xml:space="preserve">http://en.wikipedia.org/wiki/Spain	https://www.cia.gov/library/publications/the-world-factbook/geos/sp.html?Transportation	</v>
      <v xml:space="preserve">http://creativecommons.org/licenses/by-sa/3.0/		</v>
    </spb>
    <spb s="0">
      <v xml:space="preserve">Wikipedia	Wikipedia	Cia	Facebook	Sec	</v>
      <v xml:space="preserve">CC-BY-SA	CC-BY-SA				</v>
      <v xml:space="preserve">http://en.wikipedia.org/wiki/Spain	http://fr.wikipedia.org/wiki/Espagne	https://www.cia.gov/library/publications/the-world-factbook/geos/sp.html?Transportation	https://www.facebook.com/spain.info.no	https://www.sec.gov/cgi-bin/browse-edgar?action=getcompany&amp;CIK=0001921938	</v>
      <v xml:space="preserve">http://creativecommons.org/licenses/by-sa/3.0/	http://creativecommons.org/licenses/by-sa/3.0/				</v>
    </spb>
    <spb s="13">
      <v>0</v>
      <v>236</v>
      <v>237</v>
      <v>238</v>
      <v>4</v>
      <v>39</v>
      <v>238</v>
      <v>239</v>
      <v>239</v>
      <v>240</v>
      <v>241</v>
      <v>239</v>
      <v>239</v>
      <v>237</v>
      <v>8</v>
      <v>236</v>
      <v>237</v>
      <v>9</v>
      <v>239</v>
      <v>237</v>
      <v>10</v>
      <v>11</v>
      <v>12</v>
      <v>237</v>
      <v>237</v>
      <v>241</v>
      <v>237</v>
      <v>13</v>
      <v>14</v>
      <v>15</v>
      <v>16</v>
      <v>237</v>
      <v>236</v>
      <v>237</v>
      <v>237</v>
      <v>237</v>
      <v>237</v>
      <v>237</v>
      <v>237</v>
      <v>237</v>
      <v>237</v>
      <v>237</v>
      <v>237</v>
      <v>17</v>
    </spb>
    <spb s="8">
      <v>2019</v>
      <v>2019</v>
      <v>square km</v>
      <v>per thousand (2018)</v>
      <v>2019</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	</v>
      <v xml:space="preserve">	</v>
      <v xml:space="preserve">https://en.wikipedia.org/wiki/Spain	</v>
      <v xml:space="preserve">https://creativecommons.org/licenses/by-sa/3.0	</v>
    </spb>
    <spb s="0">
      <v xml:space="preserve">Wikipedia	Cia	travel.state.gov	</v>
      <v xml:space="preserve">CC-BY-SA			</v>
      <v xml:space="preserve">http://en.wikipedia.org/wiki/Panama	https://www.cia.gov/library/publications/the-world-factbook/geos/pm.html?Transportation	https://travel.state.gov/content/travel/en/international-travel/International-Travel-Country-Information-Pages/Panama.html	</v>
      <v xml:space="preserve">http://creativecommons.org/licenses/by-sa/3.0/			</v>
    </spb>
    <spb s="0">
      <v xml:space="preserve">Wikipedia	Cia	</v>
      <v xml:space="preserve">CC-BY-SA		</v>
      <v xml:space="preserve">http://fr.wikipedia.org/wiki/Panama	https://www.cia.gov/library/publications/the-world-factbook/geos/pm.html?Transportation	</v>
      <v xml:space="preserve">http://creativecommons.org/licenses/by-sa/3.0/		</v>
    </spb>
    <spb s="0">
      <v xml:space="preserve">Wikipedia	Cia	Wikipedia	Wikipedia	travel.state.gov	Sec	</v>
      <v xml:space="preserve">CC-BY-SA		CC-BY-SA	CC-BY-SA			</v>
      <v xml:space="preserve">http://en.wikipedia.org/wiki/Panama	https://www.cia.gov/library/publications/the-world-factbook/geos/pm.html?Transportation	http://ru.wikipedia.org/wiki/Панама	https://en.wikipedia.org/wiki/Panama	https://travel.state.gov/content/travel/en/international-travel/International-Travel-Country-Information-Pages/Panama.html	https://www.sec.gov/cgi-bin/browse-edgar?action=getcompany&amp;CIK=0001865776	</v>
      <v xml:space="preserve">http://creativecommons.org/licenses/by-sa/3.0/		http://creativecommons.org/licenses/by-sa/3.0/	http://creativecommons.org/licenses/by-sa/3.0/			</v>
    </spb>
    <spb s="0">
      <v xml:space="preserve">Wikipedia	</v>
      <v xml:space="preserve">CC-BY-SA	</v>
      <v xml:space="preserve">http://en.wikipedia.org/wiki/Panama	</v>
      <v xml:space="preserve">http://creativecommons.org/licenses/by-sa/3.0/	</v>
    </spb>
    <spb s="0">
      <v xml:space="preserve">Wikipedia	Cia	</v>
      <v xml:space="preserve">CC-BY-SA		</v>
      <v xml:space="preserve">http://en.wikipedia.org/wiki/Panama	https://www.cia.gov/library/publications/the-world-factbook/geos/pm.html?Transportation	</v>
      <v xml:space="preserve">http://creativecommons.org/licenses/by-sa/3.0/		</v>
    </spb>
    <spb s="0">
      <v xml:space="preserve">Wikipedia	Wikipedia	Cia	Wikipedia	travel.state.gov	Sec	</v>
      <v xml:space="preserve">CC-BY-SA	CC-BY-SA		CC-BY-SA			</v>
      <v xml:space="preserve">http://en.wikipedia.org/wiki/Panama	http://fr.wikipedia.org/wiki/Panama	https://www.cia.gov/library/publications/the-world-factbook/geos/pm.html?Transportation	https://en.wikipedia.org/wiki/Panama	https://travel.state.gov/content/travel/en/international-travel/International-Travel-Country-Information-Pages/Panama.html	https://www.sec.gov/cgi-bin/browse-edgar?action=getcompany&amp;CIK=0001865776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https://travel.state.gov/content/travel/en/international-travel/International-Travel-Country-Information-Pages/Panama.html	</v>
      <v xml:space="preserve">	</v>
    </spb>
    <spb s="0">
      <v xml:space="preserve">Cia	</v>
      <v xml:space="preserve">	</v>
      <v xml:space="preserve">https://www.cia.gov/library/publications/the-world-factbook/geos/pm.html?Transportation	</v>
      <v xml:space="preserve">	</v>
    </spb>
    <spb s="0">
      <v xml:space="preserve">Wikipedia	Wikipedia	</v>
      <v xml:space="preserve">CC-BY-SA	CC-BY-SA	</v>
      <v xml:space="preserve">http://en.wikipedia.org/wiki/Panama	http://ru.wikipedia.org/wiki/Панама	</v>
      <v xml:space="preserve">http://creativecommons.org/licenses/by-sa/3.0/	http://creativecommons.org/licenses/by-sa/3.0/	</v>
    </spb>
    <spb s="27">
      <v>0</v>
      <v>245</v>
      <v>246</v>
      <v>247</v>
      <v>4</v>
      <v>39</v>
      <v>247</v>
      <v>248</v>
      <v>248</v>
      <v>249</v>
      <v>250</v>
      <v>248</v>
      <v>251</v>
      <v>252</v>
      <v>8</v>
      <v>245</v>
      <v>252</v>
      <v>9</v>
      <v>253</v>
      <v>10</v>
      <v>11</v>
      <v>12</v>
      <v>252</v>
      <v>252</v>
      <v>250</v>
      <v>252</v>
      <v>13</v>
      <v>14</v>
      <v>15</v>
      <v>16</v>
      <v>252</v>
      <v>245</v>
      <v>252</v>
      <v>252</v>
      <v>252</v>
      <v>252</v>
      <v>252</v>
      <v>252</v>
      <v>252</v>
      <v>252</v>
      <v>252</v>
      <v>252</v>
      <v>17</v>
    </spb>
    <spb s="2">
      <v>7</v>
      <v>Name</v>
      <v>LearnMoreOnLink</v>
    </spb>
    <spb s="20">
      <v>2019</v>
      <v>2019</v>
      <v>square km</v>
      <v>per thousand (2018)</v>
      <v>2019</v>
      <v>2019</v>
      <v>2018</v>
      <v>per liter (2016)</v>
      <v>2019</v>
      <v>years (2018)</v>
      <v>per thousand (2018)</v>
      <v>2019</v>
      <v>2017</v>
      <v>2016</v>
      <v>2019</v>
      <v>2016</v>
      <v>2016</v>
      <v>kilotons per year (2016)</v>
      <v>deaths per 100,000 (2017)</v>
      <v>kWh (2014)</v>
      <v>2014</v>
      <v>2019</v>
      <v>2018</v>
      <v>2018</v>
      <v>2018</v>
      <v>2018</v>
      <v>2018</v>
      <v>2015</v>
      <v>2018</v>
      <v>2018</v>
      <v>2017</v>
      <v>2016</v>
      <v>2019</v>
    </spb>
    <spb s="0">
      <v xml:space="preserve">	</v>
      <v xml:space="preserve">	</v>
      <v xml:space="preserve">https://en.wikipedia.org/wiki/Panama	</v>
      <v xml:space="preserve">https://creativecommons.org/licenses/by-sa/3.0	</v>
    </spb>
    <spb s="0">
      <v xml:space="preserve">Wikipedia	Cia	travel.state.gov	</v>
      <v xml:space="preserve">CC-BY-SA			</v>
      <v xml:space="preserve">http://en.wikipedia.org/wiki/El_Salvador	https://www.cia.gov/library/publications/the-world-factbook/geos/es.html?Transportation	https://travel.state.gov/content/travel/en/international-travel/International-Travel-Country-Information-Pages/ElSalvador.html	</v>
      <v xml:space="preserve">http://creativecommons.org/licenses/by-sa/3.0/			</v>
    </spb>
    <spb s="0">
      <v xml:space="preserve">Wikipedia	Wikipedia	Cia	</v>
      <v xml:space="preserve">CC-BY-SA	CC-BY-SA		</v>
      <v xml:space="preserve">http://en.wikipedia.org/wiki/El_Salvador	http://es.wikipedia.org/wiki/El_Salvador	https://www.cia.gov/library/publications/the-world-factbook/geos/es.html?Transportation	</v>
      <v xml:space="preserve">http://creativecommons.org/licenses/by-sa/3.0/	http://creativecommons.org/licenses/by-sa/3.0/		</v>
    </spb>
    <spb s="0">
      <v xml:space="preserve">Wikipedia	Cia	Wikipedia	travel.state.gov	</v>
      <v xml:space="preserve">CC-BY-SA		CC-BY-SA		</v>
      <v xml:space="preserve">http://en.wikipedia.org/wiki/El_Salvador	https://www.cia.gov/library/publications/the-world-factbook/geos/es.html?Transportation	https://en.wikipedia.org/wiki/El_Salvador	https://travel.state.gov/content/travel/en/international-travel/International-Travel-Country-Information-Pages/ElSalvador.html	</v>
      <v xml:space="preserve">http://creativecommons.org/licenses/by-sa/3.0/		http://creativecommons.org/licenses/by-sa/3.0/		</v>
    </spb>
    <spb s="0">
      <v xml:space="preserve">Wikipedia	</v>
      <v xml:space="preserve">CC-BY-SA	</v>
      <v xml:space="preserve">http://en.wikipedia.org/wiki/El_Salvador	</v>
      <v xml:space="preserve">http://creativecommons.org/licenses/by-sa/3.0/	</v>
    </spb>
    <spb s="0">
      <v xml:space="preserve">Wikipedia	Cia	</v>
      <v xml:space="preserve">CC-BY-SA		</v>
      <v xml:space="preserve">http://en.wikipedia.org/wiki/El_Salvador	https://www.cia.gov/library/publications/the-world-factbook/geos/es.html?Transportation	</v>
      <v xml:space="preserve">http://creativecommons.org/licenses/by-sa/3.0/		</v>
    </spb>
    <spb s="0">
      <v xml:space="preserve">Wikipedia	Wikipedia	Cia	travel.state.gov	</v>
      <v xml:space="preserve">CC-BY-SA	CC-BY-SA			</v>
      <v xml:space="preserve">http://en.wikipedia.org/wiki/El_Salvador	http://fr.wikipedia.org/wiki/Salvador	https://www.cia.gov/library/publications/the-world-factbook/geos/es.html?Transportation	https://travel.state.gov/content/travel/en/international-travel/International-Travel-Country-Information-Pages/ElSalvador.html	</v>
      <v xml:space="preserve">http://creativecommons.org/licenses/by-sa/3.0/	http://creativecommons.org/licenses/by-sa/3.0/			</v>
    </spb>
    <spb s="0">
      <v xml:space="preserve">travel.state.gov	</v>
      <v xml:space="preserve">	</v>
      <v xml:space="preserve">https://travel.state.gov/content/travel/en/international-travel/International-Travel-Country-Information-Pages/ElSalvador.html	</v>
      <v xml:space="preserve">	</v>
    </spb>
    <spb s="0">
      <v xml:space="preserve">Cia	</v>
      <v xml:space="preserve">	</v>
      <v xml:space="preserve">https://www.cia.gov/library/publications/the-world-factbook/geos/es.html?Transportation	</v>
      <v xml:space="preserve">	</v>
    </spb>
    <spb s="28">
      <v>0</v>
      <v>258</v>
      <v>259</v>
      <v>260</v>
      <v>4</v>
      <v>39</v>
      <v>260</v>
      <v>261</v>
      <v>261</v>
      <v>262</v>
      <v>263</v>
      <v>261</v>
      <v>264</v>
      <v>265</v>
      <v>8</v>
      <v>258</v>
      <v>265</v>
      <v>9</v>
      <v>261</v>
      <v>265</v>
      <v>10</v>
      <v>11</v>
      <v>12</v>
      <v>265</v>
      <v>265</v>
      <v>263</v>
      <v>265</v>
      <v>13</v>
      <v>14</v>
      <v>15</v>
      <v>16</v>
      <v>265</v>
      <v>265</v>
      <v>265</v>
      <v>265</v>
      <v>265</v>
      <v>265</v>
      <v>265</v>
      <v>265</v>
      <v>265</v>
      <v>265</v>
      <v>265</v>
      <v>17</v>
    </spb>
    <spb s="2">
      <v>8</v>
      <v>Name</v>
      <v>LearnMoreOnLink</v>
    </spb>
    <spb s="11">
      <v>2019</v>
      <v>2019</v>
      <v>square km</v>
      <v>per thousand (2018)</v>
      <v>2019</v>
      <v>2019</v>
      <v>2018</v>
      <v>per liter (2016)</v>
      <v>2019</v>
      <v>years (2018)</v>
      <v>2018</v>
      <v>per thousand (2018)</v>
      <v>2019</v>
      <v>2017</v>
      <v>2016</v>
      <v>2019</v>
      <v>2016</v>
      <v>2016</v>
      <v>kilotons per year (2016)</v>
      <v>deaths per 100,000 (2017)</v>
      <v>kWh (2014)</v>
      <v>2014</v>
      <v>2018</v>
      <v>2018</v>
      <v>2018</v>
      <v>2018</v>
      <v>2018</v>
      <v>2015</v>
      <v>2018</v>
      <v>2018</v>
      <v>2018</v>
      <v>2018</v>
      <v>2019</v>
    </spb>
    <spb s="0">
      <v xml:space="preserve">	</v>
      <v xml:space="preserve">	</v>
      <v xml:space="preserve">https://en.wikipedia.org/wiki/El_Salvador	</v>
      <v xml:space="preserve">https://creativecommons.org/licenses/by-sa/3.0	</v>
    </spb>
    <spb s="0">
      <v xml:space="preserve">Wikipedia	Cia	travel.state.gov	</v>
      <v xml:space="preserve">CC-BY-SA			</v>
      <v xml:space="preserve">http://en.wikipedia.org/wiki/Bermuda	https://www.cia.gov/library/publications/the-world-factbook/geos/bd.html?Transportation	https://travel.state.gov/content/travel/en/international-travel/International-Travel-Country-Information-Pages/Bermuda.html	</v>
      <v xml:space="preserve">http://creativecommons.org/licenses/by-sa/3.0/			</v>
    </spb>
    <spb s="0">
      <v xml:space="preserve">Wikipedia	</v>
      <v xml:space="preserve">CC-BY-SA	</v>
      <v xml:space="preserve">http://en.wikipedia.org/wiki/Bermuda	</v>
      <v xml:space="preserve">http://creativecommons.org/licenses/by-sa/3.0/	</v>
    </spb>
    <spb s="0">
      <v xml:space="preserve">Wikipedia	Wikipedia	travel.state.gov	Twitter	Sec	</v>
      <v xml:space="preserve">CC-BY-SA	CC-BY-SA				</v>
      <v xml:space="preserve">http://en.wikipedia.org/wiki/Bermuda	https://en.wikipedia.org/wiki/Bermuda	https://travel.state.gov/content/travel/en/international-travel/International-Travel-Country-Information-Pages/Bermuda.html	https://twitter.com/Bermuda	https://www.sec.gov/cgi-bin/browse-edgar?action=getcompany&amp;CIK=0001937214	</v>
      <v xml:space="preserve">http://creativecommons.org/licenses/by-sa/3.0/	http://creativecommons.org/licenses/by-sa/3.0/				</v>
    </spb>
    <spb s="0">
      <v xml:space="preserve">Wikipedia	Wikidata	</v>
      <v xml:space="preserve">CC-BY-SA		</v>
      <v xml:space="preserve">http://en.wikipedia.org/wiki/Bermuda	https://www.wikidata.org/wiki/Q1542520	</v>
      <v xml:space="preserve">http://creativecommons.org/licenses/by-sa/3.0/		</v>
    </spb>
    <spb s="0">
      <v xml:space="preserve">Cia	</v>
      <v xml:space="preserve">	</v>
      <v xml:space="preserve">https://www.cia.gov/library/publications/the-world-factbook/geos/bd.html?Transportation	</v>
      <v xml:space="preserve">	</v>
    </spb>
    <spb s="0">
      <v xml:space="preserve">Wikipedia	Cia	travel.state.gov	Sec	</v>
      <v xml:space="preserve">CC-BY-SA				</v>
      <v xml:space="preserve">http://en.wikipedia.org/wiki/Bermuda	https://www.cia.gov/library/publications/the-world-factbook/geos/bd.html?Transportation	https://travel.state.gov/content/travel/en/international-travel/International-Travel-Country-Information-Pages/Bermuda.html	https://www.sec.gov/cgi-bin/browse-edgar?action=getcompany&amp;CIK=0001937214	</v>
      <v xml:space="preserve">http://creativecommons.org/licenses/by-sa/3.0/				</v>
    </spb>
    <spb s="29">
      <v>270</v>
      <v>271</v>
      <v>272</v>
      <v>4</v>
      <v>39</v>
      <v>272</v>
      <v>271</v>
      <v>271</v>
      <v>271</v>
      <v>8</v>
      <v>9</v>
      <v>273</v>
      <v>11</v>
      <v>274</v>
      <v>275</v>
      <v>274</v>
      <v>13</v>
      <v>14</v>
      <v>270</v>
      <v>274</v>
      <v>274</v>
    </spb>
    <spb s="2">
      <v>9</v>
      <v>Name</v>
      <v>LearnMoreOnLink</v>
    </spb>
    <spb s="30">
      <v>20</v>
      <v>20</v>
      <v>20</v>
    </spb>
    <spb s="31">
      <v>1</v>
      <v>2</v>
    </spb>
    <spb s="32">
      <v>2013</v>
      <v>square km</v>
      <v>per thousand (2018)</v>
      <v>2019</v>
      <v>2018</v>
      <v>years (2018)</v>
      <v>2019</v>
      <v>2016</v>
      <v>2016</v>
      <v>1997</v>
      <v>kilotons per year (2016)</v>
      <v>2019</v>
      <v>2015</v>
      <v>2018</v>
    </spb>
    <spb s="0">
      <v xml:space="preserve">	</v>
      <v xml:space="preserve">	</v>
      <v xml:space="preserve">https://en.wikipedia.org/wiki/Bermuda	</v>
      <v xml:space="preserve">https://creativecommons.org/licenses/by-sa/3.0	</v>
    </spb>
    <spb s="0">
      <v xml:space="preserve">Wikipedia	Cia	travel.state.gov	</v>
      <v xml:space="preserve">CC-BY-SA			</v>
      <v xml:space="preserve">http://en.wikipedia.org/wiki/Grenada	https://www.cia.gov/library/publications/the-world-factbook/geos/gj.html?Transportation	https://travel.state.gov/content/travel/en/international-travel/International-Travel-Country-Information-Pages/Grenada.html	</v>
      <v xml:space="preserve">http://creativecommons.org/licenses/by-sa/3.0/			</v>
    </spb>
    <spb s="0">
      <v xml:space="preserve">Wikipedia	</v>
      <v xml:space="preserve">CC-BY-SA	</v>
      <v xml:space="preserve">http://en.wikipedia.org/wiki/Grenada	</v>
      <v xml:space="preserve">http://creativecommons.org/licenses/by-sa/3.0/	</v>
    </spb>
    <spb s="0">
      <v xml:space="preserve">Wikipedia	Cia	travel.state.gov	Sec	</v>
      <v xml:space="preserve">CC-BY-SA				</v>
      <v xml:space="preserve">http://en.wikipedia.org/wiki/Grenada	https://www.cia.gov/library/publications/the-world-factbook/geos/gj.html?Transportation	https://travel.state.gov/content/travel/en/international-travel/International-Travel-Country-Information-Pages/Grenada.html	https://www.sec.gov/cgi-bin/browse-edgar?action=getcompany&amp;CIK=0001168990	</v>
      <v xml:space="preserve">http://creativecommons.org/licenses/by-sa/3.0/				</v>
    </spb>
    <spb s="0">
      <v xml:space="preserve">Wikipedia	Wikipedia	Cia	</v>
      <v xml:space="preserve">CC-BY-SA	CC-BY-SA		</v>
      <v xml:space="preserve">http://en.wikipedia.org/wiki/Grenada	http://fr.wikipedia.org/wiki/Grenade_(pays)	https://www.cia.gov/library/publications/the-world-factbook/geos/gj.html?Transportation	</v>
      <v xml:space="preserve">http://creativecommons.org/licenses/by-sa/3.0/	http://creativecommons.org/licenses/by-sa/3.0/		</v>
    </spb>
    <spb s="0">
      <v xml:space="preserve">travel.state.gov	</v>
      <v xml:space="preserve">	</v>
      <v xml:space="preserve">https://travel.state.gov/content/travel/en/international-travel/International-Travel-Country-Information-Pages/Grenada.html	</v>
      <v xml:space="preserve">	</v>
    </spb>
    <spb s="0">
      <v xml:space="preserve">Cia	</v>
      <v xml:space="preserve">	</v>
      <v xml:space="preserve">https://www.cia.gov/library/publications/the-world-factbook/geos/gj.html?Transportation	</v>
      <v xml:space="preserve">	</v>
    </spb>
    <spb s="33">
      <v>0</v>
      <v>282</v>
      <v>283</v>
      <v>284</v>
      <v>4</v>
      <v>39</v>
      <v>284</v>
      <v>283</v>
      <v>283</v>
      <v>283</v>
      <v>285</v>
      <v>283</v>
      <v>286</v>
      <v>287</v>
      <v>8</v>
      <v>282</v>
      <v>287</v>
      <v>9</v>
      <v>283</v>
      <v>287</v>
      <v>10</v>
      <v>11</v>
      <v>287</v>
      <v>285</v>
      <v>287</v>
      <v>13</v>
      <v>14</v>
      <v>15</v>
      <v>287</v>
      <v>287</v>
      <v>287</v>
      <v>287</v>
    </spb>
    <spb s="2">
      <v>10</v>
      <v>Name</v>
      <v>LearnMoreOnLink</v>
    </spb>
    <spb s="34">
      <v>2018</v>
      <v>2019</v>
      <v>square km</v>
      <v>per thousand (2018)</v>
      <v>2019</v>
      <v>2018</v>
      <v>2018</v>
      <v>per liter (2016)</v>
      <v>2019</v>
      <v>years (2018)</v>
      <v>2014</v>
      <v>per thousand (2018)</v>
      <v>2019</v>
      <v>2016</v>
      <v>2016</v>
      <v>2017</v>
      <v>kilotons per year (2016)</v>
      <v>deaths per 100,000 (2017)</v>
      <v>2007</v>
      <v>2015</v>
      <v>2018</v>
      <v>2018</v>
    </spb>
    <spb s="0">
      <v xml:space="preserve">	</v>
      <v xml:space="preserve">	</v>
      <v xml:space="preserve">https://en.wikipedia.org/wiki/Grenada	</v>
      <v xml:space="preserve">https://creativecommons.org/licenses/by-sa/3.0	</v>
    </spb>
  </spbData>
</supportingPropertyBags>
</file>

<file path=xl/richData/rdsupportingpropertybagstructure.xml><?xml version="1.0" encoding="utf-8"?>
<spbStructures xmlns="http://schemas.microsoft.com/office/spreadsheetml/2017/richdata2" count="35">
  <s>
    <k n="SourceText" t="s"/>
    <k n="LicenseText" t="s"/>
    <k n="SourceAddress" t="s"/>
    <k n="LicenseAddress" t="s"/>
  </s>
  <s>
    <k n="CPI" t="spb"/>
    <k n="GDP" t="spb"/>
    <k n="Area" t="spb"/>
    <k n="Name" t="spb"/>
    <k n="Birth rate" t="spb"/>
    <k n="UniqueName" t="spb"/>
    <k n="Description" t="spb"/>
    <k n="Abbreviation" t="spb"/>
    <k n="Calling code"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Fertility rate" t="spb"/>
    <k n="Gasoline price" t="spb"/>
    <k n="Total tax rate" t="spb"/>
    <k n="Life expectancy" t="spb"/>
    <k n="National anthem" t="spb"/>
    <k n="Tax revenue (%)" t="spb"/>
    <k n="Infant mortality" t="spb"/>
    <k n="Urban population" t="spb"/>
    <k n="Armed forces size" t="spb"/>
    <k n="Forested area (%)"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Fossil fuel energy consumption" t="spb"/>
    <k n="Market cap of listed companies" t="spb"/>
    <k n="Out of pocket health expenditure (%)"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Fossil fuel energy consumption" t="s"/>
    <k n="Market cap of listed companies" t="s"/>
    <k n="Out of pocket health expenditure (%)"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Largest city" t="spb"/>
    <k n="Minimum wage" t="spb"/>
    <k n="Currency code" t="spb"/>
    <k n="Official name" t="spb"/>
    <k n="Fertility rate" t="spb"/>
    <k n="Gasoline price" t="spb"/>
    <k n="Life expectancy" t="spb"/>
    <k n="National anthem"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Gross primary education enrollment (%)" t="spb"/>
    <k n="Gross tertiary education enrollment (%)" t="spb"/>
    <k n="Population: Labor force participation (%)" t="spb"/>
  </s>
  <s>
    <k n="GDP" t="s"/>
    <k n="Area" t="s"/>
    <k n="Birth rate" t="s"/>
    <k n="Population" t="s"/>
    <k n="Fertility rate" t="s"/>
    <k n="Gasoline price" t="s"/>
    <k n="Life expectancy"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Fertility rate" t="spb"/>
    <k n="Life expectancy" t="spb"/>
    <k n="National anthem" t="spb"/>
    <k n="Urban population" t="spb"/>
    <k n="Forested area (%)" t="spb"/>
    <k n="Capital/Major City" t="spb"/>
    <k n="Agricultural land (%)" t="spb"/>
    <k n="Physicians per thousand" t="spb"/>
    <k n="Carbon dioxide emissions" t="spb"/>
    <k n="Market cap of listed companies" t="spb"/>
    <k n="Gross primary education enrollment (%)" t="spb"/>
    <k n="Gross tertiary education enrollment (%)" t="spb"/>
  </s>
  <s>
    <k n="UniqueName" t="spb"/>
    <k n="VDPID/VSID" t="spb"/>
    <k n="LearnMoreOnLink" t="spb"/>
  </s>
  <s>
    <k n="Name" t="i"/>
    <k n="Image" t="i"/>
  </s>
  <s>
    <k n="GDP" t="s"/>
    <k n="Area" t="s"/>
    <k n="Birth rate" t="s"/>
    <k n="Population" t="s"/>
    <k n="Fertility rate" t="s"/>
    <k n="Life expectancy" t="s"/>
    <k n="Urban population" t="s"/>
    <k n="Forested area (%)" t="s"/>
    <k n="Agricultural land (%)" t="s"/>
    <k n="Physicians per thousand" t="s"/>
    <k n="Carbon dioxide emissions" t="s"/>
    <k n="Market cap of listed companies" t="s"/>
    <k n="Gross primary education enrollment (%)" t="s"/>
    <k n="Gross tertiary education enrollment (%)"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Forested area (%)" t="spb"/>
    <k n="Capital/Major City" t="spb"/>
    <k n="Agricultural land (%)" t="spb"/>
    <k n="Physicians per thousand" t="spb"/>
    <k n="Carbon dioxide emissions" t="spb"/>
    <k n="Maternal mortality ratio" t="spb"/>
    <k n="Fossil fuel energy consumption" t="spb"/>
    <k n="Out of pocket health expenditure (%)" t="spb"/>
    <k n="Gross primary education enrollment (%)" t="spb"/>
    <k n="Gross tertiary education enrollment (%)" t="spb"/>
  </s>
  <s>
    <k n="CPI" t="s"/>
    <k n="GDP" t="s"/>
    <k n="Area" t="s"/>
    <k n="Birth rate" t="s"/>
    <k n="Population" t="s"/>
    <k n="CPI Change (%)" t="s"/>
    <k n="Fertility rate" t="s"/>
    <k n="Gasoline price" t="s"/>
    <k n="Total tax rate" t="s"/>
    <k n="Life expectancy" t="s"/>
    <k n="Tax revenue (%)" t="s"/>
    <k n="Infant mortality" t="s"/>
    <k n="Urban population" t="s"/>
    <k n="Forested area (%)" t="s"/>
    <k n="Agricultural land (%)" t="s"/>
    <k n="Physicians per thousand" t="s"/>
    <k n="Carbon dioxide emissions" t="s"/>
    <k n="Maternal mortality ratio" t="s"/>
    <k n="Fossil fuel energy consumption" t="s"/>
    <k n="Out of pocket health expenditure (%)" t="s"/>
    <k n="Gross primary education enrollment (%)" t="s"/>
    <k n="Gross tertiary education enrollment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a.uwi.edu/cchsrd/" TargetMode="External"/><Relationship Id="rId2" Type="http://schemas.openxmlformats.org/officeDocument/2006/relationships/hyperlink" Target="https://experts.mcmaster.ca/display/lavisj" TargetMode="External"/><Relationship Id="rId1" Type="http://schemas.openxmlformats.org/officeDocument/2006/relationships/hyperlink" Target="https://www.cepal.org/es/acerca" TargetMode="External"/><Relationship Id="rId5" Type="http://schemas.openxmlformats.org/officeDocument/2006/relationships/printerSettings" Target="../printerSettings/printerSettings1.bin"/><Relationship Id="rId4" Type="http://schemas.openxmlformats.org/officeDocument/2006/relationships/hyperlink" Target="https://www.iadb.org/en/environment/Open-IEEM-Platfor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sp.mx/" TargetMode="External"/><Relationship Id="rId3" Type="http://schemas.openxmlformats.org/officeDocument/2006/relationships/hyperlink" Target="http://hospitalpediatrico.org/index.php/ensenanza/cochrane" TargetMode="External"/><Relationship Id="rId7" Type="http://schemas.openxmlformats.org/officeDocument/2006/relationships/hyperlink" Target="http://hospitalpediatrico.org/index.php/ensenanza/cochrane" TargetMode="External"/><Relationship Id="rId2" Type="http://schemas.openxmlformats.org/officeDocument/2006/relationships/hyperlink" Target="http://www.himfg.edu.mx/" TargetMode="External"/><Relationship Id="rId1" Type="http://schemas.openxmlformats.org/officeDocument/2006/relationships/hyperlink" Target="http://www.medicasur.com.mx/" TargetMode="External"/><Relationship Id="rId6" Type="http://schemas.openxmlformats.org/officeDocument/2006/relationships/hyperlink" Target="http://www.himfg.edu.mx/" TargetMode="External"/><Relationship Id="rId5" Type="http://schemas.openxmlformats.org/officeDocument/2006/relationships/hyperlink" Target="http://cucs.udg.mx/" TargetMode="External"/><Relationship Id="rId10" Type="http://schemas.openxmlformats.org/officeDocument/2006/relationships/printerSettings" Target="../printerSettings/printerSettings3.bin"/><Relationship Id="rId4" Type="http://schemas.openxmlformats.org/officeDocument/2006/relationships/hyperlink" Target="http://www.medicasur.com.mx/" TargetMode="External"/><Relationship Id="rId9" Type="http://schemas.openxmlformats.org/officeDocument/2006/relationships/hyperlink" Target="https://sta.uwi.edu/cchsr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ED397-8642-40C1-9B31-7CC0088569F2}">
  <dimension ref="A1:R99"/>
  <sheetViews>
    <sheetView zoomScale="70" zoomScaleNormal="70" workbookViewId="0">
      <pane ySplit="1" topLeftCell="A2" activePane="bottomLeft" state="frozen"/>
      <selection pane="bottomLeft" activeCell="B69" sqref="B69"/>
    </sheetView>
  </sheetViews>
  <sheetFormatPr defaultRowHeight="14.75" x14ac:dyDescent="0.75"/>
  <cols>
    <col min="1" max="1" width="5.26953125" bestFit="1" customWidth="1"/>
    <col min="2" max="2" width="67.7265625" customWidth="1"/>
    <col min="3" max="3" width="9.54296875" hidden="1" customWidth="1"/>
    <col min="4" max="4" width="11.1328125" customWidth="1"/>
    <col min="5" max="5" width="20.54296875" customWidth="1"/>
    <col min="6" max="6" width="10.7265625" customWidth="1"/>
    <col min="12" max="12" width="13.40625" bestFit="1" customWidth="1"/>
    <col min="14" max="14" width="13.40625" customWidth="1"/>
  </cols>
  <sheetData>
    <row r="1" spans="1:18" x14ac:dyDescent="0.75">
      <c r="A1" t="s">
        <v>0</v>
      </c>
      <c r="B1" s="2" t="s">
        <v>1</v>
      </c>
      <c r="C1" s="2" t="s">
        <v>2</v>
      </c>
      <c r="D1" s="1" t="s">
        <v>3</v>
      </c>
      <c r="E1" s="2" t="s">
        <v>4</v>
      </c>
      <c r="F1" s="2" t="s">
        <v>5</v>
      </c>
      <c r="G1" s="1" t="s">
        <v>6</v>
      </c>
      <c r="H1" s="2" t="s">
        <v>7</v>
      </c>
      <c r="I1" s="2" t="s">
        <v>8</v>
      </c>
      <c r="J1" s="2" t="s">
        <v>9</v>
      </c>
      <c r="K1" s="2" t="s">
        <v>10</v>
      </c>
      <c r="L1" s="2" t="s">
        <v>11</v>
      </c>
      <c r="M1" s="1" t="s">
        <v>12</v>
      </c>
      <c r="N1" s="2" t="s">
        <v>13</v>
      </c>
      <c r="O1" s="2" t="s">
        <v>14</v>
      </c>
      <c r="P1" s="1" t="s">
        <v>15</v>
      </c>
      <c r="R1" s="1" t="s">
        <v>16</v>
      </c>
    </row>
    <row r="2" spans="1:18" x14ac:dyDescent="0.75">
      <c r="A2">
        <v>1</v>
      </c>
      <c r="B2" s="3" t="s">
        <v>17</v>
      </c>
      <c r="C2" s="3"/>
      <c r="D2" t="s">
        <v>18</v>
      </c>
      <c r="E2" s="3" t="s">
        <v>19</v>
      </c>
      <c r="F2" s="3"/>
      <c r="G2" t="s">
        <v>20</v>
      </c>
      <c r="H2" s="3" t="s">
        <v>21</v>
      </c>
      <c r="I2" s="3"/>
      <c r="J2" s="3"/>
      <c r="K2" s="3" t="s">
        <v>22</v>
      </c>
      <c r="M2" t="s">
        <v>23</v>
      </c>
      <c r="N2" s="3"/>
      <c r="O2" s="3"/>
      <c r="P2" s="3" t="s">
        <v>24</v>
      </c>
      <c r="R2" t="s">
        <v>25</v>
      </c>
    </row>
    <row r="3" spans="1:18" x14ac:dyDescent="0.75">
      <c r="A3">
        <v>2</v>
      </c>
      <c r="B3" s="3" t="s">
        <v>26</v>
      </c>
      <c r="C3" s="3"/>
      <c r="D3" t="s">
        <v>18</v>
      </c>
      <c r="E3" s="3" t="s">
        <v>19</v>
      </c>
      <c r="F3" s="3"/>
      <c r="G3" t="s">
        <v>20</v>
      </c>
      <c r="H3" s="3" t="s">
        <v>21</v>
      </c>
      <c r="I3" s="3"/>
      <c r="J3" s="3"/>
      <c r="K3" s="3" t="s">
        <v>27</v>
      </c>
      <c r="M3" t="s">
        <v>28</v>
      </c>
      <c r="N3" s="3"/>
      <c r="O3" s="6" t="s">
        <v>29</v>
      </c>
      <c r="P3" t="s">
        <v>30</v>
      </c>
      <c r="R3" t="s">
        <v>31</v>
      </c>
    </row>
    <row r="4" spans="1:18" x14ac:dyDescent="0.75">
      <c r="A4">
        <v>3</v>
      </c>
      <c r="B4" s="5" t="s">
        <v>32</v>
      </c>
      <c r="C4" s="5"/>
      <c r="D4" t="s">
        <v>18</v>
      </c>
      <c r="E4" s="3" t="s">
        <v>33</v>
      </c>
      <c r="F4" s="3"/>
      <c r="G4" t="s">
        <v>34</v>
      </c>
      <c r="H4" s="3" t="s">
        <v>35</v>
      </c>
      <c r="I4" s="3"/>
      <c r="J4" s="3"/>
      <c r="K4" s="3" t="s">
        <v>36</v>
      </c>
      <c r="L4" s="3" t="s">
        <v>37</v>
      </c>
      <c r="N4" s="3" t="s">
        <v>38</v>
      </c>
      <c r="O4" s="3" t="s">
        <v>39</v>
      </c>
      <c r="R4" t="s">
        <v>40</v>
      </c>
    </row>
    <row r="5" spans="1:18" x14ac:dyDescent="0.75">
      <c r="A5">
        <v>4</v>
      </c>
      <c r="B5" s="5" t="s">
        <v>41</v>
      </c>
      <c r="C5" s="5"/>
      <c r="D5" t="s">
        <v>18</v>
      </c>
      <c r="E5" s="3" t="s">
        <v>33</v>
      </c>
      <c r="F5" s="3"/>
      <c r="G5" t="s">
        <v>20</v>
      </c>
      <c r="H5" s="3" t="s">
        <v>42</v>
      </c>
      <c r="I5" s="3"/>
      <c r="J5" s="3"/>
      <c r="K5" s="3"/>
      <c r="L5" s="4" t="s">
        <v>43</v>
      </c>
      <c r="M5" s="4" t="s">
        <v>44</v>
      </c>
      <c r="N5" s="4"/>
      <c r="O5" s="3" t="s">
        <v>45</v>
      </c>
      <c r="R5" t="s">
        <v>46</v>
      </c>
    </row>
    <row r="6" spans="1:18" x14ac:dyDescent="0.75">
      <c r="A6">
        <v>5</v>
      </c>
      <c r="B6" s="5" t="s">
        <v>47</v>
      </c>
      <c r="C6" s="5" t="s">
        <v>48</v>
      </c>
      <c r="D6" t="s">
        <v>49</v>
      </c>
      <c r="E6" s="3" t="s">
        <v>33</v>
      </c>
      <c r="F6" s="3" t="s">
        <v>50</v>
      </c>
      <c r="G6" t="s">
        <v>34</v>
      </c>
      <c r="H6" s="3" t="s">
        <v>42</v>
      </c>
      <c r="I6" s="3"/>
      <c r="J6" s="3"/>
      <c r="K6" s="3"/>
      <c r="L6" s="4" t="s">
        <v>51</v>
      </c>
      <c r="M6" t="s">
        <v>52</v>
      </c>
      <c r="N6" s="4"/>
      <c r="O6" s="7" t="s">
        <v>53</v>
      </c>
    </row>
    <row r="7" spans="1:18" x14ac:dyDescent="0.75">
      <c r="A7">
        <v>7</v>
      </c>
      <c r="B7" s="5" t="s">
        <v>54</v>
      </c>
      <c r="C7" s="5" t="s">
        <v>48</v>
      </c>
      <c r="D7" t="s">
        <v>49</v>
      </c>
      <c r="E7" s="3" t="s">
        <v>55</v>
      </c>
      <c r="F7" s="3"/>
      <c r="G7" t="s">
        <v>56</v>
      </c>
      <c r="L7" t="s">
        <v>57</v>
      </c>
      <c r="M7" t="s">
        <v>58</v>
      </c>
      <c r="O7" t="s">
        <v>59</v>
      </c>
    </row>
    <row r="8" spans="1:18" x14ac:dyDescent="0.75">
      <c r="A8">
        <v>8</v>
      </c>
      <c r="B8" s="5" t="s">
        <v>60</v>
      </c>
      <c r="C8" s="5" t="s">
        <v>48</v>
      </c>
      <c r="D8" t="s">
        <v>49</v>
      </c>
      <c r="E8" s="3" t="s">
        <v>33</v>
      </c>
      <c r="F8" s="3"/>
      <c r="G8" t="s">
        <v>56</v>
      </c>
      <c r="H8" s="3" t="s">
        <v>61</v>
      </c>
      <c r="I8" s="3"/>
      <c r="J8" s="3"/>
      <c r="K8" s="3"/>
      <c r="L8" t="s">
        <v>62</v>
      </c>
      <c r="M8" t="s">
        <v>63</v>
      </c>
      <c r="O8" t="s">
        <v>64</v>
      </c>
    </row>
    <row r="9" spans="1:18" x14ac:dyDescent="0.75">
      <c r="A9">
        <v>9</v>
      </c>
      <c r="B9" s="5" t="s">
        <v>65</v>
      </c>
      <c r="C9" s="5" t="s">
        <v>66</v>
      </c>
      <c r="D9" t="s">
        <v>49</v>
      </c>
      <c r="E9" t="s">
        <v>55</v>
      </c>
      <c r="G9" t="s">
        <v>56</v>
      </c>
      <c r="H9" t="s">
        <v>67</v>
      </c>
      <c r="L9" t="s">
        <v>68</v>
      </c>
      <c r="M9" t="s">
        <v>69</v>
      </c>
    </row>
    <row r="10" spans="1:18" x14ac:dyDescent="0.75">
      <c r="A10">
        <v>10</v>
      </c>
      <c r="B10" s="4" t="s">
        <v>70</v>
      </c>
      <c r="C10" s="4"/>
      <c r="D10" t="s">
        <v>18</v>
      </c>
      <c r="E10" t="s">
        <v>33</v>
      </c>
      <c r="G10" s="3" t="s">
        <v>71</v>
      </c>
      <c r="H10" s="3" t="s">
        <v>35</v>
      </c>
      <c r="I10" s="3"/>
      <c r="J10" s="3"/>
      <c r="K10" s="3"/>
      <c r="L10" t="s">
        <v>72</v>
      </c>
      <c r="M10" t="s">
        <v>73</v>
      </c>
      <c r="O10" t="s">
        <v>74</v>
      </c>
    </row>
    <row r="11" spans="1:18" x14ac:dyDescent="0.75">
      <c r="A11">
        <v>11</v>
      </c>
      <c r="B11" s="4" t="s">
        <v>75</v>
      </c>
      <c r="C11" s="4"/>
      <c r="D11" t="s">
        <v>18</v>
      </c>
      <c r="E11" t="s">
        <v>33</v>
      </c>
      <c r="G11" s="3" t="s">
        <v>71</v>
      </c>
      <c r="H11" s="3" t="s">
        <v>76</v>
      </c>
      <c r="I11" s="3"/>
      <c r="J11" s="3"/>
      <c r="K11" s="3"/>
      <c r="L11" t="s">
        <v>77</v>
      </c>
      <c r="M11" t="s">
        <v>78</v>
      </c>
      <c r="O11" t="s">
        <v>79</v>
      </c>
    </row>
    <row r="12" spans="1:18" x14ac:dyDescent="0.75">
      <c r="A12">
        <v>12</v>
      </c>
      <c r="B12" s="5" t="s">
        <v>80</v>
      </c>
      <c r="C12" s="5" t="s">
        <v>48</v>
      </c>
      <c r="D12" t="s">
        <v>49</v>
      </c>
      <c r="E12" t="s">
        <v>33</v>
      </c>
      <c r="G12" t="s">
        <v>81</v>
      </c>
      <c r="H12" s="3" t="s">
        <v>82</v>
      </c>
      <c r="I12" s="3"/>
      <c r="J12" s="3"/>
      <c r="K12" s="3"/>
      <c r="L12" t="s">
        <v>83</v>
      </c>
      <c r="M12" t="s">
        <v>84</v>
      </c>
      <c r="O12" t="s">
        <v>85</v>
      </c>
    </row>
    <row r="13" spans="1:18" x14ac:dyDescent="0.75">
      <c r="A13">
        <v>13</v>
      </c>
      <c r="B13" t="s">
        <v>86</v>
      </c>
      <c r="C13" s="5" t="s">
        <v>48</v>
      </c>
      <c r="D13" t="s">
        <v>49</v>
      </c>
      <c r="E13" t="s">
        <v>33</v>
      </c>
      <c r="G13" t="s">
        <v>56</v>
      </c>
      <c r="H13" s="3" t="s">
        <v>67</v>
      </c>
      <c r="I13" s="3"/>
      <c r="J13" s="3"/>
      <c r="K13" s="3"/>
      <c r="L13" t="s">
        <v>87</v>
      </c>
      <c r="M13" t="s">
        <v>88</v>
      </c>
      <c r="O13" t="s">
        <v>89</v>
      </c>
    </row>
    <row r="14" spans="1:18" x14ac:dyDescent="0.75">
      <c r="A14">
        <v>14</v>
      </c>
      <c r="B14" t="s">
        <v>90</v>
      </c>
      <c r="C14" s="5" t="s">
        <v>48</v>
      </c>
      <c r="D14" t="s">
        <v>49</v>
      </c>
      <c r="E14" t="s">
        <v>33</v>
      </c>
      <c r="G14" t="s">
        <v>56</v>
      </c>
      <c r="H14" s="3" t="s">
        <v>67</v>
      </c>
      <c r="I14" s="3"/>
      <c r="J14" s="3"/>
      <c r="K14" s="3"/>
      <c r="L14" t="s">
        <v>91</v>
      </c>
      <c r="M14" t="s">
        <v>92</v>
      </c>
      <c r="N14" t="s">
        <v>93</v>
      </c>
      <c r="O14" t="s">
        <v>94</v>
      </c>
    </row>
    <row r="15" spans="1:18" x14ac:dyDescent="0.75">
      <c r="A15">
        <v>15</v>
      </c>
      <c r="B15" t="s">
        <v>95</v>
      </c>
      <c r="C15" s="5" t="s">
        <v>66</v>
      </c>
      <c r="D15" t="s">
        <v>49</v>
      </c>
      <c r="E15" t="s">
        <v>33</v>
      </c>
      <c r="F15" t="s">
        <v>96</v>
      </c>
      <c r="G15" t="s">
        <v>97</v>
      </c>
      <c r="H15" s="3" t="s">
        <v>76</v>
      </c>
      <c r="I15" s="3" t="s">
        <v>98</v>
      </c>
      <c r="J15" s="3"/>
      <c r="K15" t="s">
        <v>99</v>
      </c>
      <c r="L15" t="s">
        <v>100</v>
      </c>
      <c r="N15" t="s">
        <v>38</v>
      </c>
    </row>
    <row r="16" spans="1:18" x14ac:dyDescent="0.75">
      <c r="A16">
        <v>16</v>
      </c>
      <c r="B16" t="s">
        <v>101</v>
      </c>
      <c r="C16" s="5" t="s">
        <v>48</v>
      </c>
      <c r="D16" t="s">
        <v>49</v>
      </c>
      <c r="E16" t="s">
        <v>33</v>
      </c>
      <c r="F16" t="s">
        <v>96</v>
      </c>
      <c r="G16" t="s">
        <v>97</v>
      </c>
      <c r="H16" s="3" t="s">
        <v>76</v>
      </c>
      <c r="K16" t="s">
        <v>99</v>
      </c>
      <c r="L16" t="s">
        <v>100</v>
      </c>
      <c r="N16" t="s">
        <v>38</v>
      </c>
    </row>
    <row r="17" spans="1:18" x14ac:dyDescent="0.75">
      <c r="A17">
        <v>17</v>
      </c>
      <c r="B17" t="s">
        <v>102</v>
      </c>
      <c r="D17" t="s">
        <v>18</v>
      </c>
      <c r="E17" t="s">
        <v>33</v>
      </c>
      <c r="F17" t="s">
        <v>103</v>
      </c>
      <c r="G17" t="s">
        <v>97</v>
      </c>
      <c r="H17" s="3" t="s">
        <v>76</v>
      </c>
      <c r="N17" t="s">
        <v>38</v>
      </c>
      <c r="R17" t="s">
        <v>104</v>
      </c>
    </row>
    <row r="18" spans="1:18" x14ac:dyDescent="0.75">
      <c r="A18">
        <v>18</v>
      </c>
      <c r="B18" t="s">
        <v>105</v>
      </c>
      <c r="C18" s="5" t="s">
        <v>48</v>
      </c>
      <c r="D18" t="s">
        <v>49</v>
      </c>
      <c r="E18" t="s">
        <v>33</v>
      </c>
      <c r="F18" t="s">
        <v>106</v>
      </c>
      <c r="G18" t="s">
        <v>107</v>
      </c>
      <c r="H18" s="3" t="s">
        <v>76</v>
      </c>
      <c r="K18" t="s">
        <v>99</v>
      </c>
      <c r="L18" t="s">
        <v>100</v>
      </c>
      <c r="N18" t="s">
        <v>38</v>
      </c>
    </row>
    <row r="19" spans="1:18" x14ac:dyDescent="0.75">
      <c r="A19">
        <v>19</v>
      </c>
      <c r="B19" t="s">
        <v>108</v>
      </c>
      <c r="C19" s="5" t="s">
        <v>66</v>
      </c>
      <c r="D19" t="s">
        <v>49</v>
      </c>
      <c r="E19" t="s">
        <v>33</v>
      </c>
      <c r="F19" t="s">
        <v>109</v>
      </c>
      <c r="G19" t="s">
        <v>107</v>
      </c>
      <c r="H19" s="3" t="s">
        <v>82</v>
      </c>
      <c r="N19" t="s">
        <v>38</v>
      </c>
    </row>
    <row r="20" spans="1:18" x14ac:dyDescent="0.75">
      <c r="A20">
        <v>20</v>
      </c>
      <c r="B20" t="s">
        <v>110</v>
      </c>
      <c r="C20" s="5" t="s">
        <v>48</v>
      </c>
      <c r="D20" t="s">
        <v>49</v>
      </c>
      <c r="E20" t="s">
        <v>33</v>
      </c>
      <c r="F20" t="s">
        <v>111</v>
      </c>
      <c r="G20" t="s">
        <v>112</v>
      </c>
      <c r="H20" s="3" t="s">
        <v>35</v>
      </c>
      <c r="L20" t="s">
        <v>113</v>
      </c>
    </row>
    <row r="21" spans="1:18" x14ac:dyDescent="0.75">
      <c r="A21">
        <v>21</v>
      </c>
      <c r="B21" t="s">
        <v>114</v>
      </c>
      <c r="C21" s="5" t="s">
        <v>48</v>
      </c>
      <c r="D21" t="s">
        <v>49</v>
      </c>
      <c r="E21" t="s">
        <v>33</v>
      </c>
      <c r="F21" t="s">
        <v>50</v>
      </c>
      <c r="G21" t="s">
        <v>107</v>
      </c>
      <c r="H21" s="3" t="s">
        <v>82</v>
      </c>
    </row>
    <row r="22" spans="1:18" x14ac:dyDescent="0.75">
      <c r="A22">
        <v>22</v>
      </c>
      <c r="B22" t="s">
        <v>115</v>
      </c>
      <c r="C22" s="5" t="s">
        <v>48</v>
      </c>
      <c r="D22" t="s">
        <v>49</v>
      </c>
      <c r="E22" t="s">
        <v>55</v>
      </c>
      <c r="F22" t="s">
        <v>116</v>
      </c>
      <c r="G22" t="s">
        <v>107</v>
      </c>
      <c r="H22" s="3" t="s">
        <v>82</v>
      </c>
      <c r="L22" t="s">
        <v>117</v>
      </c>
      <c r="N22" t="s">
        <v>118</v>
      </c>
    </row>
    <row r="23" spans="1:18" x14ac:dyDescent="0.75">
      <c r="A23">
        <v>23</v>
      </c>
      <c r="B23" t="s">
        <v>119</v>
      </c>
      <c r="C23" s="5" t="s">
        <v>66</v>
      </c>
      <c r="D23" t="s">
        <v>49</v>
      </c>
      <c r="E23" t="s">
        <v>33</v>
      </c>
      <c r="F23" t="s">
        <v>120</v>
      </c>
      <c r="G23" t="s">
        <v>107</v>
      </c>
      <c r="H23" s="3" t="s">
        <v>67</v>
      </c>
    </row>
    <row r="24" spans="1:18" x14ac:dyDescent="0.75">
      <c r="A24">
        <v>24</v>
      </c>
      <c r="B24" t="s">
        <v>121</v>
      </c>
      <c r="C24" s="5" t="s">
        <v>66</v>
      </c>
      <c r="D24" t="s">
        <v>49</v>
      </c>
      <c r="E24" t="s">
        <v>33</v>
      </c>
      <c r="F24" t="s">
        <v>122</v>
      </c>
      <c r="G24" t="s">
        <v>107</v>
      </c>
      <c r="H24" s="3" t="s">
        <v>35</v>
      </c>
    </row>
    <row r="25" spans="1:18" x14ac:dyDescent="0.75">
      <c r="A25">
        <v>25</v>
      </c>
      <c r="B25" t="s">
        <v>123</v>
      </c>
      <c r="C25" s="5" t="s">
        <v>66</v>
      </c>
      <c r="D25" t="s">
        <v>49</v>
      </c>
      <c r="E25" t="s">
        <v>33</v>
      </c>
      <c r="F25" t="s">
        <v>124</v>
      </c>
      <c r="G25" t="s">
        <v>107</v>
      </c>
      <c r="H25" s="3" t="s">
        <v>82</v>
      </c>
    </row>
    <row r="26" spans="1:18" x14ac:dyDescent="0.75">
      <c r="A26">
        <v>26</v>
      </c>
      <c r="B26" t="s">
        <v>124</v>
      </c>
      <c r="D26" t="s">
        <v>18</v>
      </c>
      <c r="E26" t="s">
        <v>55</v>
      </c>
      <c r="G26" t="s">
        <v>125</v>
      </c>
      <c r="H26" s="3" t="s">
        <v>82</v>
      </c>
      <c r="N26" t="s">
        <v>126</v>
      </c>
      <c r="O26" t="s">
        <v>127</v>
      </c>
    </row>
    <row r="27" spans="1:18" x14ac:dyDescent="0.75">
      <c r="A27">
        <v>27</v>
      </c>
      <c r="B27" t="s">
        <v>128</v>
      </c>
      <c r="D27" t="s">
        <v>18</v>
      </c>
      <c r="E27" t="s">
        <v>55</v>
      </c>
      <c r="F27" t="s">
        <v>109</v>
      </c>
      <c r="G27" t="s">
        <v>20</v>
      </c>
      <c r="H27" s="3" t="s">
        <v>35</v>
      </c>
      <c r="N27" t="s">
        <v>129</v>
      </c>
      <c r="O27" t="s">
        <v>130</v>
      </c>
    </row>
    <row r="28" spans="1:18" x14ac:dyDescent="0.75">
      <c r="A28">
        <v>28</v>
      </c>
      <c r="B28" t="s">
        <v>131</v>
      </c>
      <c r="D28" t="s">
        <v>18</v>
      </c>
      <c r="E28" t="s">
        <v>55</v>
      </c>
      <c r="F28" t="s">
        <v>109</v>
      </c>
      <c r="G28" t="s">
        <v>125</v>
      </c>
      <c r="H28" s="3" t="s">
        <v>35</v>
      </c>
      <c r="K28" t="s">
        <v>132</v>
      </c>
      <c r="L28" t="s">
        <v>133</v>
      </c>
      <c r="O28" t="s">
        <v>134</v>
      </c>
    </row>
    <row r="29" spans="1:18" x14ac:dyDescent="0.75">
      <c r="A29">
        <v>29</v>
      </c>
      <c r="B29" t="s">
        <v>135</v>
      </c>
      <c r="C29" s="5" t="s">
        <v>66</v>
      </c>
      <c r="D29" t="s">
        <v>49</v>
      </c>
      <c r="E29" t="s">
        <v>33</v>
      </c>
      <c r="F29" t="s">
        <v>136</v>
      </c>
      <c r="G29" t="s">
        <v>125</v>
      </c>
      <c r="H29" s="3" t="s">
        <v>35</v>
      </c>
      <c r="K29" s="9"/>
      <c r="N29" t="s">
        <v>137</v>
      </c>
    </row>
    <row r="30" spans="1:18" x14ac:dyDescent="0.75">
      <c r="A30">
        <v>30</v>
      </c>
      <c r="B30" t="s">
        <v>138</v>
      </c>
      <c r="C30" s="5" t="s">
        <v>66</v>
      </c>
      <c r="D30" t="s">
        <v>49</v>
      </c>
      <c r="E30" t="s">
        <v>33</v>
      </c>
      <c r="F30" t="s">
        <v>139</v>
      </c>
      <c r="G30" t="s">
        <v>125</v>
      </c>
      <c r="H30" s="3" t="s">
        <v>35</v>
      </c>
      <c r="K30" s="9"/>
      <c r="N30" t="s">
        <v>137</v>
      </c>
    </row>
    <row r="31" spans="1:18" x14ac:dyDescent="0.75">
      <c r="A31">
        <v>31</v>
      </c>
      <c r="B31" t="s">
        <v>140</v>
      </c>
      <c r="D31" t="s">
        <v>18</v>
      </c>
      <c r="E31" t="s">
        <v>55</v>
      </c>
      <c r="F31" t="s">
        <v>109</v>
      </c>
      <c r="G31" t="s">
        <v>107</v>
      </c>
      <c r="H31" s="3" t="s">
        <v>141</v>
      </c>
      <c r="K31" t="s">
        <v>142</v>
      </c>
      <c r="N31" t="s">
        <v>143</v>
      </c>
      <c r="O31" t="s">
        <v>144</v>
      </c>
    </row>
    <row r="32" spans="1:18" x14ac:dyDescent="0.75">
      <c r="A32">
        <v>32</v>
      </c>
      <c r="B32" t="s">
        <v>145</v>
      </c>
      <c r="D32" t="s">
        <v>18</v>
      </c>
      <c r="E32" t="s">
        <v>55</v>
      </c>
      <c r="G32" t="str">
        <f>Database!K192</f>
        <v>Cochrane Iberoamericano</v>
      </c>
      <c r="H32" s="3" t="s">
        <v>35</v>
      </c>
      <c r="K32" t="s">
        <v>146</v>
      </c>
      <c r="L32" t="s">
        <v>147</v>
      </c>
      <c r="O32" t="s">
        <v>148</v>
      </c>
    </row>
    <row r="33" spans="1:18" x14ac:dyDescent="0.75">
      <c r="A33">
        <v>33</v>
      </c>
      <c r="B33" t="s">
        <v>149</v>
      </c>
      <c r="C33" s="5" t="s">
        <v>48</v>
      </c>
      <c r="D33" t="s">
        <v>49</v>
      </c>
      <c r="E33" t="s">
        <v>55</v>
      </c>
      <c r="F33" t="s">
        <v>150</v>
      </c>
      <c r="H33" s="3" t="s">
        <v>35</v>
      </c>
      <c r="K33" t="s">
        <v>146</v>
      </c>
      <c r="L33" t="s">
        <v>151</v>
      </c>
      <c r="O33" t="s">
        <v>152</v>
      </c>
    </row>
    <row r="34" spans="1:18" x14ac:dyDescent="0.75">
      <c r="A34">
        <v>34</v>
      </c>
      <c r="B34" t="s">
        <v>153</v>
      </c>
      <c r="C34" s="5" t="s">
        <v>66</v>
      </c>
      <c r="D34" t="s">
        <v>49</v>
      </c>
      <c r="E34" t="s">
        <v>33</v>
      </c>
      <c r="F34" t="s">
        <v>154</v>
      </c>
      <c r="H34" s="3" t="s">
        <v>67</v>
      </c>
      <c r="I34" t="s">
        <v>35</v>
      </c>
      <c r="K34" t="s">
        <v>155</v>
      </c>
      <c r="N34" t="s">
        <v>156</v>
      </c>
      <c r="O34" t="s">
        <v>157</v>
      </c>
    </row>
    <row r="35" spans="1:18" x14ac:dyDescent="0.75">
      <c r="A35">
        <v>35</v>
      </c>
      <c r="B35" s="8" t="s">
        <v>158</v>
      </c>
      <c r="C35" s="8"/>
      <c r="D35" t="s">
        <v>18</v>
      </c>
      <c r="E35" t="s">
        <v>33</v>
      </c>
      <c r="F35" t="s">
        <v>159</v>
      </c>
      <c r="G35" t="s">
        <v>107</v>
      </c>
      <c r="H35" s="3" t="s">
        <v>35</v>
      </c>
      <c r="K35" t="s">
        <v>160</v>
      </c>
      <c r="L35" t="s">
        <v>161</v>
      </c>
    </row>
    <row r="36" spans="1:18" x14ac:dyDescent="0.75">
      <c r="A36">
        <v>36</v>
      </c>
      <c r="B36" s="8" t="s">
        <v>162</v>
      </c>
      <c r="C36" s="8"/>
      <c r="D36" t="s">
        <v>18</v>
      </c>
      <c r="E36" t="s">
        <v>33</v>
      </c>
      <c r="F36" t="s">
        <v>163</v>
      </c>
      <c r="G36" t="s">
        <v>20</v>
      </c>
      <c r="H36" s="3" t="s">
        <v>42</v>
      </c>
      <c r="I36" t="s">
        <v>164</v>
      </c>
      <c r="J36" t="s">
        <v>165</v>
      </c>
      <c r="K36" t="s">
        <v>166</v>
      </c>
      <c r="L36" t="s">
        <v>167</v>
      </c>
      <c r="N36" t="s">
        <v>168</v>
      </c>
      <c r="O36" t="s">
        <v>169</v>
      </c>
    </row>
    <row r="37" spans="1:18" x14ac:dyDescent="0.75">
      <c r="A37">
        <v>37</v>
      </c>
      <c r="B37" s="4" t="s">
        <v>170</v>
      </c>
      <c r="C37" s="4"/>
      <c r="D37" t="s">
        <v>18</v>
      </c>
      <c r="E37" t="s">
        <v>55</v>
      </c>
      <c r="G37" t="s">
        <v>20</v>
      </c>
      <c r="H37" s="3" t="s">
        <v>171</v>
      </c>
      <c r="K37" t="s">
        <v>172</v>
      </c>
      <c r="N37" t="s">
        <v>173</v>
      </c>
    </row>
    <row r="38" spans="1:18" x14ac:dyDescent="0.75">
      <c r="A38">
        <v>38</v>
      </c>
      <c r="B38" t="s">
        <v>174</v>
      </c>
      <c r="D38" t="s">
        <v>18</v>
      </c>
      <c r="E38" t="s">
        <v>55</v>
      </c>
      <c r="G38" t="s">
        <v>175</v>
      </c>
      <c r="H38" s="3" t="s">
        <v>171</v>
      </c>
      <c r="K38" t="s">
        <v>142</v>
      </c>
      <c r="N38" t="s">
        <v>143</v>
      </c>
      <c r="O38" t="s">
        <v>176</v>
      </c>
    </row>
    <row r="39" spans="1:18" x14ac:dyDescent="0.75">
      <c r="A39">
        <v>39</v>
      </c>
      <c r="B39" t="s">
        <v>177</v>
      </c>
      <c r="D39" t="s">
        <v>18</v>
      </c>
      <c r="E39" t="s">
        <v>55</v>
      </c>
      <c r="G39" t="s">
        <v>178</v>
      </c>
      <c r="H39" s="3" t="s">
        <v>171</v>
      </c>
      <c r="K39" t="s">
        <v>179</v>
      </c>
      <c r="N39" t="s">
        <v>143</v>
      </c>
      <c r="O39" t="s">
        <v>180</v>
      </c>
    </row>
    <row r="40" spans="1:18" x14ac:dyDescent="0.75">
      <c r="A40">
        <v>40</v>
      </c>
      <c r="B40" s="4" t="s">
        <v>181</v>
      </c>
      <c r="C40" s="4"/>
      <c r="D40" t="s">
        <v>18</v>
      </c>
      <c r="E40" t="s">
        <v>33</v>
      </c>
      <c r="G40" t="s">
        <v>182</v>
      </c>
      <c r="H40" s="3" t="s">
        <v>183</v>
      </c>
      <c r="L40" t="s">
        <v>184</v>
      </c>
      <c r="O40" t="s">
        <v>185</v>
      </c>
    </row>
    <row r="41" spans="1:18" x14ac:dyDescent="0.75">
      <c r="A41">
        <v>41</v>
      </c>
      <c r="B41" s="4" t="s">
        <v>186</v>
      </c>
      <c r="C41" s="4"/>
      <c r="D41" t="s">
        <v>18</v>
      </c>
      <c r="E41" t="s">
        <v>33</v>
      </c>
      <c r="F41" s="4" t="s">
        <v>187</v>
      </c>
      <c r="G41" t="s">
        <v>188</v>
      </c>
      <c r="H41" s="3" t="s">
        <v>183</v>
      </c>
      <c r="L41" t="s">
        <v>184</v>
      </c>
      <c r="M41" t="s">
        <v>189</v>
      </c>
      <c r="N41" t="s">
        <v>190</v>
      </c>
      <c r="O41" t="s">
        <v>191</v>
      </c>
    </row>
    <row r="42" spans="1:18" x14ac:dyDescent="0.75">
      <c r="A42">
        <v>42</v>
      </c>
      <c r="B42" s="4" t="s">
        <v>192</v>
      </c>
      <c r="C42" s="4"/>
      <c r="D42" t="s">
        <v>18</v>
      </c>
      <c r="E42" t="s">
        <v>33</v>
      </c>
      <c r="G42" t="s">
        <v>107</v>
      </c>
      <c r="H42" s="3" t="s">
        <v>183</v>
      </c>
      <c r="K42" t="s">
        <v>193</v>
      </c>
      <c r="N42" t="s">
        <v>194</v>
      </c>
      <c r="O42" t="s">
        <v>195</v>
      </c>
    </row>
    <row r="43" spans="1:18" x14ac:dyDescent="0.75">
      <c r="A43">
        <v>43</v>
      </c>
      <c r="B43" t="s">
        <v>196</v>
      </c>
      <c r="D43" t="s">
        <v>18</v>
      </c>
      <c r="E43" t="s">
        <v>33</v>
      </c>
      <c r="F43" t="s">
        <v>106</v>
      </c>
      <c r="G43" t="s">
        <v>107</v>
      </c>
      <c r="H43" s="3" t="s">
        <v>76</v>
      </c>
      <c r="K43" t="s">
        <v>99</v>
      </c>
      <c r="L43" t="s">
        <v>100</v>
      </c>
      <c r="N43" t="s">
        <v>197</v>
      </c>
      <c r="O43" t="s">
        <v>198</v>
      </c>
    </row>
    <row r="44" spans="1:18" x14ac:dyDescent="0.75">
      <c r="A44">
        <v>44</v>
      </c>
      <c r="B44" t="s">
        <v>199</v>
      </c>
      <c r="D44" t="s">
        <v>18</v>
      </c>
      <c r="E44" t="s">
        <v>33</v>
      </c>
      <c r="F44" t="s">
        <v>200</v>
      </c>
      <c r="G44" t="s">
        <v>20</v>
      </c>
      <c r="H44" s="3" t="s">
        <v>76</v>
      </c>
      <c r="K44" t="s">
        <v>201</v>
      </c>
      <c r="L44" t="s">
        <v>202</v>
      </c>
      <c r="N44" t="s">
        <v>203</v>
      </c>
      <c r="O44" t="s">
        <v>204</v>
      </c>
      <c r="R44" t="s">
        <v>205</v>
      </c>
    </row>
    <row r="45" spans="1:18" x14ac:dyDescent="0.75">
      <c r="A45">
        <v>45</v>
      </c>
      <c r="B45" t="s">
        <v>206</v>
      </c>
      <c r="D45" t="s">
        <v>18</v>
      </c>
      <c r="E45" t="s">
        <v>33</v>
      </c>
      <c r="F45" t="s">
        <v>56</v>
      </c>
      <c r="G45" t="s">
        <v>56</v>
      </c>
      <c r="H45" s="3" t="s">
        <v>76</v>
      </c>
      <c r="K45" t="s">
        <v>207</v>
      </c>
      <c r="N45" t="s">
        <v>208</v>
      </c>
      <c r="O45" t="s">
        <v>209</v>
      </c>
      <c r="R45" t="s">
        <v>210</v>
      </c>
    </row>
    <row r="46" spans="1:18" x14ac:dyDescent="0.75">
      <c r="A46">
        <v>46</v>
      </c>
      <c r="B46" s="4" t="s">
        <v>211</v>
      </c>
      <c r="C46" s="4"/>
      <c r="D46" t="s">
        <v>18</v>
      </c>
      <c r="E46" t="s">
        <v>55</v>
      </c>
      <c r="F46" t="s">
        <v>212</v>
      </c>
      <c r="G46" t="s">
        <v>107</v>
      </c>
      <c r="H46" s="3" t="s">
        <v>76</v>
      </c>
      <c r="K46" t="s">
        <v>213</v>
      </c>
      <c r="N46" t="s">
        <v>214</v>
      </c>
      <c r="O46" t="s">
        <v>215</v>
      </c>
    </row>
    <row r="47" spans="1:18" x14ac:dyDescent="0.75">
      <c r="A47">
        <v>47</v>
      </c>
      <c r="B47" s="4" t="s">
        <v>216</v>
      </c>
      <c r="C47" s="4"/>
      <c r="D47" t="s">
        <v>18</v>
      </c>
      <c r="E47" t="s">
        <v>55</v>
      </c>
      <c r="G47" t="s">
        <v>107</v>
      </c>
      <c r="H47" s="3" t="s">
        <v>76</v>
      </c>
      <c r="K47" t="s">
        <v>217</v>
      </c>
      <c r="N47" t="s">
        <v>208</v>
      </c>
      <c r="O47" t="s">
        <v>218</v>
      </c>
    </row>
    <row r="48" spans="1:18" x14ac:dyDescent="0.75">
      <c r="A48">
        <v>48</v>
      </c>
      <c r="B48" t="s">
        <v>219</v>
      </c>
      <c r="D48" t="s">
        <v>18</v>
      </c>
      <c r="E48" t="s">
        <v>55</v>
      </c>
      <c r="F48" t="s">
        <v>109</v>
      </c>
      <c r="H48" s="3" t="s">
        <v>220</v>
      </c>
      <c r="K48" t="s">
        <v>221</v>
      </c>
      <c r="N48" t="s">
        <v>214</v>
      </c>
      <c r="O48" t="s">
        <v>222</v>
      </c>
      <c r="R48" t="s">
        <v>223</v>
      </c>
    </row>
    <row r="49" spans="1:18" x14ac:dyDescent="0.75">
      <c r="A49">
        <v>49</v>
      </c>
      <c r="B49" s="4" t="s">
        <v>224</v>
      </c>
      <c r="C49" s="4"/>
      <c r="D49" t="s">
        <v>18</v>
      </c>
      <c r="E49" t="s">
        <v>33</v>
      </c>
      <c r="G49" t="s">
        <v>20</v>
      </c>
      <c r="H49" s="3" t="s">
        <v>220</v>
      </c>
      <c r="K49" t="s">
        <v>225</v>
      </c>
      <c r="O49" t="s">
        <v>226</v>
      </c>
      <c r="R49" t="s">
        <v>227</v>
      </c>
    </row>
    <row r="50" spans="1:18" x14ac:dyDescent="0.75">
      <c r="A50">
        <v>50</v>
      </c>
      <c r="B50" s="4" t="s">
        <v>228</v>
      </c>
      <c r="C50" s="4" t="s">
        <v>48</v>
      </c>
      <c r="D50" t="s">
        <v>49</v>
      </c>
      <c r="E50" t="s">
        <v>33</v>
      </c>
      <c r="F50" s="4" t="s">
        <v>229</v>
      </c>
      <c r="G50" t="s">
        <v>56</v>
      </c>
      <c r="H50" s="3" t="s">
        <v>220</v>
      </c>
      <c r="K50" t="s">
        <v>230</v>
      </c>
      <c r="N50" t="s">
        <v>208</v>
      </c>
      <c r="O50" t="s">
        <v>231</v>
      </c>
    </row>
    <row r="51" spans="1:18" x14ac:dyDescent="0.75">
      <c r="A51">
        <v>51</v>
      </c>
      <c r="B51" s="4" t="s">
        <v>181</v>
      </c>
      <c r="C51" s="4"/>
      <c r="D51" t="s">
        <v>18</v>
      </c>
      <c r="E51" t="s">
        <v>33</v>
      </c>
      <c r="G51" t="s">
        <v>182</v>
      </c>
      <c r="H51" s="3" t="s">
        <v>232</v>
      </c>
      <c r="L51" t="s">
        <v>184</v>
      </c>
    </row>
    <row r="52" spans="1:18" x14ac:dyDescent="0.75">
      <c r="A52">
        <v>52</v>
      </c>
      <c r="B52" t="s">
        <v>233</v>
      </c>
      <c r="D52" t="s">
        <v>18</v>
      </c>
      <c r="E52" t="s">
        <v>55</v>
      </c>
      <c r="F52" t="s">
        <v>109</v>
      </c>
      <c r="G52" t="s">
        <v>234</v>
      </c>
      <c r="H52" s="3" t="s">
        <v>82</v>
      </c>
      <c r="M52" t="s">
        <v>20</v>
      </c>
      <c r="N52" t="s">
        <v>93</v>
      </c>
    </row>
    <row r="53" spans="1:18" x14ac:dyDescent="0.75">
      <c r="A53">
        <v>53</v>
      </c>
      <c r="B53" s="4" t="s">
        <v>235</v>
      </c>
      <c r="C53" s="4"/>
      <c r="D53" t="s">
        <v>18</v>
      </c>
      <c r="E53" t="s">
        <v>33</v>
      </c>
      <c r="G53" t="s">
        <v>107</v>
      </c>
      <c r="H53" s="3" t="s">
        <v>82</v>
      </c>
      <c r="M53" t="s">
        <v>20</v>
      </c>
      <c r="N53" t="s">
        <v>93</v>
      </c>
    </row>
    <row r="54" spans="1:18" x14ac:dyDescent="0.75">
      <c r="A54">
        <v>54</v>
      </c>
      <c r="B54" s="4" t="s">
        <v>236</v>
      </c>
      <c r="C54" s="4"/>
      <c r="D54" t="s">
        <v>18</v>
      </c>
      <c r="E54" t="s">
        <v>33</v>
      </c>
      <c r="G54" t="s">
        <v>237</v>
      </c>
      <c r="H54" s="3" t="s">
        <v>82</v>
      </c>
      <c r="K54" t="s">
        <v>238</v>
      </c>
      <c r="L54" t="s">
        <v>239</v>
      </c>
      <c r="M54" t="s">
        <v>20</v>
      </c>
      <c r="N54" t="s">
        <v>240</v>
      </c>
    </row>
    <row r="55" spans="1:18" x14ac:dyDescent="0.75">
      <c r="A55">
        <v>55</v>
      </c>
      <c r="B55" t="s">
        <v>241</v>
      </c>
      <c r="D55" t="s">
        <v>18</v>
      </c>
      <c r="E55" t="s">
        <v>55</v>
      </c>
      <c r="F55" t="s">
        <v>109</v>
      </c>
      <c r="G55" t="s">
        <v>175</v>
      </c>
      <c r="H55" s="3" t="s">
        <v>35</v>
      </c>
      <c r="K55" t="s">
        <v>160</v>
      </c>
      <c r="L55" t="s">
        <v>142</v>
      </c>
      <c r="O55" t="s">
        <v>242</v>
      </c>
    </row>
    <row r="56" spans="1:18" x14ac:dyDescent="0.75">
      <c r="A56">
        <v>56</v>
      </c>
      <c r="B56" s="4" t="s">
        <v>243</v>
      </c>
      <c r="C56" s="4"/>
      <c r="D56" t="s">
        <v>18</v>
      </c>
      <c r="E56" t="s">
        <v>55</v>
      </c>
      <c r="G56" t="s">
        <v>244</v>
      </c>
      <c r="H56" s="3" t="s">
        <v>245</v>
      </c>
      <c r="K56" t="s">
        <v>246</v>
      </c>
      <c r="N56" t="s">
        <v>247</v>
      </c>
      <c r="O56" t="s">
        <v>248</v>
      </c>
    </row>
    <row r="57" spans="1:18" x14ac:dyDescent="0.75">
      <c r="A57">
        <v>57</v>
      </c>
      <c r="B57" t="s">
        <v>249</v>
      </c>
      <c r="D57" t="s">
        <v>18</v>
      </c>
      <c r="E57" t="s">
        <v>55</v>
      </c>
      <c r="F57" t="s">
        <v>250</v>
      </c>
      <c r="G57" t="s">
        <v>251</v>
      </c>
      <c r="H57" s="3" t="s">
        <v>82</v>
      </c>
      <c r="K57" t="s">
        <v>252</v>
      </c>
      <c r="M57" t="s">
        <v>253</v>
      </c>
      <c r="N57" t="s">
        <v>254</v>
      </c>
      <c r="O57" t="s">
        <v>255</v>
      </c>
    </row>
    <row r="58" spans="1:18" x14ac:dyDescent="0.75">
      <c r="A58">
        <v>58</v>
      </c>
      <c r="B58" s="4" t="s">
        <v>256</v>
      </c>
      <c r="C58" s="4"/>
      <c r="D58" t="s">
        <v>18</v>
      </c>
      <c r="E58" t="s">
        <v>19</v>
      </c>
      <c r="G58" t="s">
        <v>244</v>
      </c>
      <c r="H58" t="s">
        <v>21</v>
      </c>
      <c r="K58" s="3" t="s">
        <v>27</v>
      </c>
      <c r="M58" t="s">
        <v>28</v>
      </c>
      <c r="O58" s="7" t="s">
        <v>257</v>
      </c>
    </row>
    <row r="59" spans="1:18" x14ac:dyDescent="0.75">
      <c r="A59">
        <v>59</v>
      </c>
      <c r="B59" s="4" t="s">
        <v>258</v>
      </c>
      <c r="C59" s="4"/>
      <c r="D59" t="s">
        <v>18</v>
      </c>
      <c r="E59" t="s">
        <v>19</v>
      </c>
      <c r="G59" t="s">
        <v>244</v>
      </c>
      <c r="H59" t="s">
        <v>21</v>
      </c>
      <c r="K59" s="3" t="s">
        <v>27</v>
      </c>
      <c r="M59" t="s">
        <v>28</v>
      </c>
      <c r="O59" t="s">
        <v>259</v>
      </c>
      <c r="P59" t="s">
        <v>260</v>
      </c>
    </row>
    <row r="60" spans="1:18" x14ac:dyDescent="0.75">
      <c r="A60">
        <v>60</v>
      </c>
      <c r="B60" s="4" t="s">
        <v>261</v>
      </c>
      <c r="C60" s="4"/>
      <c r="D60" t="s">
        <v>18</v>
      </c>
      <c r="E60" t="s">
        <v>33</v>
      </c>
      <c r="F60" s="4" t="s">
        <v>262</v>
      </c>
      <c r="G60" t="s">
        <v>107</v>
      </c>
      <c r="H60" s="3" t="s">
        <v>263</v>
      </c>
      <c r="K60" t="s">
        <v>264</v>
      </c>
      <c r="N60" t="s">
        <v>173</v>
      </c>
      <c r="O60" t="s">
        <v>265</v>
      </c>
      <c r="R60" t="s">
        <v>266</v>
      </c>
    </row>
    <row r="61" spans="1:18" x14ac:dyDescent="0.75">
      <c r="A61">
        <v>61</v>
      </c>
      <c r="B61" s="4" t="s">
        <v>267</v>
      </c>
      <c r="C61" s="4"/>
      <c r="D61" t="s">
        <v>18</v>
      </c>
      <c r="E61" t="s">
        <v>33</v>
      </c>
      <c r="F61" s="4" t="s">
        <v>262</v>
      </c>
      <c r="G61" t="s">
        <v>107</v>
      </c>
      <c r="H61" s="3" t="s">
        <v>263</v>
      </c>
      <c r="K61" t="s">
        <v>268</v>
      </c>
      <c r="N61" t="s">
        <v>173</v>
      </c>
      <c r="O61" t="s">
        <v>269</v>
      </c>
      <c r="R61" t="s">
        <v>266</v>
      </c>
    </row>
    <row r="62" spans="1:18" x14ac:dyDescent="0.75">
      <c r="A62">
        <v>62</v>
      </c>
      <c r="B62" s="4" t="s">
        <v>270</v>
      </c>
      <c r="C62" s="4"/>
      <c r="D62" t="s">
        <v>18</v>
      </c>
      <c r="E62" t="s">
        <v>33</v>
      </c>
      <c r="F62" t="s">
        <v>271</v>
      </c>
      <c r="G62" t="s">
        <v>107</v>
      </c>
      <c r="H62" s="3" t="s">
        <v>263</v>
      </c>
      <c r="K62" t="s">
        <v>272</v>
      </c>
      <c r="N62" t="s">
        <v>273</v>
      </c>
      <c r="O62" t="s">
        <v>274</v>
      </c>
    </row>
    <row r="63" spans="1:18" x14ac:dyDescent="0.75">
      <c r="A63">
        <v>63</v>
      </c>
      <c r="B63" s="4" t="s">
        <v>275</v>
      </c>
      <c r="C63" s="4"/>
      <c r="D63" t="s">
        <v>18</v>
      </c>
      <c r="E63" t="s">
        <v>33</v>
      </c>
      <c r="F63" t="s">
        <v>276</v>
      </c>
      <c r="G63" t="s">
        <v>244</v>
      </c>
      <c r="H63" s="3" t="s">
        <v>277</v>
      </c>
      <c r="K63" t="s">
        <v>278</v>
      </c>
      <c r="N63" t="s">
        <v>173</v>
      </c>
      <c r="O63" t="s">
        <v>279</v>
      </c>
    </row>
    <row r="64" spans="1:18" x14ac:dyDescent="0.75">
      <c r="A64">
        <v>64</v>
      </c>
      <c r="B64" s="5" t="s">
        <v>280</v>
      </c>
      <c r="C64" s="5"/>
      <c r="D64" t="s">
        <v>18</v>
      </c>
      <c r="E64" t="s">
        <v>55</v>
      </c>
      <c r="G64" t="s">
        <v>107</v>
      </c>
      <c r="H64" s="3" t="s">
        <v>67</v>
      </c>
    </row>
    <row r="65" spans="1:15" x14ac:dyDescent="0.75">
      <c r="A65">
        <v>65</v>
      </c>
      <c r="B65" s="4" t="s">
        <v>281</v>
      </c>
      <c r="C65" s="4"/>
      <c r="D65" t="s">
        <v>18</v>
      </c>
      <c r="E65" t="s">
        <v>33</v>
      </c>
      <c r="G65" t="s">
        <v>107</v>
      </c>
      <c r="H65" s="3" t="s">
        <v>67</v>
      </c>
      <c r="K65" t="s">
        <v>282</v>
      </c>
      <c r="L65" t="s">
        <v>283</v>
      </c>
    </row>
    <row r="66" spans="1:15" x14ac:dyDescent="0.75">
      <c r="A66">
        <v>66</v>
      </c>
      <c r="B66" s="4" t="s">
        <v>284</v>
      </c>
      <c r="C66" s="4"/>
      <c r="D66" t="s">
        <v>18</v>
      </c>
      <c r="E66" t="s">
        <v>33</v>
      </c>
      <c r="F66" t="s">
        <v>285</v>
      </c>
      <c r="G66" t="s">
        <v>244</v>
      </c>
      <c r="H66" s="3" t="s">
        <v>67</v>
      </c>
      <c r="K66" t="s">
        <v>146</v>
      </c>
      <c r="L66" t="s">
        <v>286</v>
      </c>
      <c r="N66" t="s">
        <v>287</v>
      </c>
      <c r="O66" t="s">
        <v>288</v>
      </c>
    </row>
    <row r="67" spans="1:15" x14ac:dyDescent="0.75">
      <c r="A67">
        <v>67</v>
      </c>
      <c r="B67" s="4" t="s">
        <v>289</v>
      </c>
      <c r="C67" s="4"/>
      <c r="D67" t="s">
        <v>18</v>
      </c>
      <c r="E67" t="s">
        <v>33</v>
      </c>
      <c r="G67" t="s">
        <v>107</v>
      </c>
      <c r="H67" s="3" t="s">
        <v>67</v>
      </c>
    </row>
    <row r="68" spans="1:15" x14ac:dyDescent="0.75">
      <c r="A68">
        <v>68</v>
      </c>
      <c r="B68" s="4" t="s">
        <v>290</v>
      </c>
      <c r="C68" s="4" t="s">
        <v>66</v>
      </c>
      <c r="D68" t="s">
        <v>49</v>
      </c>
      <c r="E68" t="s">
        <v>55</v>
      </c>
      <c r="F68" t="s">
        <v>291</v>
      </c>
      <c r="G68" t="s">
        <v>244</v>
      </c>
      <c r="H68" s="3" t="s">
        <v>67</v>
      </c>
      <c r="K68" t="s">
        <v>160</v>
      </c>
      <c r="N68" t="s">
        <v>292</v>
      </c>
    </row>
    <row r="69" spans="1:15" x14ac:dyDescent="0.75">
      <c r="A69">
        <v>69</v>
      </c>
    </row>
    <row r="70" spans="1:15" x14ac:dyDescent="0.75">
      <c r="A70">
        <v>70</v>
      </c>
    </row>
    <row r="71" spans="1:15" x14ac:dyDescent="0.75">
      <c r="A71">
        <v>71</v>
      </c>
    </row>
    <row r="72" spans="1:15" x14ac:dyDescent="0.75">
      <c r="A72">
        <v>72</v>
      </c>
    </row>
    <row r="73" spans="1:15" x14ac:dyDescent="0.75">
      <c r="A73">
        <v>73</v>
      </c>
    </row>
    <row r="74" spans="1:15" x14ac:dyDescent="0.75">
      <c r="A74">
        <v>74</v>
      </c>
    </row>
    <row r="75" spans="1:15" x14ac:dyDescent="0.75">
      <c r="A75">
        <v>75</v>
      </c>
    </row>
    <row r="76" spans="1:15" x14ac:dyDescent="0.75">
      <c r="A76">
        <v>76</v>
      </c>
    </row>
    <row r="77" spans="1:15" x14ac:dyDescent="0.75">
      <c r="A77">
        <v>77</v>
      </c>
    </row>
    <row r="78" spans="1:15" x14ac:dyDescent="0.75">
      <c r="A78">
        <v>78</v>
      </c>
    </row>
    <row r="79" spans="1:15" x14ac:dyDescent="0.75">
      <c r="A79">
        <v>79</v>
      </c>
    </row>
    <row r="80" spans="1:15" x14ac:dyDescent="0.75">
      <c r="A80">
        <v>80</v>
      </c>
    </row>
    <row r="81" spans="1:1" x14ac:dyDescent="0.75">
      <c r="A81">
        <v>81</v>
      </c>
    </row>
    <row r="82" spans="1:1" x14ac:dyDescent="0.75">
      <c r="A82">
        <v>82</v>
      </c>
    </row>
    <row r="83" spans="1:1" x14ac:dyDescent="0.75">
      <c r="A83">
        <v>83</v>
      </c>
    </row>
    <row r="84" spans="1:1" x14ac:dyDescent="0.75">
      <c r="A84">
        <v>84</v>
      </c>
    </row>
    <row r="85" spans="1:1" x14ac:dyDescent="0.75">
      <c r="A85">
        <v>85</v>
      </c>
    </row>
    <row r="86" spans="1:1" x14ac:dyDescent="0.75">
      <c r="A86">
        <v>86</v>
      </c>
    </row>
    <row r="87" spans="1:1" x14ac:dyDescent="0.75">
      <c r="A87">
        <v>87</v>
      </c>
    </row>
    <row r="88" spans="1:1" x14ac:dyDescent="0.75">
      <c r="A88">
        <v>88</v>
      </c>
    </row>
    <row r="89" spans="1:1" x14ac:dyDescent="0.75">
      <c r="A89">
        <v>89</v>
      </c>
    </row>
    <row r="90" spans="1:1" x14ac:dyDescent="0.75">
      <c r="A90">
        <v>90</v>
      </c>
    </row>
    <row r="91" spans="1:1" x14ac:dyDescent="0.75">
      <c r="A91">
        <v>91</v>
      </c>
    </row>
    <row r="92" spans="1:1" x14ac:dyDescent="0.75">
      <c r="A92">
        <v>92</v>
      </c>
    </row>
    <row r="93" spans="1:1" x14ac:dyDescent="0.75">
      <c r="A93">
        <v>93</v>
      </c>
    </row>
    <row r="94" spans="1:1" x14ac:dyDescent="0.75">
      <c r="A94">
        <v>94</v>
      </c>
    </row>
    <row r="99" spans="8:8" x14ac:dyDescent="0.75">
      <c r="H99" s="3"/>
    </row>
  </sheetData>
  <autoFilter ref="A1:P94" xr:uid="{BB0ED397-8642-40C1-9B31-7CC0088569F2}"/>
  <hyperlinks>
    <hyperlink ref="O3" r:id="rId1" xr:uid="{A67CD5D6-9601-4CC4-9A6F-4E21A161E397}"/>
    <hyperlink ref="O6" r:id="rId2" xr:uid="{59D649DA-55FE-4578-BB95-C179DBBC8847}"/>
    <hyperlink ref="B41" r:id="rId3" display="https://sta.uwi.edu/cchsrd/" xr:uid="{55F327E2-28DC-4E00-8AF5-3DFCDE9061A6}"/>
    <hyperlink ref="O58" r:id="rId4" xr:uid="{F7297137-4A83-4FBC-9B4F-1DEDFA2B3B91}"/>
  </hyperlinks>
  <pageMargins left="0.7" right="0.7" top="0.75" bottom="0.75" header="0.3" footer="0.3"/>
  <pageSetup orientation="portrait" horizontalDpi="360" verticalDpi="36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5C94F-DA47-4FC6-8A96-51FC2EE962D0}">
  <sheetPr>
    <tabColor theme="7"/>
  </sheetPr>
  <dimension ref="A1:U42"/>
  <sheetViews>
    <sheetView zoomScale="70" zoomScaleNormal="70" workbookViewId="0">
      <selection activeCell="V1" sqref="V1"/>
    </sheetView>
  </sheetViews>
  <sheetFormatPr defaultRowHeight="14.75" x14ac:dyDescent="0.75"/>
  <cols>
    <col min="1" max="1" width="24" customWidth="1"/>
    <col min="3" max="21" width="8.7265625" customWidth="1"/>
  </cols>
  <sheetData>
    <row r="1" spans="1:21" x14ac:dyDescent="0.75">
      <c r="A1" s="22"/>
      <c r="B1" s="22" t="s">
        <v>874</v>
      </c>
      <c r="C1" s="22" t="s">
        <v>888</v>
      </c>
      <c r="D1" s="22" t="s">
        <v>889</v>
      </c>
      <c r="E1" s="22" t="s">
        <v>890</v>
      </c>
      <c r="F1" s="22" t="s">
        <v>891</v>
      </c>
      <c r="G1" s="22" t="s">
        <v>892</v>
      </c>
      <c r="H1" s="22" t="s">
        <v>902</v>
      </c>
      <c r="I1" s="22" t="s">
        <v>893</v>
      </c>
      <c r="J1" s="22" t="s">
        <v>895</v>
      </c>
      <c r="K1" s="22" t="s">
        <v>667</v>
      </c>
      <c r="L1" s="22" t="s">
        <v>899</v>
      </c>
      <c r="M1" s="22" t="s">
        <v>900</v>
      </c>
      <c r="N1" s="22" t="s">
        <v>901</v>
      </c>
      <c r="O1" s="22" t="s">
        <v>903</v>
      </c>
      <c r="P1" s="22" t="s">
        <v>675</v>
      </c>
      <c r="Q1" s="22" t="s">
        <v>905</v>
      </c>
      <c r="R1" s="22" t="s">
        <v>906</v>
      </c>
      <c r="S1" s="22" t="s">
        <v>908</v>
      </c>
      <c r="T1" s="22" t="s">
        <v>894</v>
      </c>
      <c r="U1" s="22" t="s">
        <v>929</v>
      </c>
    </row>
    <row r="2" spans="1:21" x14ac:dyDescent="0.75">
      <c r="A2" s="10" t="s">
        <v>928</v>
      </c>
      <c r="B2" s="10">
        <v>146</v>
      </c>
      <c r="C2" s="10">
        <v>33</v>
      </c>
      <c r="D2" s="10">
        <v>15</v>
      </c>
      <c r="E2" s="10">
        <v>20</v>
      </c>
      <c r="F2" s="10"/>
      <c r="G2" s="10"/>
      <c r="H2" s="10"/>
      <c r="I2" s="10"/>
      <c r="J2" s="10"/>
      <c r="K2" s="10"/>
      <c r="L2" s="10"/>
      <c r="M2" s="10">
        <v>11</v>
      </c>
      <c r="N2" s="10"/>
      <c r="O2" s="10"/>
      <c r="P2" s="10"/>
      <c r="Q2" s="10"/>
      <c r="R2" s="10"/>
      <c r="S2" s="10">
        <v>3</v>
      </c>
      <c r="T2" s="10">
        <f>B2-SUM(C2:S2)</f>
        <v>64</v>
      </c>
      <c r="U2" s="10">
        <v>2</v>
      </c>
    </row>
    <row r="3" spans="1:21" x14ac:dyDescent="0.75">
      <c r="A3" s="10" t="s">
        <v>898</v>
      </c>
      <c r="B3" s="10">
        <v>53</v>
      </c>
      <c r="C3" s="10">
        <v>18</v>
      </c>
      <c r="D3" s="10">
        <v>14</v>
      </c>
      <c r="E3" s="10"/>
      <c r="F3" s="10"/>
      <c r="G3" s="10"/>
      <c r="H3" s="10"/>
      <c r="I3" s="10"/>
      <c r="J3" s="10">
        <v>1</v>
      </c>
      <c r="K3" s="10">
        <v>1</v>
      </c>
      <c r="L3" s="10">
        <v>1</v>
      </c>
      <c r="M3" s="10"/>
      <c r="N3" s="10"/>
      <c r="O3" s="10"/>
      <c r="P3" s="10"/>
      <c r="Q3" s="10"/>
      <c r="R3" s="10"/>
      <c r="S3" s="10"/>
      <c r="T3" s="10">
        <f t="shared" ref="T3:T21" si="0">B3-SUM(C3:S3)</f>
        <v>18</v>
      </c>
      <c r="U3" s="10"/>
    </row>
    <row r="4" spans="1:21" x14ac:dyDescent="0.75">
      <c r="A4" s="10" t="s">
        <v>160</v>
      </c>
      <c r="B4" s="10">
        <v>45</v>
      </c>
      <c r="C4" s="10">
        <v>19</v>
      </c>
      <c r="D4" s="10">
        <v>10</v>
      </c>
      <c r="E4" s="10">
        <v>9</v>
      </c>
      <c r="F4" s="10">
        <v>3</v>
      </c>
      <c r="G4" s="10">
        <v>2</v>
      </c>
      <c r="H4" s="10">
        <v>2</v>
      </c>
      <c r="I4" s="10">
        <v>2</v>
      </c>
      <c r="J4" s="10">
        <v>1</v>
      </c>
      <c r="K4" s="10"/>
      <c r="L4" s="10"/>
      <c r="M4" s="10"/>
      <c r="N4" s="10"/>
      <c r="O4" s="10"/>
      <c r="P4" s="10"/>
      <c r="Q4" s="10"/>
      <c r="R4" s="10"/>
      <c r="S4" s="10"/>
      <c r="T4" s="10">
        <f t="shared" si="0"/>
        <v>-3</v>
      </c>
      <c r="U4" s="10"/>
    </row>
    <row r="5" spans="1:21" x14ac:dyDescent="0.75">
      <c r="A5" s="10" t="s">
        <v>896</v>
      </c>
      <c r="B5" s="10">
        <v>34</v>
      </c>
      <c r="C5" s="10">
        <v>16</v>
      </c>
      <c r="D5" s="10">
        <v>9</v>
      </c>
      <c r="E5" s="10"/>
      <c r="F5" s="10"/>
      <c r="G5" s="10"/>
      <c r="H5" s="10">
        <v>2</v>
      </c>
      <c r="I5" s="10"/>
      <c r="J5" s="10">
        <v>1</v>
      </c>
      <c r="K5" s="10"/>
      <c r="L5" s="10"/>
      <c r="M5" s="10"/>
      <c r="N5" s="10"/>
      <c r="O5" s="10"/>
      <c r="P5" s="10"/>
      <c r="Q5" s="10"/>
      <c r="R5" s="10"/>
      <c r="S5" s="10"/>
      <c r="T5" s="10">
        <f t="shared" si="0"/>
        <v>6</v>
      </c>
      <c r="U5" s="10"/>
    </row>
    <row r="6" spans="1:21" x14ac:dyDescent="0.75">
      <c r="A6" s="10" t="s">
        <v>909</v>
      </c>
      <c r="B6" s="10">
        <v>33</v>
      </c>
      <c r="C6" s="10"/>
      <c r="D6" s="10"/>
      <c r="E6" s="10"/>
      <c r="F6" s="10"/>
      <c r="G6" s="10"/>
      <c r="H6" s="10"/>
      <c r="I6" s="10"/>
      <c r="J6" s="10">
        <v>2</v>
      </c>
      <c r="K6" s="10">
        <v>2</v>
      </c>
      <c r="L6" s="10"/>
      <c r="M6" s="10">
        <v>10</v>
      </c>
      <c r="N6" s="10">
        <v>1</v>
      </c>
      <c r="O6" s="10"/>
      <c r="P6" s="10"/>
      <c r="Q6" s="10"/>
      <c r="R6" s="10"/>
      <c r="S6" s="10"/>
      <c r="T6" s="10">
        <f t="shared" si="0"/>
        <v>18</v>
      </c>
      <c r="U6" s="10">
        <v>3</v>
      </c>
    </row>
    <row r="7" spans="1:21" x14ac:dyDescent="0.75">
      <c r="A7" s="10" t="s">
        <v>918</v>
      </c>
      <c r="B7" s="10">
        <v>33</v>
      </c>
      <c r="C7" s="10">
        <v>8</v>
      </c>
      <c r="D7" s="10">
        <v>13</v>
      </c>
      <c r="E7" s="10"/>
      <c r="F7" s="10"/>
      <c r="G7" s="10"/>
      <c r="H7" s="10"/>
      <c r="I7" s="10"/>
      <c r="J7" s="10"/>
      <c r="K7" s="10">
        <v>2</v>
      </c>
      <c r="L7" s="10">
        <v>1</v>
      </c>
      <c r="M7" s="10"/>
      <c r="N7" s="10"/>
      <c r="O7" s="10"/>
      <c r="P7" s="10"/>
      <c r="Q7" s="10"/>
      <c r="R7" s="10"/>
      <c r="S7" s="10"/>
      <c r="T7" s="10">
        <f t="shared" si="0"/>
        <v>9</v>
      </c>
      <c r="U7" s="10"/>
    </row>
    <row r="8" spans="1:21" x14ac:dyDescent="0.75">
      <c r="A8" s="10" t="s">
        <v>915</v>
      </c>
      <c r="B8" s="10">
        <v>32</v>
      </c>
      <c r="C8" s="10"/>
      <c r="D8" s="10"/>
      <c r="E8" s="10"/>
      <c r="F8" s="10"/>
      <c r="G8" s="10"/>
      <c r="H8" s="10"/>
      <c r="I8" s="10"/>
      <c r="J8" s="10"/>
      <c r="K8" s="10"/>
      <c r="L8" s="10">
        <v>13</v>
      </c>
      <c r="M8" s="10"/>
      <c r="N8" s="10"/>
      <c r="O8" s="10"/>
      <c r="P8" s="10"/>
      <c r="Q8" s="10">
        <v>11</v>
      </c>
      <c r="R8" s="10">
        <v>4</v>
      </c>
      <c r="S8" s="10"/>
      <c r="T8" s="10">
        <f t="shared" si="0"/>
        <v>4</v>
      </c>
      <c r="U8" s="10"/>
    </row>
    <row r="9" spans="1:21" x14ac:dyDescent="0.75">
      <c r="A9" s="10" t="s">
        <v>914</v>
      </c>
      <c r="B9" s="10">
        <v>20</v>
      </c>
      <c r="C9" s="10"/>
      <c r="D9" s="10"/>
      <c r="E9" s="10"/>
      <c r="F9" s="10"/>
      <c r="G9" s="10"/>
      <c r="H9" s="10"/>
      <c r="I9" s="10"/>
      <c r="J9" s="10"/>
      <c r="K9" s="10"/>
      <c r="L9" s="10">
        <v>19</v>
      </c>
      <c r="M9" s="10"/>
      <c r="N9" s="10">
        <v>1</v>
      </c>
      <c r="O9" s="10"/>
      <c r="P9" s="10"/>
      <c r="Q9" s="10"/>
      <c r="R9" s="10"/>
      <c r="S9" s="10"/>
      <c r="T9" s="10">
        <f t="shared" si="0"/>
        <v>0</v>
      </c>
      <c r="U9" s="10"/>
    </row>
    <row r="10" spans="1:21" x14ac:dyDescent="0.75">
      <c r="A10" s="10" t="s">
        <v>921</v>
      </c>
      <c r="B10" s="10">
        <v>18</v>
      </c>
      <c r="C10" s="10"/>
      <c r="D10" s="10"/>
      <c r="E10" s="10"/>
      <c r="F10" s="10"/>
      <c r="G10" s="10"/>
      <c r="H10" s="10"/>
      <c r="I10" s="10"/>
      <c r="J10" s="10"/>
      <c r="K10" s="10"/>
      <c r="L10" s="10">
        <v>20</v>
      </c>
      <c r="M10" s="10"/>
      <c r="N10" s="10"/>
      <c r="O10" s="10"/>
      <c r="P10" s="10"/>
      <c r="Q10" s="10"/>
      <c r="R10" s="10"/>
      <c r="S10" s="10">
        <v>1</v>
      </c>
      <c r="T10" s="10">
        <f t="shared" si="0"/>
        <v>-3</v>
      </c>
      <c r="U10" s="10"/>
    </row>
    <row r="11" spans="1:21" x14ac:dyDescent="0.75">
      <c r="A11" s="10" t="s">
        <v>907</v>
      </c>
      <c r="B11" s="10">
        <v>11</v>
      </c>
      <c r="C11" s="10"/>
      <c r="D11" s="10"/>
      <c r="E11" s="10"/>
      <c r="F11" s="10"/>
      <c r="G11" s="10"/>
      <c r="H11" s="10">
        <v>1</v>
      </c>
      <c r="I11" s="10"/>
      <c r="J11" s="10"/>
      <c r="K11" s="10"/>
      <c r="L11" s="10">
        <v>5</v>
      </c>
      <c r="M11" s="10"/>
      <c r="N11" s="10"/>
      <c r="O11" s="10"/>
      <c r="P11" s="10"/>
      <c r="Q11" s="10">
        <v>1</v>
      </c>
      <c r="R11" s="10"/>
      <c r="S11" s="10"/>
      <c r="T11" s="10">
        <f t="shared" si="0"/>
        <v>4</v>
      </c>
      <c r="U11" s="10"/>
    </row>
    <row r="12" spans="1:21" x14ac:dyDescent="0.75">
      <c r="A12" s="10" t="s">
        <v>904</v>
      </c>
      <c r="B12" s="10">
        <v>9</v>
      </c>
      <c r="C12" s="10">
        <v>3</v>
      </c>
      <c r="D12" s="10">
        <v>2</v>
      </c>
      <c r="E12" s="10">
        <v>1</v>
      </c>
      <c r="F12" s="10"/>
      <c r="G12" s="10"/>
      <c r="H12" s="10"/>
      <c r="I12" s="10"/>
      <c r="J12" s="10"/>
      <c r="K12" s="10"/>
      <c r="L12" s="10">
        <v>7</v>
      </c>
      <c r="M12" s="10"/>
      <c r="N12" s="10"/>
      <c r="O12" s="10"/>
      <c r="P12" s="10"/>
      <c r="Q12" s="10"/>
      <c r="R12" s="10"/>
      <c r="S12" s="10"/>
      <c r="T12" s="10">
        <f t="shared" si="0"/>
        <v>-4</v>
      </c>
      <c r="U12" s="10"/>
    </row>
    <row r="13" spans="1:21" x14ac:dyDescent="0.75">
      <c r="A13" s="10" t="s">
        <v>910</v>
      </c>
      <c r="B13" s="10">
        <v>8</v>
      </c>
      <c r="C13" s="10">
        <v>2</v>
      </c>
      <c r="D13" s="10"/>
      <c r="E13" s="10"/>
      <c r="F13" s="10"/>
      <c r="G13" s="10"/>
      <c r="H13" s="10"/>
      <c r="I13" s="10"/>
      <c r="J13" s="10"/>
      <c r="K13" s="10"/>
      <c r="L13" s="10"/>
      <c r="M13" s="10"/>
      <c r="N13" s="10"/>
      <c r="O13" s="10"/>
      <c r="P13" s="10"/>
      <c r="Q13" s="10"/>
      <c r="R13" s="10"/>
      <c r="S13" s="10"/>
      <c r="T13" s="10">
        <f t="shared" si="0"/>
        <v>6</v>
      </c>
      <c r="U13" s="10"/>
    </row>
    <row r="14" spans="1:21" x14ac:dyDescent="0.75">
      <c r="A14" s="10" t="s">
        <v>911</v>
      </c>
      <c r="B14" s="10">
        <v>8</v>
      </c>
      <c r="C14" s="10">
        <v>3</v>
      </c>
      <c r="D14" s="10">
        <v>2</v>
      </c>
      <c r="E14" s="10"/>
      <c r="F14" s="10"/>
      <c r="G14" s="10"/>
      <c r="H14" s="10"/>
      <c r="I14" s="10"/>
      <c r="J14" s="10"/>
      <c r="K14" s="10">
        <v>1</v>
      </c>
      <c r="L14" s="10"/>
      <c r="M14" s="10">
        <v>1</v>
      </c>
      <c r="N14" s="10"/>
      <c r="O14" s="10">
        <v>1</v>
      </c>
      <c r="P14" s="10">
        <v>1</v>
      </c>
      <c r="Q14" s="10"/>
      <c r="R14" s="10"/>
      <c r="S14" s="10"/>
      <c r="T14" s="10">
        <f t="shared" si="0"/>
        <v>-1</v>
      </c>
      <c r="U14" s="10"/>
    </row>
    <row r="15" spans="1:21" x14ac:dyDescent="0.75">
      <c r="A15" s="10" t="s">
        <v>919</v>
      </c>
      <c r="B15" s="10">
        <v>5</v>
      </c>
      <c r="C15" s="10">
        <v>2</v>
      </c>
      <c r="D15" s="10"/>
      <c r="E15" s="10"/>
      <c r="F15" s="10"/>
      <c r="G15" s="10"/>
      <c r="H15" s="10"/>
      <c r="I15" s="10"/>
      <c r="J15" s="10">
        <v>2</v>
      </c>
      <c r="K15" s="10"/>
      <c r="L15" s="10"/>
      <c r="M15" s="10"/>
      <c r="N15" s="10"/>
      <c r="O15" s="10"/>
      <c r="P15" s="10"/>
      <c r="Q15" s="10"/>
      <c r="R15" s="10"/>
      <c r="S15" s="10"/>
      <c r="T15" s="10">
        <f t="shared" si="0"/>
        <v>1</v>
      </c>
      <c r="U15" s="10"/>
    </row>
    <row r="16" spans="1:21" x14ac:dyDescent="0.75">
      <c r="A16" s="10" t="s">
        <v>917</v>
      </c>
      <c r="B16" s="10">
        <v>5</v>
      </c>
      <c r="C16" s="10"/>
      <c r="D16" s="10"/>
      <c r="E16" s="10"/>
      <c r="F16" s="10"/>
      <c r="G16" s="10"/>
      <c r="H16" s="10"/>
      <c r="I16" s="10"/>
      <c r="J16" s="10"/>
      <c r="K16" s="10"/>
      <c r="L16" s="10">
        <v>1</v>
      </c>
      <c r="M16" s="10"/>
      <c r="N16" s="10"/>
      <c r="O16" s="10"/>
      <c r="P16" s="10">
        <v>1</v>
      </c>
      <c r="Q16" s="10"/>
      <c r="R16" s="10"/>
      <c r="S16" s="10"/>
      <c r="T16" s="10">
        <f t="shared" si="0"/>
        <v>3</v>
      </c>
      <c r="U16" s="10"/>
    </row>
    <row r="17" spans="1:21" x14ac:dyDescent="0.75">
      <c r="A17" s="10" t="s">
        <v>912</v>
      </c>
      <c r="B17" s="10">
        <v>4</v>
      </c>
      <c r="C17" s="10"/>
      <c r="D17" s="10"/>
      <c r="E17" s="10"/>
      <c r="F17" s="10"/>
      <c r="G17" s="10"/>
      <c r="H17" s="10">
        <v>1</v>
      </c>
      <c r="I17" s="10"/>
      <c r="J17" s="10">
        <v>1</v>
      </c>
      <c r="K17" s="10"/>
      <c r="L17" s="10">
        <v>1</v>
      </c>
      <c r="M17" s="10"/>
      <c r="N17" s="10"/>
      <c r="O17" s="10"/>
      <c r="P17" s="10"/>
      <c r="Q17" s="10"/>
      <c r="R17" s="10"/>
      <c r="S17" s="10"/>
      <c r="T17" s="10">
        <f t="shared" si="0"/>
        <v>1</v>
      </c>
      <c r="U17" s="10"/>
    </row>
    <row r="18" spans="1:21" x14ac:dyDescent="0.75">
      <c r="A18" s="10" t="s">
        <v>913</v>
      </c>
      <c r="B18" s="10">
        <v>4</v>
      </c>
      <c r="C18" s="10"/>
      <c r="D18" s="10"/>
      <c r="E18" s="10"/>
      <c r="F18" s="10"/>
      <c r="G18" s="10"/>
      <c r="H18" s="10"/>
      <c r="I18" s="10"/>
      <c r="J18" s="10"/>
      <c r="K18" s="10"/>
      <c r="L18" s="10">
        <v>3</v>
      </c>
      <c r="M18" s="10"/>
      <c r="N18" s="10"/>
      <c r="O18" s="10"/>
      <c r="P18" s="10"/>
      <c r="Q18" s="10"/>
      <c r="R18" s="10"/>
      <c r="S18" s="10"/>
      <c r="T18" s="10">
        <f t="shared" si="0"/>
        <v>1</v>
      </c>
      <c r="U18" s="10"/>
    </row>
    <row r="19" spans="1:21" x14ac:dyDescent="0.75">
      <c r="A19" s="10" t="s">
        <v>897</v>
      </c>
      <c r="B19" s="10">
        <v>1</v>
      </c>
      <c r="C19" s="10"/>
      <c r="D19" s="10"/>
      <c r="E19" s="10"/>
      <c r="F19" s="10"/>
      <c r="G19" s="10"/>
      <c r="H19" s="10"/>
      <c r="I19" s="10"/>
      <c r="J19" s="10"/>
      <c r="K19" s="10"/>
      <c r="L19" s="10"/>
      <c r="M19" s="10"/>
      <c r="N19" s="10"/>
      <c r="O19" s="10"/>
      <c r="P19" s="10"/>
      <c r="Q19" s="10"/>
      <c r="R19" s="10"/>
      <c r="S19" s="10"/>
      <c r="T19" s="10">
        <f t="shared" si="0"/>
        <v>1</v>
      </c>
      <c r="U19" s="10"/>
    </row>
    <row r="20" spans="1:21" x14ac:dyDescent="0.75">
      <c r="A20" s="10" t="s">
        <v>920</v>
      </c>
      <c r="B20" s="10">
        <v>1</v>
      </c>
      <c r="C20" s="10"/>
      <c r="D20" s="10"/>
      <c r="E20" s="10"/>
      <c r="F20" s="10"/>
      <c r="G20" s="10"/>
      <c r="H20" s="10"/>
      <c r="I20" s="10"/>
      <c r="J20" s="10"/>
      <c r="K20" s="10"/>
      <c r="L20" s="10"/>
      <c r="M20" s="10"/>
      <c r="N20" s="10"/>
      <c r="O20" s="10"/>
      <c r="P20" s="10"/>
      <c r="Q20" s="10"/>
      <c r="R20" s="10"/>
      <c r="S20" s="10"/>
      <c r="T20" s="10">
        <f t="shared" si="0"/>
        <v>1</v>
      </c>
      <c r="U20" s="10"/>
    </row>
    <row r="21" spans="1:21" x14ac:dyDescent="0.75">
      <c r="A21" s="10" t="s">
        <v>916</v>
      </c>
      <c r="B21" s="10">
        <v>1</v>
      </c>
      <c r="C21" s="10">
        <v>1</v>
      </c>
      <c r="D21" s="10"/>
      <c r="E21" s="10"/>
      <c r="F21" s="10"/>
      <c r="G21" s="10"/>
      <c r="H21" s="10"/>
      <c r="I21" s="10"/>
      <c r="J21" s="10"/>
      <c r="K21" s="10"/>
      <c r="L21" s="10"/>
      <c r="M21" s="10"/>
      <c r="N21" s="10"/>
      <c r="O21" s="10"/>
      <c r="P21" s="10"/>
      <c r="Q21" s="10"/>
      <c r="R21" s="10"/>
      <c r="S21" s="10"/>
      <c r="T21" s="10">
        <f t="shared" si="0"/>
        <v>0</v>
      </c>
      <c r="U21" s="10"/>
    </row>
    <row r="22" spans="1:21" x14ac:dyDescent="0.75">
      <c r="C22">
        <f>SUM(C1:C21)</f>
        <v>105</v>
      </c>
      <c r="D22">
        <f t="shared" ref="D22:U22" si="1">SUM(D1:D21)</f>
        <v>65</v>
      </c>
      <c r="E22">
        <f t="shared" si="1"/>
        <v>30</v>
      </c>
      <c r="F22">
        <f t="shared" si="1"/>
        <v>3</v>
      </c>
      <c r="G22">
        <f t="shared" si="1"/>
        <v>2</v>
      </c>
      <c r="H22">
        <f t="shared" si="1"/>
        <v>6</v>
      </c>
      <c r="I22">
        <f t="shared" si="1"/>
        <v>2</v>
      </c>
      <c r="J22">
        <f t="shared" si="1"/>
        <v>8</v>
      </c>
      <c r="K22">
        <f t="shared" si="1"/>
        <v>6</v>
      </c>
      <c r="L22">
        <f t="shared" si="1"/>
        <v>71</v>
      </c>
      <c r="M22">
        <f t="shared" si="1"/>
        <v>22</v>
      </c>
      <c r="N22">
        <f t="shared" si="1"/>
        <v>2</v>
      </c>
      <c r="O22">
        <f t="shared" si="1"/>
        <v>1</v>
      </c>
      <c r="P22">
        <f t="shared" si="1"/>
        <v>2</v>
      </c>
      <c r="Q22">
        <f t="shared" si="1"/>
        <v>12</v>
      </c>
      <c r="R22">
        <f t="shared" si="1"/>
        <v>4</v>
      </c>
      <c r="S22">
        <f t="shared" si="1"/>
        <v>4</v>
      </c>
      <c r="T22">
        <f>SUM(T1:T21)</f>
        <v>126</v>
      </c>
      <c r="U22">
        <f t="shared" si="1"/>
        <v>5</v>
      </c>
    </row>
    <row r="23" spans="1:21" x14ac:dyDescent="0.75">
      <c r="A23" s="10" t="s">
        <v>928</v>
      </c>
      <c r="B23" s="25"/>
      <c r="C23" s="25">
        <f>C2/$C$22</f>
        <v>0.31428571428571428</v>
      </c>
      <c r="D23" s="25">
        <f>D2/$D$22</f>
        <v>0.23076923076923078</v>
      </c>
      <c r="E23" s="25">
        <f>E2/$E$22</f>
        <v>0.66666666666666663</v>
      </c>
      <c r="F23" s="25">
        <f>F2/$F$22</f>
        <v>0</v>
      </c>
      <c r="G23" s="25">
        <f>G2/$G$22</f>
        <v>0</v>
      </c>
      <c r="H23" s="25">
        <f>H2/$H$22</f>
        <v>0</v>
      </c>
      <c r="I23" s="25">
        <f>I2/$I$22</f>
        <v>0</v>
      </c>
      <c r="J23" s="25">
        <f>J2/$J$22</f>
        <v>0</v>
      </c>
      <c r="K23" s="25">
        <f>K2/$K$22</f>
        <v>0</v>
      </c>
      <c r="L23" s="25">
        <f>L2/$L$22</f>
        <v>0</v>
      </c>
      <c r="M23" s="25">
        <f>M2/$M$22</f>
        <v>0.5</v>
      </c>
      <c r="N23" s="25">
        <f>N2/$N$22</f>
        <v>0</v>
      </c>
      <c r="O23" s="25">
        <f>O2/$O$22</f>
        <v>0</v>
      </c>
      <c r="P23" s="25">
        <f>P2/$P$22</f>
        <v>0</v>
      </c>
      <c r="Q23" s="25">
        <f>Q2/$Q$22</f>
        <v>0</v>
      </c>
      <c r="R23" s="25">
        <f>R2/$R$22</f>
        <v>0</v>
      </c>
      <c r="S23" s="25">
        <f t="shared" ref="S23:S42" si="2">S2/$S$22</f>
        <v>0.75</v>
      </c>
      <c r="T23" s="25">
        <f>T2/$T$22</f>
        <v>0.50793650793650791</v>
      </c>
      <c r="U23" s="25">
        <f>U2/$U$22</f>
        <v>0.4</v>
      </c>
    </row>
    <row r="24" spans="1:21" x14ac:dyDescent="0.75">
      <c r="A24" s="10" t="s">
        <v>898</v>
      </c>
      <c r="B24" s="25"/>
      <c r="C24" s="25">
        <f t="shared" ref="C24:C42" si="3">C3/$C$22</f>
        <v>0.17142857142857143</v>
      </c>
      <c r="D24" s="25">
        <f t="shared" ref="D24:D42" si="4">D3/$D$22</f>
        <v>0.2153846153846154</v>
      </c>
      <c r="E24" s="25">
        <f t="shared" ref="E24:E42" si="5">E3/$E$22</f>
        <v>0</v>
      </c>
      <c r="F24" s="25">
        <f t="shared" ref="F24:F42" si="6">F3/$F$22</f>
        <v>0</v>
      </c>
      <c r="G24" s="25">
        <f t="shared" ref="G24:G42" si="7">G3/$G$22</f>
        <v>0</v>
      </c>
      <c r="H24" s="25">
        <f t="shared" ref="H24:H42" si="8">H3/$H$22</f>
        <v>0</v>
      </c>
      <c r="I24" s="25">
        <f t="shared" ref="I24:I42" si="9">I3/$I$22</f>
        <v>0</v>
      </c>
      <c r="J24" s="25">
        <f t="shared" ref="J24:J42" si="10">J3/$J$22</f>
        <v>0.125</v>
      </c>
      <c r="K24" s="25">
        <f t="shared" ref="K24:K42" si="11">K3/$K$22</f>
        <v>0.16666666666666666</v>
      </c>
      <c r="L24" s="25">
        <f t="shared" ref="L24:L42" si="12">L3/$L$22</f>
        <v>1.4084507042253521E-2</v>
      </c>
      <c r="M24" s="25">
        <f t="shared" ref="M24:M42" si="13">M3/$M$22</f>
        <v>0</v>
      </c>
      <c r="N24" s="25">
        <f t="shared" ref="N24:N42" si="14">N3/$N$22</f>
        <v>0</v>
      </c>
      <c r="O24" s="25">
        <f t="shared" ref="O24:O42" si="15">O3/$O$22</f>
        <v>0</v>
      </c>
      <c r="P24" s="25">
        <f t="shared" ref="P24:P42" si="16">P3/$P$22</f>
        <v>0</v>
      </c>
      <c r="Q24" s="25">
        <f t="shared" ref="Q24:Q42" si="17">Q3/$Q$22</f>
        <v>0</v>
      </c>
      <c r="R24" s="25">
        <f t="shared" ref="R24:R42" si="18">R3/$R$22</f>
        <v>0</v>
      </c>
      <c r="S24" s="25">
        <f t="shared" si="2"/>
        <v>0</v>
      </c>
      <c r="T24" s="25">
        <f t="shared" ref="T24:U42" si="19">T3/$S$22</f>
        <v>4.5</v>
      </c>
      <c r="U24" s="25">
        <f t="shared" si="19"/>
        <v>0</v>
      </c>
    </row>
    <row r="25" spans="1:21" x14ac:dyDescent="0.75">
      <c r="A25" s="10" t="s">
        <v>160</v>
      </c>
      <c r="B25" s="25"/>
      <c r="C25" s="25">
        <f t="shared" si="3"/>
        <v>0.18095238095238095</v>
      </c>
      <c r="D25" s="25">
        <f t="shared" si="4"/>
        <v>0.15384615384615385</v>
      </c>
      <c r="E25" s="25">
        <f t="shared" si="5"/>
        <v>0.3</v>
      </c>
      <c r="F25" s="25">
        <f t="shared" si="6"/>
        <v>1</v>
      </c>
      <c r="G25" s="25">
        <f t="shared" si="7"/>
        <v>1</v>
      </c>
      <c r="H25" s="25">
        <f t="shared" si="8"/>
        <v>0.33333333333333331</v>
      </c>
      <c r="I25" s="25">
        <f t="shared" si="9"/>
        <v>1</v>
      </c>
      <c r="J25" s="25">
        <f t="shared" si="10"/>
        <v>0.125</v>
      </c>
      <c r="K25" s="25">
        <f t="shared" si="11"/>
        <v>0</v>
      </c>
      <c r="L25" s="25">
        <f t="shared" si="12"/>
        <v>0</v>
      </c>
      <c r="M25" s="25">
        <f t="shared" si="13"/>
        <v>0</v>
      </c>
      <c r="N25" s="25">
        <f t="shared" si="14"/>
        <v>0</v>
      </c>
      <c r="O25" s="25">
        <f t="shared" si="15"/>
        <v>0</v>
      </c>
      <c r="P25" s="25">
        <f t="shared" si="16"/>
        <v>0</v>
      </c>
      <c r="Q25" s="25">
        <f t="shared" si="17"/>
        <v>0</v>
      </c>
      <c r="R25" s="25">
        <f t="shared" si="18"/>
        <v>0</v>
      </c>
      <c r="S25" s="25">
        <f t="shared" si="2"/>
        <v>0</v>
      </c>
      <c r="T25" s="25">
        <f t="shared" si="19"/>
        <v>-0.75</v>
      </c>
      <c r="U25" s="25">
        <f t="shared" si="19"/>
        <v>0</v>
      </c>
    </row>
    <row r="26" spans="1:21" x14ac:dyDescent="0.75">
      <c r="A26" s="10" t="s">
        <v>896</v>
      </c>
      <c r="B26" s="25"/>
      <c r="C26" s="25">
        <f t="shared" si="3"/>
        <v>0.15238095238095239</v>
      </c>
      <c r="D26" s="25">
        <f t="shared" si="4"/>
        <v>0.13846153846153847</v>
      </c>
      <c r="E26" s="25">
        <f t="shared" si="5"/>
        <v>0</v>
      </c>
      <c r="F26" s="25">
        <f t="shared" si="6"/>
        <v>0</v>
      </c>
      <c r="G26" s="25">
        <f t="shared" si="7"/>
        <v>0</v>
      </c>
      <c r="H26" s="25">
        <f t="shared" si="8"/>
        <v>0.33333333333333331</v>
      </c>
      <c r="I26" s="25">
        <f t="shared" si="9"/>
        <v>0</v>
      </c>
      <c r="J26" s="25">
        <f t="shared" si="10"/>
        <v>0.125</v>
      </c>
      <c r="K26" s="25">
        <f t="shared" si="11"/>
        <v>0</v>
      </c>
      <c r="L26" s="25">
        <f t="shared" si="12"/>
        <v>0</v>
      </c>
      <c r="M26" s="25">
        <f t="shared" si="13"/>
        <v>0</v>
      </c>
      <c r="N26" s="25">
        <f t="shared" si="14"/>
        <v>0</v>
      </c>
      <c r="O26" s="25">
        <f t="shared" si="15"/>
        <v>0</v>
      </c>
      <c r="P26" s="25">
        <f t="shared" si="16"/>
        <v>0</v>
      </c>
      <c r="Q26" s="25">
        <f t="shared" si="17"/>
        <v>0</v>
      </c>
      <c r="R26" s="25">
        <f t="shared" si="18"/>
        <v>0</v>
      </c>
      <c r="S26" s="25">
        <f t="shared" si="2"/>
        <v>0</v>
      </c>
      <c r="T26" s="25">
        <f t="shared" si="19"/>
        <v>1.5</v>
      </c>
      <c r="U26" s="25">
        <f t="shared" si="19"/>
        <v>0</v>
      </c>
    </row>
    <row r="27" spans="1:21" x14ac:dyDescent="0.75">
      <c r="A27" s="10" t="s">
        <v>909</v>
      </c>
      <c r="B27" s="25"/>
      <c r="C27" s="25">
        <f t="shared" si="3"/>
        <v>0</v>
      </c>
      <c r="D27" s="25">
        <f t="shared" si="4"/>
        <v>0</v>
      </c>
      <c r="E27" s="25">
        <f t="shared" si="5"/>
        <v>0</v>
      </c>
      <c r="F27" s="25">
        <f t="shared" si="6"/>
        <v>0</v>
      </c>
      <c r="G27" s="25">
        <f t="shared" si="7"/>
        <v>0</v>
      </c>
      <c r="H27" s="25">
        <f t="shared" si="8"/>
        <v>0</v>
      </c>
      <c r="I27" s="25">
        <f t="shared" si="9"/>
        <v>0</v>
      </c>
      <c r="J27" s="25">
        <f t="shared" si="10"/>
        <v>0.25</v>
      </c>
      <c r="K27" s="25">
        <f t="shared" si="11"/>
        <v>0.33333333333333331</v>
      </c>
      <c r="L27" s="25">
        <f t="shared" si="12"/>
        <v>0</v>
      </c>
      <c r="M27" s="25">
        <f t="shared" si="13"/>
        <v>0.45454545454545453</v>
      </c>
      <c r="N27" s="25">
        <f t="shared" si="14"/>
        <v>0.5</v>
      </c>
      <c r="O27" s="25">
        <f t="shared" si="15"/>
        <v>0</v>
      </c>
      <c r="P27" s="25">
        <f t="shared" si="16"/>
        <v>0</v>
      </c>
      <c r="Q27" s="25">
        <f t="shared" si="17"/>
        <v>0</v>
      </c>
      <c r="R27" s="25">
        <f t="shared" si="18"/>
        <v>0</v>
      </c>
      <c r="S27" s="25">
        <f t="shared" si="2"/>
        <v>0</v>
      </c>
      <c r="T27" s="25">
        <f t="shared" si="19"/>
        <v>4.5</v>
      </c>
      <c r="U27" s="25">
        <f t="shared" si="19"/>
        <v>0.75</v>
      </c>
    </row>
    <row r="28" spans="1:21" x14ac:dyDescent="0.75">
      <c r="A28" s="10" t="s">
        <v>918</v>
      </c>
      <c r="B28" s="25"/>
      <c r="C28" s="25">
        <f t="shared" si="3"/>
        <v>7.6190476190476197E-2</v>
      </c>
      <c r="D28" s="25">
        <f t="shared" si="4"/>
        <v>0.2</v>
      </c>
      <c r="E28" s="25">
        <f t="shared" si="5"/>
        <v>0</v>
      </c>
      <c r="F28" s="25">
        <f t="shared" si="6"/>
        <v>0</v>
      </c>
      <c r="G28" s="25">
        <f t="shared" si="7"/>
        <v>0</v>
      </c>
      <c r="H28" s="25">
        <f t="shared" si="8"/>
        <v>0</v>
      </c>
      <c r="I28" s="25">
        <f t="shared" si="9"/>
        <v>0</v>
      </c>
      <c r="J28" s="25">
        <f t="shared" si="10"/>
        <v>0</v>
      </c>
      <c r="K28" s="25">
        <f t="shared" si="11"/>
        <v>0.33333333333333331</v>
      </c>
      <c r="L28" s="25">
        <f t="shared" si="12"/>
        <v>1.4084507042253521E-2</v>
      </c>
      <c r="M28" s="25">
        <f t="shared" si="13"/>
        <v>0</v>
      </c>
      <c r="N28" s="25">
        <f t="shared" si="14"/>
        <v>0</v>
      </c>
      <c r="O28" s="25">
        <f t="shared" si="15"/>
        <v>0</v>
      </c>
      <c r="P28" s="25">
        <f t="shared" si="16"/>
        <v>0</v>
      </c>
      <c r="Q28" s="25">
        <f t="shared" si="17"/>
        <v>0</v>
      </c>
      <c r="R28" s="25">
        <f t="shared" si="18"/>
        <v>0</v>
      </c>
      <c r="S28" s="25">
        <f t="shared" si="2"/>
        <v>0</v>
      </c>
      <c r="T28" s="25">
        <f t="shared" si="19"/>
        <v>2.25</v>
      </c>
      <c r="U28" s="25">
        <f t="shared" si="19"/>
        <v>0</v>
      </c>
    </row>
    <row r="29" spans="1:21" x14ac:dyDescent="0.75">
      <c r="A29" s="10" t="s">
        <v>915</v>
      </c>
      <c r="B29" s="25"/>
      <c r="C29" s="25">
        <f t="shared" si="3"/>
        <v>0</v>
      </c>
      <c r="D29" s="25">
        <f t="shared" si="4"/>
        <v>0</v>
      </c>
      <c r="E29" s="25">
        <f t="shared" si="5"/>
        <v>0</v>
      </c>
      <c r="F29" s="25">
        <f t="shared" si="6"/>
        <v>0</v>
      </c>
      <c r="G29" s="25">
        <f t="shared" si="7"/>
        <v>0</v>
      </c>
      <c r="H29" s="25">
        <f t="shared" si="8"/>
        <v>0</v>
      </c>
      <c r="I29" s="25">
        <f t="shared" si="9"/>
        <v>0</v>
      </c>
      <c r="J29" s="25">
        <f t="shared" si="10"/>
        <v>0</v>
      </c>
      <c r="K29" s="25">
        <f t="shared" si="11"/>
        <v>0</v>
      </c>
      <c r="L29" s="25">
        <f t="shared" si="12"/>
        <v>0.18309859154929578</v>
      </c>
      <c r="M29" s="25">
        <f t="shared" si="13"/>
        <v>0</v>
      </c>
      <c r="N29" s="25">
        <f t="shared" si="14"/>
        <v>0</v>
      </c>
      <c r="O29" s="25">
        <f t="shared" si="15"/>
        <v>0</v>
      </c>
      <c r="P29" s="25">
        <f t="shared" si="16"/>
        <v>0</v>
      </c>
      <c r="Q29" s="25">
        <f t="shared" si="17"/>
        <v>0.91666666666666663</v>
      </c>
      <c r="R29" s="25">
        <f t="shared" si="18"/>
        <v>1</v>
      </c>
      <c r="S29" s="25">
        <f t="shared" si="2"/>
        <v>0</v>
      </c>
      <c r="T29" s="25">
        <f t="shared" si="19"/>
        <v>1</v>
      </c>
      <c r="U29" s="25">
        <f t="shared" si="19"/>
        <v>0</v>
      </c>
    </row>
    <row r="30" spans="1:21" x14ac:dyDescent="0.75">
      <c r="A30" s="10" t="s">
        <v>914</v>
      </c>
      <c r="B30" s="25"/>
      <c r="C30" s="25">
        <f t="shared" si="3"/>
        <v>0</v>
      </c>
      <c r="D30" s="25">
        <f t="shared" si="4"/>
        <v>0</v>
      </c>
      <c r="E30" s="25">
        <f t="shared" si="5"/>
        <v>0</v>
      </c>
      <c r="F30" s="25">
        <f t="shared" si="6"/>
        <v>0</v>
      </c>
      <c r="G30" s="25">
        <f t="shared" si="7"/>
        <v>0</v>
      </c>
      <c r="H30" s="25">
        <f t="shared" si="8"/>
        <v>0</v>
      </c>
      <c r="I30" s="25">
        <f t="shared" si="9"/>
        <v>0</v>
      </c>
      <c r="J30" s="25">
        <f t="shared" si="10"/>
        <v>0</v>
      </c>
      <c r="K30" s="25">
        <f t="shared" si="11"/>
        <v>0</v>
      </c>
      <c r="L30" s="25">
        <f t="shared" si="12"/>
        <v>0.26760563380281688</v>
      </c>
      <c r="M30" s="25">
        <f t="shared" si="13"/>
        <v>0</v>
      </c>
      <c r="N30" s="25">
        <f t="shared" si="14"/>
        <v>0.5</v>
      </c>
      <c r="O30" s="25">
        <f t="shared" si="15"/>
        <v>0</v>
      </c>
      <c r="P30" s="25">
        <f t="shared" si="16"/>
        <v>0</v>
      </c>
      <c r="Q30" s="25">
        <f t="shared" si="17"/>
        <v>0</v>
      </c>
      <c r="R30" s="25">
        <f t="shared" si="18"/>
        <v>0</v>
      </c>
      <c r="S30" s="25">
        <f t="shared" si="2"/>
        <v>0</v>
      </c>
      <c r="T30" s="25">
        <f t="shared" si="19"/>
        <v>0</v>
      </c>
      <c r="U30" s="25">
        <f t="shared" si="19"/>
        <v>0</v>
      </c>
    </row>
    <row r="31" spans="1:21" x14ac:dyDescent="0.75">
      <c r="A31" s="10" t="s">
        <v>921</v>
      </c>
      <c r="B31" s="25"/>
      <c r="C31" s="25">
        <f t="shared" si="3"/>
        <v>0</v>
      </c>
      <c r="D31" s="25">
        <f t="shared" si="4"/>
        <v>0</v>
      </c>
      <c r="E31" s="25">
        <f t="shared" si="5"/>
        <v>0</v>
      </c>
      <c r="F31" s="25">
        <f t="shared" si="6"/>
        <v>0</v>
      </c>
      <c r="G31" s="25">
        <f t="shared" si="7"/>
        <v>0</v>
      </c>
      <c r="H31" s="25">
        <f t="shared" si="8"/>
        <v>0</v>
      </c>
      <c r="I31" s="25">
        <f t="shared" si="9"/>
        <v>0</v>
      </c>
      <c r="J31" s="25">
        <f t="shared" si="10"/>
        <v>0</v>
      </c>
      <c r="K31" s="25">
        <f t="shared" si="11"/>
        <v>0</v>
      </c>
      <c r="L31" s="25">
        <f t="shared" si="12"/>
        <v>0.28169014084507044</v>
      </c>
      <c r="M31" s="25">
        <f t="shared" si="13"/>
        <v>0</v>
      </c>
      <c r="N31" s="25">
        <f t="shared" si="14"/>
        <v>0</v>
      </c>
      <c r="O31" s="25">
        <f t="shared" si="15"/>
        <v>0</v>
      </c>
      <c r="P31" s="25">
        <f t="shared" si="16"/>
        <v>0</v>
      </c>
      <c r="Q31" s="25">
        <f t="shared" si="17"/>
        <v>0</v>
      </c>
      <c r="R31" s="25">
        <f t="shared" si="18"/>
        <v>0</v>
      </c>
      <c r="S31" s="25">
        <f t="shared" si="2"/>
        <v>0.25</v>
      </c>
      <c r="T31" s="25">
        <f t="shared" si="19"/>
        <v>-0.75</v>
      </c>
      <c r="U31" s="25">
        <f t="shared" si="19"/>
        <v>0</v>
      </c>
    </row>
    <row r="32" spans="1:21" x14ac:dyDescent="0.75">
      <c r="A32" s="10" t="s">
        <v>907</v>
      </c>
      <c r="B32" s="25"/>
      <c r="C32" s="25">
        <f t="shared" si="3"/>
        <v>0</v>
      </c>
      <c r="D32" s="25">
        <f t="shared" si="4"/>
        <v>0</v>
      </c>
      <c r="E32" s="25">
        <f t="shared" si="5"/>
        <v>0</v>
      </c>
      <c r="F32" s="25">
        <f t="shared" si="6"/>
        <v>0</v>
      </c>
      <c r="G32" s="25">
        <f t="shared" si="7"/>
        <v>0</v>
      </c>
      <c r="H32" s="25">
        <f t="shared" si="8"/>
        <v>0.16666666666666666</v>
      </c>
      <c r="I32" s="25">
        <f t="shared" si="9"/>
        <v>0</v>
      </c>
      <c r="J32" s="25">
        <f t="shared" si="10"/>
        <v>0</v>
      </c>
      <c r="K32" s="25">
        <f t="shared" si="11"/>
        <v>0</v>
      </c>
      <c r="L32" s="25">
        <f t="shared" si="12"/>
        <v>7.0422535211267609E-2</v>
      </c>
      <c r="M32" s="25">
        <f t="shared" si="13"/>
        <v>0</v>
      </c>
      <c r="N32" s="25">
        <f t="shared" si="14"/>
        <v>0</v>
      </c>
      <c r="O32" s="25">
        <f t="shared" si="15"/>
        <v>0</v>
      </c>
      <c r="P32" s="25">
        <f t="shared" si="16"/>
        <v>0</v>
      </c>
      <c r="Q32" s="25">
        <f t="shared" si="17"/>
        <v>8.3333333333333329E-2</v>
      </c>
      <c r="R32" s="25">
        <f t="shared" si="18"/>
        <v>0</v>
      </c>
      <c r="S32" s="25">
        <f t="shared" si="2"/>
        <v>0</v>
      </c>
      <c r="T32" s="25">
        <f t="shared" si="19"/>
        <v>1</v>
      </c>
      <c r="U32" s="25">
        <f t="shared" si="19"/>
        <v>0</v>
      </c>
    </row>
    <row r="33" spans="1:21" x14ac:dyDescent="0.75">
      <c r="A33" s="10" t="s">
        <v>904</v>
      </c>
      <c r="B33" s="25"/>
      <c r="C33" s="25">
        <f t="shared" si="3"/>
        <v>2.8571428571428571E-2</v>
      </c>
      <c r="D33" s="25">
        <f t="shared" si="4"/>
        <v>3.0769230769230771E-2</v>
      </c>
      <c r="E33" s="25">
        <f t="shared" si="5"/>
        <v>3.3333333333333333E-2</v>
      </c>
      <c r="F33" s="25">
        <f t="shared" si="6"/>
        <v>0</v>
      </c>
      <c r="G33" s="25">
        <f t="shared" si="7"/>
        <v>0</v>
      </c>
      <c r="H33" s="25">
        <f t="shared" si="8"/>
        <v>0</v>
      </c>
      <c r="I33" s="25">
        <f t="shared" si="9"/>
        <v>0</v>
      </c>
      <c r="J33" s="25">
        <f t="shared" si="10"/>
        <v>0</v>
      </c>
      <c r="K33" s="25">
        <f t="shared" si="11"/>
        <v>0</v>
      </c>
      <c r="L33" s="25">
        <f t="shared" si="12"/>
        <v>9.8591549295774641E-2</v>
      </c>
      <c r="M33" s="25">
        <f t="shared" si="13"/>
        <v>0</v>
      </c>
      <c r="N33" s="25">
        <f t="shared" si="14"/>
        <v>0</v>
      </c>
      <c r="O33" s="25">
        <f t="shared" si="15"/>
        <v>0</v>
      </c>
      <c r="P33" s="25">
        <f t="shared" si="16"/>
        <v>0</v>
      </c>
      <c r="Q33" s="25">
        <f t="shared" si="17"/>
        <v>0</v>
      </c>
      <c r="R33" s="25">
        <f t="shared" si="18"/>
        <v>0</v>
      </c>
      <c r="S33" s="25">
        <f t="shared" si="2"/>
        <v>0</v>
      </c>
      <c r="T33" s="25">
        <f t="shared" si="19"/>
        <v>-1</v>
      </c>
      <c r="U33" s="25">
        <f t="shared" si="19"/>
        <v>0</v>
      </c>
    </row>
    <row r="34" spans="1:21" x14ac:dyDescent="0.75">
      <c r="A34" s="10" t="s">
        <v>910</v>
      </c>
      <c r="B34" s="25"/>
      <c r="C34" s="25">
        <f t="shared" si="3"/>
        <v>1.9047619047619049E-2</v>
      </c>
      <c r="D34" s="25">
        <f t="shared" si="4"/>
        <v>0</v>
      </c>
      <c r="E34" s="25">
        <f t="shared" si="5"/>
        <v>0</v>
      </c>
      <c r="F34" s="25">
        <f t="shared" si="6"/>
        <v>0</v>
      </c>
      <c r="G34" s="25">
        <f t="shared" si="7"/>
        <v>0</v>
      </c>
      <c r="H34" s="25">
        <f t="shared" si="8"/>
        <v>0</v>
      </c>
      <c r="I34" s="25">
        <f t="shared" si="9"/>
        <v>0</v>
      </c>
      <c r="J34" s="25">
        <f t="shared" si="10"/>
        <v>0</v>
      </c>
      <c r="K34" s="25">
        <f t="shared" si="11"/>
        <v>0</v>
      </c>
      <c r="L34" s="25">
        <f t="shared" si="12"/>
        <v>0</v>
      </c>
      <c r="M34" s="25">
        <f t="shared" si="13"/>
        <v>0</v>
      </c>
      <c r="N34" s="25">
        <f t="shared" si="14"/>
        <v>0</v>
      </c>
      <c r="O34" s="25">
        <f t="shared" si="15"/>
        <v>0</v>
      </c>
      <c r="P34" s="25">
        <f t="shared" si="16"/>
        <v>0</v>
      </c>
      <c r="Q34" s="25">
        <f t="shared" si="17"/>
        <v>0</v>
      </c>
      <c r="R34" s="25">
        <f t="shared" si="18"/>
        <v>0</v>
      </c>
      <c r="S34" s="25">
        <f t="shared" si="2"/>
        <v>0</v>
      </c>
      <c r="T34" s="25">
        <f t="shared" si="19"/>
        <v>1.5</v>
      </c>
      <c r="U34" s="25">
        <f t="shared" si="19"/>
        <v>0</v>
      </c>
    </row>
    <row r="35" spans="1:21" x14ac:dyDescent="0.75">
      <c r="A35" s="10" t="s">
        <v>911</v>
      </c>
      <c r="B35" s="25"/>
      <c r="C35" s="25">
        <f t="shared" si="3"/>
        <v>2.8571428571428571E-2</v>
      </c>
      <c r="D35" s="25">
        <f t="shared" si="4"/>
        <v>3.0769230769230771E-2</v>
      </c>
      <c r="E35" s="25">
        <f t="shared" si="5"/>
        <v>0</v>
      </c>
      <c r="F35" s="25">
        <f t="shared" si="6"/>
        <v>0</v>
      </c>
      <c r="G35" s="25">
        <f t="shared" si="7"/>
        <v>0</v>
      </c>
      <c r="H35" s="25">
        <f t="shared" si="8"/>
        <v>0</v>
      </c>
      <c r="I35" s="25">
        <f t="shared" si="9"/>
        <v>0</v>
      </c>
      <c r="J35" s="25">
        <f t="shared" si="10"/>
        <v>0</v>
      </c>
      <c r="K35" s="25">
        <f t="shared" si="11"/>
        <v>0.16666666666666666</v>
      </c>
      <c r="L35" s="25">
        <f t="shared" si="12"/>
        <v>0</v>
      </c>
      <c r="M35" s="25">
        <f t="shared" si="13"/>
        <v>4.5454545454545456E-2</v>
      </c>
      <c r="N35" s="25">
        <f t="shared" si="14"/>
        <v>0</v>
      </c>
      <c r="O35" s="25">
        <f t="shared" si="15"/>
        <v>1</v>
      </c>
      <c r="P35" s="25">
        <f t="shared" si="16"/>
        <v>0.5</v>
      </c>
      <c r="Q35" s="25">
        <f t="shared" si="17"/>
        <v>0</v>
      </c>
      <c r="R35" s="25">
        <f t="shared" si="18"/>
        <v>0</v>
      </c>
      <c r="S35" s="25">
        <f t="shared" si="2"/>
        <v>0</v>
      </c>
      <c r="T35" s="25">
        <f t="shared" si="19"/>
        <v>-0.25</v>
      </c>
      <c r="U35" s="25">
        <f t="shared" si="19"/>
        <v>0</v>
      </c>
    </row>
    <row r="36" spans="1:21" x14ac:dyDescent="0.75">
      <c r="A36" s="10" t="s">
        <v>919</v>
      </c>
      <c r="B36" s="25"/>
      <c r="C36" s="25">
        <f t="shared" si="3"/>
        <v>1.9047619047619049E-2</v>
      </c>
      <c r="D36" s="25">
        <f t="shared" si="4"/>
        <v>0</v>
      </c>
      <c r="E36" s="25">
        <f t="shared" si="5"/>
        <v>0</v>
      </c>
      <c r="F36" s="25">
        <f t="shared" si="6"/>
        <v>0</v>
      </c>
      <c r="G36" s="25">
        <f t="shared" si="7"/>
        <v>0</v>
      </c>
      <c r="H36" s="25">
        <f t="shared" si="8"/>
        <v>0</v>
      </c>
      <c r="I36" s="25">
        <f t="shared" si="9"/>
        <v>0</v>
      </c>
      <c r="J36" s="25">
        <f t="shared" si="10"/>
        <v>0.25</v>
      </c>
      <c r="K36" s="25">
        <f t="shared" si="11"/>
        <v>0</v>
      </c>
      <c r="L36" s="25">
        <f t="shared" si="12"/>
        <v>0</v>
      </c>
      <c r="M36" s="25">
        <f t="shared" si="13"/>
        <v>0</v>
      </c>
      <c r="N36" s="25">
        <f t="shared" si="14"/>
        <v>0</v>
      </c>
      <c r="O36" s="25">
        <f t="shared" si="15"/>
        <v>0</v>
      </c>
      <c r="P36" s="25">
        <f t="shared" si="16"/>
        <v>0</v>
      </c>
      <c r="Q36" s="25">
        <f t="shared" si="17"/>
        <v>0</v>
      </c>
      <c r="R36" s="25">
        <f t="shared" si="18"/>
        <v>0</v>
      </c>
      <c r="S36" s="25">
        <f t="shared" si="2"/>
        <v>0</v>
      </c>
      <c r="T36" s="25">
        <f t="shared" si="19"/>
        <v>0.25</v>
      </c>
      <c r="U36" s="25">
        <f t="shared" si="19"/>
        <v>0</v>
      </c>
    </row>
    <row r="37" spans="1:21" x14ac:dyDescent="0.75">
      <c r="A37" s="10" t="s">
        <v>917</v>
      </c>
      <c r="B37" s="25"/>
      <c r="C37" s="25">
        <f t="shared" si="3"/>
        <v>0</v>
      </c>
      <c r="D37" s="25">
        <f t="shared" si="4"/>
        <v>0</v>
      </c>
      <c r="E37" s="25">
        <f t="shared" si="5"/>
        <v>0</v>
      </c>
      <c r="F37" s="25">
        <f t="shared" si="6"/>
        <v>0</v>
      </c>
      <c r="G37" s="25">
        <f t="shared" si="7"/>
        <v>0</v>
      </c>
      <c r="H37" s="25">
        <f t="shared" si="8"/>
        <v>0</v>
      </c>
      <c r="I37" s="25">
        <f t="shared" si="9"/>
        <v>0</v>
      </c>
      <c r="J37" s="25">
        <f t="shared" si="10"/>
        <v>0</v>
      </c>
      <c r="K37" s="25">
        <f t="shared" si="11"/>
        <v>0</v>
      </c>
      <c r="L37" s="25">
        <f t="shared" si="12"/>
        <v>1.4084507042253521E-2</v>
      </c>
      <c r="M37" s="25">
        <f t="shared" si="13"/>
        <v>0</v>
      </c>
      <c r="N37" s="25">
        <f t="shared" si="14"/>
        <v>0</v>
      </c>
      <c r="O37" s="25">
        <f t="shared" si="15"/>
        <v>0</v>
      </c>
      <c r="P37" s="25">
        <f t="shared" si="16"/>
        <v>0.5</v>
      </c>
      <c r="Q37" s="25">
        <f t="shared" si="17"/>
        <v>0</v>
      </c>
      <c r="R37" s="25">
        <f t="shared" si="18"/>
        <v>0</v>
      </c>
      <c r="S37" s="25">
        <f t="shared" si="2"/>
        <v>0</v>
      </c>
      <c r="T37" s="25">
        <f t="shared" si="19"/>
        <v>0.75</v>
      </c>
      <c r="U37" s="25">
        <f t="shared" si="19"/>
        <v>0</v>
      </c>
    </row>
    <row r="38" spans="1:21" x14ac:dyDescent="0.75">
      <c r="A38" s="10" t="s">
        <v>912</v>
      </c>
      <c r="B38" s="25"/>
      <c r="C38" s="25">
        <f t="shared" si="3"/>
        <v>0</v>
      </c>
      <c r="D38" s="25">
        <f t="shared" si="4"/>
        <v>0</v>
      </c>
      <c r="E38" s="25">
        <f t="shared" si="5"/>
        <v>0</v>
      </c>
      <c r="F38" s="25">
        <f t="shared" si="6"/>
        <v>0</v>
      </c>
      <c r="G38" s="25">
        <f t="shared" si="7"/>
        <v>0</v>
      </c>
      <c r="H38" s="25">
        <f t="shared" si="8"/>
        <v>0.16666666666666666</v>
      </c>
      <c r="I38" s="25">
        <f t="shared" si="9"/>
        <v>0</v>
      </c>
      <c r="J38" s="25">
        <f t="shared" si="10"/>
        <v>0.125</v>
      </c>
      <c r="K38" s="25">
        <f t="shared" si="11"/>
        <v>0</v>
      </c>
      <c r="L38" s="25">
        <f t="shared" si="12"/>
        <v>1.4084507042253521E-2</v>
      </c>
      <c r="M38" s="25">
        <f t="shared" si="13"/>
        <v>0</v>
      </c>
      <c r="N38" s="25">
        <f t="shared" si="14"/>
        <v>0</v>
      </c>
      <c r="O38" s="25">
        <f t="shared" si="15"/>
        <v>0</v>
      </c>
      <c r="P38" s="25">
        <f t="shared" si="16"/>
        <v>0</v>
      </c>
      <c r="Q38" s="25">
        <f t="shared" si="17"/>
        <v>0</v>
      </c>
      <c r="R38" s="25">
        <f t="shared" si="18"/>
        <v>0</v>
      </c>
      <c r="S38" s="25">
        <f t="shared" si="2"/>
        <v>0</v>
      </c>
      <c r="T38" s="25">
        <f t="shared" si="19"/>
        <v>0.25</v>
      </c>
      <c r="U38" s="25">
        <f t="shared" si="19"/>
        <v>0</v>
      </c>
    </row>
    <row r="39" spans="1:21" x14ac:dyDescent="0.75">
      <c r="A39" s="10" t="s">
        <v>913</v>
      </c>
      <c r="B39" s="25"/>
      <c r="C39" s="25">
        <f t="shared" si="3"/>
        <v>0</v>
      </c>
      <c r="D39" s="25">
        <f t="shared" si="4"/>
        <v>0</v>
      </c>
      <c r="E39" s="25">
        <f t="shared" si="5"/>
        <v>0</v>
      </c>
      <c r="F39" s="25">
        <f t="shared" si="6"/>
        <v>0</v>
      </c>
      <c r="G39" s="25">
        <f t="shared" si="7"/>
        <v>0</v>
      </c>
      <c r="H39" s="25">
        <f t="shared" si="8"/>
        <v>0</v>
      </c>
      <c r="I39" s="25">
        <f t="shared" si="9"/>
        <v>0</v>
      </c>
      <c r="J39" s="25">
        <f t="shared" si="10"/>
        <v>0</v>
      </c>
      <c r="K39" s="25">
        <f t="shared" si="11"/>
        <v>0</v>
      </c>
      <c r="L39" s="25">
        <f t="shared" si="12"/>
        <v>4.2253521126760563E-2</v>
      </c>
      <c r="M39" s="25">
        <f t="shared" si="13"/>
        <v>0</v>
      </c>
      <c r="N39" s="25">
        <f t="shared" si="14"/>
        <v>0</v>
      </c>
      <c r="O39" s="25">
        <f t="shared" si="15"/>
        <v>0</v>
      </c>
      <c r="P39" s="25">
        <f t="shared" si="16"/>
        <v>0</v>
      </c>
      <c r="Q39" s="25">
        <f t="shared" si="17"/>
        <v>0</v>
      </c>
      <c r="R39" s="25">
        <f t="shared" si="18"/>
        <v>0</v>
      </c>
      <c r="S39" s="25">
        <f t="shared" si="2"/>
        <v>0</v>
      </c>
      <c r="T39" s="25">
        <f t="shared" si="19"/>
        <v>0.25</v>
      </c>
      <c r="U39" s="25">
        <f t="shared" si="19"/>
        <v>0</v>
      </c>
    </row>
    <row r="40" spans="1:21" x14ac:dyDescent="0.75">
      <c r="A40" s="10" t="s">
        <v>897</v>
      </c>
      <c r="B40" s="25"/>
      <c r="C40" s="25">
        <f t="shared" si="3"/>
        <v>0</v>
      </c>
      <c r="D40" s="25">
        <f t="shared" si="4"/>
        <v>0</v>
      </c>
      <c r="E40" s="25">
        <f t="shared" si="5"/>
        <v>0</v>
      </c>
      <c r="F40" s="25">
        <f t="shared" si="6"/>
        <v>0</v>
      </c>
      <c r="G40" s="25">
        <f t="shared" si="7"/>
        <v>0</v>
      </c>
      <c r="H40" s="25">
        <f t="shared" si="8"/>
        <v>0</v>
      </c>
      <c r="I40" s="25">
        <f t="shared" si="9"/>
        <v>0</v>
      </c>
      <c r="J40" s="25">
        <f t="shared" si="10"/>
        <v>0</v>
      </c>
      <c r="K40" s="25">
        <f t="shared" si="11"/>
        <v>0</v>
      </c>
      <c r="L40" s="25">
        <f t="shared" si="12"/>
        <v>0</v>
      </c>
      <c r="M40" s="25">
        <f t="shared" si="13"/>
        <v>0</v>
      </c>
      <c r="N40" s="25">
        <f t="shared" si="14"/>
        <v>0</v>
      </c>
      <c r="O40" s="25">
        <f t="shared" si="15"/>
        <v>0</v>
      </c>
      <c r="P40" s="25">
        <f t="shared" si="16"/>
        <v>0</v>
      </c>
      <c r="Q40" s="25">
        <f t="shared" si="17"/>
        <v>0</v>
      </c>
      <c r="R40" s="25">
        <f t="shared" si="18"/>
        <v>0</v>
      </c>
      <c r="S40" s="25">
        <f t="shared" si="2"/>
        <v>0</v>
      </c>
      <c r="T40" s="25">
        <f t="shared" si="19"/>
        <v>0.25</v>
      </c>
      <c r="U40" s="25">
        <f t="shared" si="19"/>
        <v>0</v>
      </c>
    </row>
    <row r="41" spans="1:21" x14ac:dyDescent="0.75">
      <c r="A41" s="10" t="s">
        <v>920</v>
      </c>
      <c r="B41" s="25"/>
      <c r="C41" s="25">
        <f t="shared" si="3"/>
        <v>0</v>
      </c>
      <c r="D41" s="25">
        <f t="shared" si="4"/>
        <v>0</v>
      </c>
      <c r="E41" s="25">
        <f t="shared" si="5"/>
        <v>0</v>
      </c>
      <c r="F41" s="25">
        <f t="shared" si="6"/>
        <v>0</v>
      </c>
      <c r="G41" s="25">
        <f t="shared" si="7"/>
        <v>0</v>
      </c>
      <c r="H41" s="25">
        <f t="shared" si="8"/>
        <v>0</v>
      </c>
      <c r="I41" s="25">
        <f t="shared" si="9"/>
        <v>0</v>
      </c>
      <c r="J41" s="25">
        <f t="shared" si="10"/>
        <v>0</v>
      </c>
      <c r="K41" s="25">
        <f t="shared" si="11"/>
        <v>0</v>
      </c>
      <c r="L41" s="25">
        <f t="shared" si="12"/>
        <v>0</v>
      </c>
      <c r="M41" s="25">
        <f t="shared" si="13"/>
        <v>0</v>
      </c>
      <c r="N41" s="25">
        <f t="shared" si="14"/>
        <v>0</v>
      </c>
      <c r="O41" s="25">
        <f t="shared" si="15"/>
        <v>0</v>
      </c>
      <c r="P41" s="25">
        <f t="shared" si="16"/>
        <v>0</v>
      </c>
      <c r="Q41" s="25">
        <f t="shared" si="17"/>
        <v>0</v>
      </c>
      <c r="R41" s="25">
        <f t="shared" si="18"/>
        <v>0</v>
      </c>
      <c r="S41" s="25">
        <f t="shared" si="2"/>
        <v>0</v>
      </c>
      <c r="T41" s="25">
        <f t="shared" si="19"/>
        <v>0.25</v>
      </c>
      <c r="U41" s="25">
        <f t="shared" si="19"/>
        <v>0</v>
      </c>
    </row>
    <row r="42" spans="1:21" x14ac:dyDescent="0.75">
      <c r="A42" s="10" t="s">
        <v>916</v>
      </c>
      <c r="B42" s="25"/>
      <c r="C42" s="25">
        <f t="shared" si="3"/>
        <v>9.5238095238095247E-3</v>
      </c>
      <c r="D42" s="25">
        <f t="shared" si="4"/>
        <v>0</v>
      </c>
      <c r="E42" s="25">
        <f t="shared" si="5"/>
        <v>0</v>
      </c>
      <c r="F42" s="25">
        <f t="shared" si="6"/>
        <v>0</v>
      </c>
      <c r="G42" s="25">
        <f t="shared" si="7"/>
        <v>0</v>
      </c>
      <c r="H42" s="25">
        <f t="shared" si="8"/>
        <v>0</v>
      </c>
      <c r="I42" s="25">
        <f t="shared" si="9"/>
        <v>0</v>
      </c>
      <c r="J42" s="25">
        <f t="shared" si="10"/>
        <v>0</v>
      </c>
      <c r="K42" s="25">
        <f t="shared" si="11"/>
        <v>0</v>
      </c>
      <c r="L42" s="25">
        <f t="shared" si="12"/>
        <v>0</v>
      </c>
      <c r="M42" s="25">
        <f t="shared" si="13"/>
        <v>0</v>
      </c>
      <c r="N42" s="25">
        <f t="shared" si="14"/>
        <v>0</v>
      </c>
      <c r="O42" s="25">
        <f t="shared" si="15"/>
        <v>0</v>
      </c>
      <c r="P42" s="25">
        <f t="shared" si="16"/>
        <v>0</v>
      </c>
      <c r="Q42" s="25">
        <f t="shared" si="17"/>
        <v>0</v>
      </c>
      <c r="R42" s="25">
        <f t="shared" si="18"/>
        <v>0</v>
      </c>
      <c r="S42" s="25">
        <f t="shared" si="2"/>
        <v>0</v>
      </c>
      <c r="T42" s="25">
        <f t="shared" si="19"/>
        <v>0</v>
      </c>
      <c r="U42" s="25">
        <f t="shared" si="19"/>
        <v>0</v>
      </c>
    </row>
  </sheetData>
  <autoFilter ref="A1:V1" xr:uid="{E825C94F-DA47-4FC6-8A96-51FC2EE962D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EDB0-66F3-49DA-BB28-2F191AC27E36}">
  <sheetPr filterMode="1">
    <tabColor theme="5"/>
  </sheetPr>
  <dimension ref="A1:R1048573"/>
  <sheetViews>
    <sheetView tabSelected="1" zoomScale="70" zoomScaleNormal="70" workbookViewId="0">
      <pane ySplit="1" topLeftCell="A93" activePane="bottomLeft" state="frozen"/>
      <selection activeCell="B1" sqref="B1"/>
      <selection pane="bottomLeft" activeCell="B130" sqref="B130"/>
    </sheetView>
  </sheetViews>
  <sheetFormatPr defaultColWidth="9.1328125" defaultRowHeight="13.5" x14ac:dyDescent="0.7"/>
  <cols>
    <col min="1" max="1" width="5" style="3" customWidth="1"/>
    <col min="2" max="2" width="60.7265625" style="3" customWidth="1"/>
    <col min="3" max="3" width="14.40625" style="3" customWidth="1"/>
    <col min="4" max="4" width="15.86328125" style="3" customWidth="1"/>
    <col min="5" max="5" width="12" style="3" customWidth="1"/>
    <col min="6" max="6" width="15.40625" style="3" customWidth="1"/>
    <col min="7" max="8" width="15.40625" style="3" hidden="1" customWidth="1"/>
    <col min="9" max="9" width="23.40625" style="3" hidden="1" customWidth="1"/>
    <col min="10" max="10" width="9.1328125" style="3" hidden="1" customWidth="1"/>
    <col min="11" max="16" width="9.1328125" style="3" customWidth="1"/>
    <col min="17" max="17" width="18" style="3" customWidth="1"/>
    <col min="18" max="16384" width="9.1328125" style="3"/>
  </cols>
  <sheetData>
    <row r="1" spans="1:18" x14ac:dyDescent="0.7">
      <c r="A1" s="11" t="s">
        <v>0</v>
      </c>
      <c r="B1" s="11" t="s">
        <v>1</v>
      </c>
      <c r="C1" s="12" t="s">
        <v>3</v>
      </c>
      <c r="D1" s="12" t="s">
        <v>4</v>
      </c>
      <c r="E1" s="12" t="s">
        <v>7</v>
      </c>
      <c r="F1" s="12" t="s">
        <v>5</v>
      </c>
      <c r="G1" s="12" t="s">
        <v>926</v>
      </c>
      <c r="H1" s="12" t="s">
        <v>927</v>
      </c>
      <c r="I1" s="12" t="s">
        <v>293</v>
      </c>
      <c r="J1" s="12" t="s">
        <v>294</v>
      </c>
      <c r="K1" s="12" t="s">
        <v>6</v>
      </c>
      <c r="L1" s="12" t="s">
        <v>295</v>
      </c>
      <c r="M1" s="12" t="s">
        <v>296</v>
      </c>
      <c r="N1" s="12" t="s">
        <v>297</v>
      </c>
      <c r="O1" s="12" t="s">
        <v>298</v>
      </c>
      <c r="P1" s="12" t="s">
        <v>299</v>
      </c>
      <c r="Q1" s="12" t="s">
        <v>300</v>
      </c>
      <c r="R1" s="13" t="s">
        <v>301</v>
      </c>
    </row>
    <row r="2" spans="1:18" hidden="1" x14ac:dyDescent="0.7">
      <c r="A2" s="11">
        <v>355</v>
      </c>
      <c r="B2" s="11" t="s">
        <v>868</v>
      </c>
      <c r="C2" s="11" t="s">
        <v>18</v>
      </c>
      <c r="D2" s="11" t="s">
        <v>55</v>
      </c>
      <c r="E2" s="11" t="s">
        <v>164</v>
      </c>
      <c r="F2" s="11"/>
      <c r="G2" s="11"/>
      <c r="H2" s="11"/>
      <c r="I2" s="11" t="s">
        <v>869</v>
      </c>
      <c r="J2" s="11"/>
      <c r="K2" s="11" t="s">
        <v>244</v>
      </c>
      <c r="L2" s="11" t="s">
        <v>302</v>
      </c>
      <c r="M2" s="11" t="s">
        <v>303</v>
      </c>
      <c r="N2" s="11" t="s">
        <v>302</v>
      </c>
      <c r="O2" s="11" t="s">
        <v>303</v>
      </c>
      <c r="P2" s="11" t="s">
        <v>303</v>
      </c>
      <c r="Q2" s="11" t="s">
        <v>693</v>
      </c>
      <c r="R2" s="14" t="s">
        <v>303</v>
      </c>
    </row>
    <row r="3" spans="1:18" x14ac:dyDescent="0.7">
      <c r="A3" s="11">
        <v>354</v>
      </c>
      <c r="B3" s="11" t="s">
        <v>867</v>
      </c>
      <c r="C3" s="11" t="s">
        <v>18</v>
      </c>
      <c r="D3" s="11" t="s">
        <v>55</v>
      </c>
      <c r="E3" s="11" t="e" vm="1">
        <v>#VALUE!</v>
      </c>
      <c r="F3" s="11"/>
      <c r="G3" s="11"/>
      <c r="H3" s="11"/>
      <c r="I3" s="11" t="s">
        <v>282</v>
      </c>
      <c r="J3" s="11" t="s">
        <v>146</v>
      </c>
      <c r="K3" s="11" t="s">
        <v>662</v>
      </c>
      <c r="L3" s="11" t="s">
        <v>302</v>
      </c>
      <c r="M3" s="11" t="s">
        <v>302</v>
      </c>
      <c r="N3" s="11" t="s">
        <v>302</v>
      </c>
      <c r="O3" s="11" t="s">
        <v>303</v>
      </c>
      <c r="P3" s="11" t="s">
        <v>303</v>
      </c>
      <c r="Q3" s="11" t="s">
        <v>693</v>
      </c>
      <c r="R3" s="14" t="s">
        <v>302</v>
      </c>
    </row>
    <row r="4" spans="1:18" x14ac:dyDescent="0.7">
      <c r="A4" s="11">
        <v>353</v>
      </c>
      <c r="B4" s="11" t="s">
        <v>865</v>
      </c>
      <c r="C4" s="11" t="s">
        <v>18</v>
      </c>
      <c r="D4" s="11" t="s">
        <v>33</v>
      </c>
      <c r="E4" s="11" t="e" vm="2">
        <v>#VALUE!</v>
      </c>
      <c r="F4" s="16" t="s">
        <v>402</v>
      </c>
      <c r="G4" s="16"/>
      <c r="H4" s="16"/>
      <c r="I4" s="11" t="s">
        <v>866</v>
      </c>
      <c r="J4" s="11"/>
      <c r="K4" s="11" t="s">
        <v>244</v>
      </c>
      <c r="L4" s="11" t="s">
        <v>302</v>
      </c>
      <c r="M4" s="11" t="s">
        <v>302</v>
      </c>
      <c r="N4" s="11" t="s">
        <v>302</v>
      </c>
      <c r="O4" s="11" t="s">
        <v>302</v>
      </c>
      <c r="P4" s="11" t="s">
        <v>309</v>
      </c>
      <c r="Q4" s="11"/>
      <c r="R4" s="14" t="s">
        <v>302</v>
      </c>
    </row>
    <row r="5" spans="1:18" hidden="1" x14ac:dyDescent="0.7">
      <c r="A5" s="11">
        <v>352</v>
      </c>
      <c r="B5" s="11" t="s">
        <v>863</v>
      </c>
      <c r="C5" s="16" t="s">
        <v>18</v>
      </c>
      <c r="D5" s="16" t="s">
        <v>33</v>
      </c>
      <c r="E5" s="11" t="e" vm="2">
        <v>#VALUE!</v>
      </c>
      <c r="F5" s="16" t="s">
        <v>402</v>
      </c>
      <c r="G5" s="16"/>
      <c r="H5" s="16"/>
      <c r="I5" s="11" t="s">
        <v>864</v>
      </c>
      <c r="J5" s="11"/>
      <c r="K5" s="11" t="s">
        <v>244</v>
      </c>
      <c r="L5" s="11" t="s">
        <v>302</v>
      </c>
      <c r="M5" s="11" t="s">
        <v>303</v>
      </c>
      <c r="N5" s="11" t="s">
        <v>303</v>
      </c>
      <c r="O5" s="11" t="s">
        <v>303</v>
      </c>
      <c r="P5" s="11" t="s">
        <v>309</v>
      </c>
      <c r="Q5" s="11" t="s">
        <v>532</v>
      </c>
      <c r="R5" s="14" t="s">
        <v>303</v>
      </c>
    </row>
    <row r="6" spans="1:18" x14ac:dyDescent="0.7">
      <c r="A6" s="11">
        <v>351</v>
      </c>
      <c r="B6" s="11" t="s">
        <v>861</v>
      </c>
      <c r="C6" s="16" t="s">
        <v>18</v>
      </c>
      <c r="D6" s="16" t="s">
        <v>33</v>
      </c>
      <c r="E6" s="11" t="e" vm="2">
        <v>#VALUE!</v>
      </c>
      <c r="F6" s="16" t="s">
        <v>402</v>
      </c>
      <c r="G6" s="16"/>
      <c r="H6" s="16"/>
      <c r="I6" s="11" t="s">
        <v>862</v>
      </c>
      <c r="J6" s="11"/>
      <c r="K6" s="11" t="s">
        <v>244</v>
      </c>
      <c r="L6" s="11" t="s">
        <v>302</v>
      </c>
      <c r="M6" s="11" t="s">
        <v>302</v>
      </c>
      <c r="N6" s="11" t="s">
        <v>302</v>
      </c>
      <c r="O6" s="11" t="s">
        <v>302</v>
      </c>
      <c r="P6" s="11" t="s">
        <v>309</v>
      </c>
      <c r="Q6" s="11"/>
      <c r="R6" s="14" t="s">
        <v>302</v>
      </c>
    </row>
    <row r="7" spans="1:18" x14ac:dyDescent="0.7">
      <c r="A7" s="11">
        <v>350</v>
      </c>
      <c r="B7" s="11" t="s">
        <v>858</v>
      </c>
      <c r="C7" s="16" t="s">
        <v>18</v>
      </c>
      <c r="D7" s="16" t="s">
        <v>33</v>
      </c>
      <c r="E7" s="11" t="e" vm="2">
        <v>#VALUE!</v>
      </c>
      <c r="F7" s="16" t="s">
        <v>402</v>
      </c>
      <c r="G7" s="16"/>
      <c r="H7" s="16"/>
      <c r="I7" s="11" t="s">
        <v>859</v>
      </c>
      <c r="J7" s="11" t="s">
        <v>860</v>
      </c>
      <c r="K7" s="11" t="s">
        <v>244</v>
      </c>
      <c r="L7" s="11" t="s">
        <v>302</v>
      </c>
      <c r="M7" s="11" t="s">
        <v>302</v>
      </c>
      <c r="N7" s="11" t="s">
        <v>302</v>
      </c>
      <c r="O7" s="11" t="s">
        <v>302</v>
      </c>
      <c r="P7" s="11" t="s">
        <v>309</v>
      </c>
      <c r="Q7" s="11"/>
      <c r="R7" s="14" t="s">
        <v>302</v>
      </c>
    </row>
    <row r="8" spans="1:18" hidden="1" x14ac:dyDescent="0.7">
      <c r="A8" s="11">
        <v>349</v>
      </c>
      <c r="B8" s="15" t="s">
        <v>857</v>
      </c>
      <c r="C8" s="15" t="s">
        <v>49</v>
      </c>
      <c r="D8" s="11" t="s">
        <v>33</v>
      </c>
      <c r="E8" s="11" t="e" vm="3">
        <v>#VALUE!</v>
      </c>
      <c r="F8" s="11"/>
      <c r="G8" s="11"/>
      <c r="H8" s="11"/>
      <c r="I8" s="11"/>
      <c r="J8" s="11"/>
      <c r="K8" s="11" t="s">
        <v>662</v>
      </c>
      <c r="L8" s="11" t="s">
        <v>302</v>
      </c>
      <c r="M8" s="11" t="s">
        <v>302</v>
      </c>
      <c r="N8" s="11" t="s">
        <v>302</v>
      </c>
      <c r="O8" s="11" t="s">
        <v>302</v>
      </c>
      <c r="P8" s="11" t="s">
        <v>309</v>
      </c>
      <c r="Q8" s="11"/>
      <c r="R8" s="14" t="s">
        <v>302</v>
      </c>
    </row>
    <row r="9" spans="1:18" x14ac:dyDescent="0.7">
      <c r="A9" s="11">
        <v>348</v>
      </c>
      <c r="B9" s="15" t="s">
        <v>856</v>
      </c>
      <c r="C9" s="15" t="s">
        <v>18</v>
      </c>
      <c r="D9" s="11" t="s">
        <v>673</v>
      </c>
      <c r="E9" s="11" t="e" vm="3">
        <v>#VALUE!</v>
      </c>
      <c r="F9" s="11"/>
      <c r="G9" s="11"/>
      <c r="H9" s="11"/>
      <c r="I9" s="11"/>
      <c r="J9" s="11"/>
      <c r="K9" s="11" t="s">
        <v>662</v>
      </c>
      <c r="L9" s="11" t="s">
        <v>302</v>
      </c>
      <c r="M9" s="11" t="s">
        <v>302</v>
      </c>
      <c r="N9" s="11" t="s">
        <v>302</v>
      </c>
      <c r="O9" s="11" t="s">
        <v>302</v>
      </c>
      <c r="P9" s="11" t="s">
        <v>302</v>
      </c>
      <c r="Q9" s="11"/>
      <c r="R9" s="14" t="s">
        <v>302</v>
      </c>
    </row>
    <row r="10" spans="1:18" x14ac:dyDescent="0.7">
      <c r="A10" s="11">
        <v>347</v>
      </c>
      <c r="B10" s="15" t="s">
        <v>828</v>
      </c>
      <c r="C10" s="11" t="s">
        <v>18</v>
      </c>
      <c r="D10" s="11" t="s">
        <v>33</v>
      </c>
      <c r="E10" s="17" t="e" vm="4">
        <v>#VALUE!</v>
      </c>
      <c r="F10" s="11"/>
      <c r="G10" s="11"/>
      <c r="H10" s="11"/>
      <c r="I10" s="11"/>
      <c r="J10" s="11"/>
      <c r="K10" s="11" t="s">
        <v>244</v>
      </c>
      <c r="L10" s="11" t="s">
        <v>302</v>
      </c>
      <c r="M10" s="11" t="s">
        <v>302</v>
      </c>
      <c r="N10" s="11" t="s">
        <v>302</v>
      </c>
      <c r="O10" s="11" t="s">
        <v>303</v>
      </c>
      <c r="P10" s="11" t="s">
        <v>302</v>
      </c>
      <c r="Q10" s="11"/>
      <c r="R10" s="14" t="s">
        <v>302</v>
      </c>
    </row>
    <row r="11" spans="1:18" hidden="1" x14ac:dyDescent="0.7">
      <c r="A11" s="11">
        <v>346</v>
      </c>
      <c r="B11" s="15" t="s">
        <v>854</v>
      </c>
      <c r="C11" s="15" t="s">
        <v>49</v>
      </c>
      <c r="D11" s="11" t="s">
        <v>33</v>
      </c>
      <c r="E11" s="17" t="e" vm="5">
        <v>#VALUE!</v>
      </c>
      <c r="F11" s="11" t="s">
        <v>855</v>
      </c>
      <c r="G11" s="11"/>
      <c r="H11" s="11"/>
      <c r="I11" s="11"/>
      <c r="J11" s="11"/>
      <c r="K11" s="11" t="s">
        <v>662</v>
      </c>
      <c r="L11" s="11" t="s">
        <v>302</v>
      </c>
      <c r="M11" s="11" t="s">
        <v>302</v>
      </c>
      <c r="N11" s="11" t="s">
        <v>302</v>
      </c>
      <c r="O11" s="11" t="s">
        <v>302</v>
      </c>
      <c r="P11" s="11" t="s">
        <v>309</v>
      </c>
      <c r="Q11" s="11"/>
      <c r="R11" s="14" t="s">
        <v>302</v>
      </c>
    </row>
    <row r="12" spans="1:18" hidden="1" x14ac:dyDescent="0.7">
      <c r="A12" s="11">
        <v>345</v>
      </c>
      <c r="B12" s="15" t="s">
        <v>852</v>
      </c>
      <c r="C12" s="15" t="s">
        <v>49</v>
      </c>
      <c r="D12" s="11" t="s">
        <v>33</v>
      </c>
      <c r="E12" s="11" t="e" vm="6">
        <v>#VALUE!</v>
      </c>
      <c r="F12" s="11" t="s">
        <v>853</v>
      </c>
      <c r="G12" s="11"/>
      <c r="H12" s="11"/>
      <c r="I12" s="11"/>
      <c r="J12" s="11"/>
      <c r="K12" s="11" t="s">
        <v>662</v>
      </c>
      <c r="L12" s="11" t="s">
        <v>302</v>
      </c>
      <c r="M12" s="11" t="s">
        <v>302</v>
      </c>
      <c r="N12" s="11" t="s">
        <v>302</v>
      </c>
      <c r="O12" s="11" t="s">
        <v>302</v>
      </c>
      <c r="P12" s="11" t="s">
        <v>302</v>
      </c>
      <c r="Q12" s="11"/>
      <c r="R12" s="14" t="s">
        <v>302</v>
      </c>
    </row>
    <row r="13" spans="1:18" x14ac:dyDescent="0.7">
      <c r="A13" s="11">
        <v>344</v>
      </c>
      <c r="B13" s="16" t="s">
        <v>851</v>
      </c>
      <c r="C13" s="16" t="s">
        <v>18</v>
      </c>
      <c r="D13" s="11" t="s">
        <v>33</v>
      </c>
      <c r="E13" s="11" t="e" vm="7">
        <v>#VALUE!</v>
      </c>
      <c r="F13" s="11" t="s">
        <v>41</v>
      </c>
      <c r="G13" s="11"/>
      <c r="H13" s="11"/>
      <c r="I13" s="11"/>
      <c r="J13" s="11"/>
      <c r="K13" s="11" t="s">
        <v>662</v>
      </c>
      <c r="L13" s="11" t="s">
        <v>302</v>
      </c>
      <c r="M13" s="11" t="s">
        <v>302</v>
      </c>
      <c r="N13" s="11" t="s">
        <v>302</v>
      </c>
      <c r="O13" s="11" t="s">
        <v>302</v>
      </c>
      <c r="P13" s="11" t="s">
        <v>302</v>
      </c>
      <c r="Q13" s="11"/>
      <c r="R13" s="14" t="s">
        <v>302</v>
      </c>
    </row>
    <row r="14" spans="1:18" hidden="1" x14ac:dyDescent="0.7">
      <c r="A14" s="11">
        <v>343</v>
      </c>
      <c r="B14" s="15" t="s">
        <v>849</v>
      </c>
      <c r="C14" s="15" t="s">
        <v>18</v>
      </c>
      <c r="D14" s="15" t="s">
        <v>19</v>
      </c>
      <c r="E14" s="11" t="e" vm="8">
        <v>#VALUE!</v>
      </c>
      <c r="F14" s="11"/>
      <c r="G14" s="11"/>
      <c r="H14" s="11"/>
      <c r="I14" s="15" t="s">
        <v>675</v>
      </c>
      <c r="J14" s="15" t="s">
        <v>850</v>
      </c>
      <c r="K14" s="11"/>
      <c r="L14" s="11" t="s">
        <v>302</v>
      </c>
      <c r="M14" s="11" t="s">
        <v>303</v>
      </c>
      <c r="N14" s="11" t="s">
        <v>302</v>
      </c>
      <c r="O14" s="11" t="s">
        <v>302</v>
      </c>
      <c r="P14" s="11" t="s">
        <v>302</v>
      </c>
      <c r="Q14" s="11"/>
      <c r="R14" s="14" t="s">
        <v>303</v>
      </c>
    </row>
    <row r="15" spans="1:18" hidden="1" x14ac:dyDescent="0.7">
      <c r="A15" s="11">
        <v>342</v>
      </c>
      <c r="B15" s="15" t="s">
        <v>846</v>
      </c>
      <c r="C15" s="15" t="s">
        <v>18</v>
      </c>
      <c r="D15" s="11" t="s">
        <v>847</v>
      </c>
      <c r="E15" s="17" t="e" vm="4">
        <v>#VALUE!</v>
      </c>
      <c r="F15" s="11"/>
      <c r="G15" s="11"/>
      <c r="H15" s="11"/>
      <c r="I15" s="11"/>
      <c r="J15" s="11"/>
      <c r="K15" s="11" t="s">
        <v>662</v>
      </c>
      <c r="L15" s="11" t="s">
        <v>302</v>
      </c>
      <c r="M15" s="11" t="s">
        <v>303</v>
      </c>
      <c r="N15" s="11" t="s">
        <v>302</v>
      </c>
      <c r="O15" s="11" t="s">
        <v>302</v>
      </c>
      <c r="P15" s="11" t="s">
        <v>302</v>
      </c>
      <c r="Q15" s="11" t="s">
        <v>848</v>
      </c>
      <c r="R15" s="14" t="s">
        <v>303</v>
      </c>
    </row>
    <row r="16" spans="1:18" x14ac:dyDescent="0.7">
      <c r="A16" s="11">
        <v>341</v>
      </c>
      <c r="B16" s="15" t="s">
        <v>845</v>
      </c>
      <c r="C16" s="15" t="s">
        <v>18</v>
      </c>
      <c r="D16" s="11" t="s">
        <v>55</v>
      </c>
      <c r="E16" s="11" t="e" vm="1">
        <v>#VALUE!</v>
      </c>
      <c r="F16" s="11"/>
      <c r="G16" s="11"/>
      <c r="H16" s="11"/>
      <c r="I16" s="11"/>
      <c r="J16" s="11"/>
      <c r="K16" s="11" t="s">
        <v>662</v>
      </c>
      <c r="L16" s="11" t="s">
        <v>302</v>
      </c>
      <c r="M16" s="11" t="s">
        <v>302</v>
      </c>
      <c r="N16" s="11" t="s">
        <v>302</v>
      </c>
      <c r="O16" s="11" t="s">
        <v>302</v>
      </c>
      <c r="P16" s="11" t="s">
        <v>302</v>
      </c>
      <c r="Q16" s="11"/>
      <c r="R16" s="14" t="s">
        <v>302</v>
      </c>
    </row>
    <row r="17" spans="1:18" x14ac:dyDescent="0.7">
      <c r="A17" s="11">
        <v>340</v>
      </c>
      <c r="B17" s="15" t="s">
        <v>844</v>
      </c>
      <c r="C17" s="15" t="s">
        <v>18</v>
      </c>
      <c r="D17" s="11" t="s">
        <v>55</v>
      </c>
      <c r="E17" s="11" t="e" vm="9">
        <v>#VALUE!</v>
      </c>
      <c r="F17" s="11"/>
      <c r="G17" s="11"/>
      <c r="H17" s="11"/>
      <c r="I17" s="11"/>
      <c r="J17" s="11"/>
      <c r="K17" s="11" t="s">
        <v>662</v>
      </c>
      <c r="L17" s="11" t="s">
        <v>302</v>
      </c>
      <c r="M17" s="11" t="s">
        <v>302</v>
      </c>
      <c r="N17" s="11" t="s">
        <v>302</v>
      </c>
      <c r="O17" s="11" t="s">
        <v>302</v>
      </c>
      <c r="P17" s="11" t="s">
        <v>302</v>
      </c>
      <c r="Q17" s="11"/>
      <c r="R17" s="14" t="s">
        <v>302</v>
      </c>
    </row>
    <row r="18" spans="1:18" hidden="1" x14ac:dyDescent="0.7">
      <c r="A18" s="11">
        <v>339</v>
      </c>
      <c r="B18" s="15" t="s">
        <v>842</v>
      </c>
      <c r="C18" s="15" t="s">
        <v>18</v>
      </c>
      <c r="D18" s="11" t="s">
        <v>19</v>
      </c>
      <c r="E18" s="11" t="e" vm="5">
        <v>#VALUE!</v>
      </c>
      <c r="F18" s="11"/>
      <c r="G18" s="11"/>
      <c r="H18" s="11"/>
      <c r="I18" s="11" t="s">
        <v>843</v>
      </c>
      <c r="J18" s="11"/>
      <c r="K18" s="11" t="s">
        <v>244</v>
      </c>
      <c r="L18" s="11" t="s">
        <v>302</v>
      </c>
      <c r="M18" s="11" t="s">
        <v>303</v>
      </c>
      <c r="N18" s="11" t="s">
        <v>302</v>
      </c>
      <c r="O18" s="11" t="s">
        <v>309</v>
      </c>
      <c r="P18" s="11" t="s">
        <v>302</v>
      </c>
      <c r="Q18" s="11"/>
      <c r="R18" s="14" t="s">
        <v>303</v>
      </c>
    </row>
    <row r="19" spans="1:18" hidden="1" x14ac:dyDescent="0.7">
      <c r="A19" s="11">
        <v>338</v>
      </c>
      <c r="B19" s="15" t="s">
        <v>841</v>
      </c>
      <c r="C19" s="15" t="s">
        <v>18</v>
      </c>
      <c r="D19" s="11" t="s">
        <v>19</v>
      </c>
      <c r="E19" s="11" t="e" vm="1">
        <v>#VALUE!</v>
      </c>
      <c r="F19" s="11"/>
      <c r="G19" s="11"/>
      <c r="H19" s="11"/>
      <c r="I19" s="11"/>
      <c r="J19" s="11"/>
      <c r="K19" s="11" t="s">
        <v>244</v>
      </c>
      <c r="L19" s="11" t="s">
        <v>302</v>
      </c>
      <c r="M19" s="11" t="s">
        <v>303</v>
      </c>
      <c r="N19" s="11" t="s">
        <v>309</v>
      </c>
      <c r="O19" s="11" t="s">
        <v>309</v>
      </c>
      <c r="P19" s="11" t="s">
        <v>302</v>
      </c>
      <c r="Q19" s="11"/>
      <c r="R19" s="14" t="s">
        <v>303</v>
      </c>
    </row>
    <row r="20" spans="1:18" x14ac:dyDescent="0.7">
      <c r="A20" s="11">
        <v>337</v>
      </c>
      <c r="B20" s="15" t="s">
        <v>839</v>
      </c>
      <c r="C20" s="15" t="s">
        <v>18</v>
      </c>
      <c r="D20" s="11" t="s">
        <v>673</v>
      </c>
      <c r="E20" s="11" t="e" vm="8">
        <v>#VALUE!</v>
      </c>
      <c r="F20" s="11"/>
      <c r="G20" s="11"/>
      <c r="H20" s="11"/>
      <c r="I20" s="15" t="s">
        <v>764</v>
      </c>
      <c r="J20" s="11" t="s">
        <v>840</v>
      </c>
      <c r="K20" s="11" t="s">
        <v>244</v>
      </c>
      <c r="L20" s="11" t="s">
        <v>302</v>
      </c>
      <c r="M20" s="11" t="s">
        <v>302</v>
      </c>
      <c r="N20" s="11" t="s">
        <v>302</v>
      </c>
      <c r="O20" s="11" t="s">
        <v>303</v>
      </c>
      <c r="P20" s="11" t="s">
        <v>302</v>
      </c>
      <c r="Q20" s="11"/>
      <c r="R20" s="14" t="s">
        <v>302</v>
      </c>
    </row>
    <row r="21" spans="1:18" hidden="1" x14ac:dyDescent="0.7">
      <c r="A21" s="11">
        <v>336</v>
      </c>
      <c r="B21" s="11" t="s">
        <v>838</v>
      </c>
      <c r="C21" s="11" t="s">
        <v>743</v>
      </c>
      <c r="D21" s="11" t="s">
        <v>327</v>
      </c>
      <c r="E21" s="11" t="e" vm="10">
        <v>#VALUE!</v>
      </c>
      <c r="F21" s="11"/>
      <c r="G21" s="11"/>
      <c r="H21" s="11"/>
      <c r="I21" s="11"/>
      <c r="J21" s="11"/>
      <c r="K21" s="11" t="s">
        <v>244</v>
      </c>
      <c r="L21" s="11" t="s">
        <v>302</v>
      </c>
      <c r="M21" s="11" t="s">
        <v>302</v>
      </c>
      <c r="N21" s="11" t="s">
        <v>303</v>
      </c>
      <c r="O21" s="11" t="s">
        <v>303</v>
      </c>
      <c r="P21" s="11" t="s">
        <v>302</v>
      </c>
      <c r="Q21" s="11"/>
      <c r="R21" s="14" t="s">
        <v>302</v>
      </c>
    </row>
    <row r="22" spans="1:18" hidden="1" x14ac:dyDescent="0.7">
      <c r="A22" s="11">
        <v>335</v>
      </c>
      <c r="B22" s="11" t="s">
        <v>837</v>
      </c>
      <c r="C22" s="11" t="s">
        <v>49</v>
      </c>
      <c r="D22" s="11" t="s">
        <v>33</v>
      </c>
      <c r="E22" s="11" t="e" vm="10">
        <v>#VALUE!</v>
      </c>
      <c r="F22" s="11"/>
      <c r="G22" s="11"/>
      <c r="H22" s="11"/>
      <c r="I22" s="11"/>
      <c r="J22" s="11"/>
      <c r="K22" s="11" t="s">
        <v>244</v>
      </c>
      <c r="L22" s="11" t="s">
        <v>302</v>
      </c>
      <c r="M22" s="11" t="s">
        <v>302</v>
      </c>
      <c r="N22" s="11" t="s">
        <v>302</v>
      </c>
      <c r="O22" s="11" t="s">
        <v>302</v>
      </c>
      <c r="P22" s="11" t="s">
        <v>302</v>
      </c>
      <c r="Q22" s="11"/>
      <c r="R22" s="14" t="s">
        <v>302</v>
      </c>
    </row>
    <row r="23" spans="1:18" hidden="1" x14ac:dyDescent="0.7">
      <c r="A23" s="11">
        <v>334</v>
      </c>
      <c r="B23" s="11" t="s">
        <v>836</v>
      </c>
      <c r="C23" s="11" t="s">
        <v>743</v>
      </c>
      <c r="D23" s="11" t="s">
        <v>327</v>
      </c>
      <c r="E23" s="11" t="e" vm="10">
        <v>#VALUE!</v>
      </c>
      <c r="F23" s="11"/>
      <c r="G23" s="11"/>
      <c r="H23" s="11"/>
      <c r="I23" s="11"/>
      <c r="J23" s="11"/>
      <c r="K23" s="11" t="s">
        <v>244</v>
      </c>
      <c r="L23" s="11" t="s">
        <v>302</v>
      </c>
      <c r="M23" s="11" t="s">
        <v>302</v>
      </c>
      <c r="N23" s="11" t="s">
        <v>309</v>
      </c>
      <c r="O23" s="11" t="s">
        <v>302</v>
      </c>
      <c r="P23" s="11" t="s">
        <v>302</v>
      </c>
      <c r="Q23" s="11"/>
      <c r="R23" s="14" t="s">
        <v>302</v>
      </c>
    </row>
    <row r="24" spans="1:18" hidden="1" x14ac:dyDescent="0.7">
      <c r="A24" s="11">
        <v>333</v>
      </c>
      <c r="B24" s="11" t="s">
        <v>835</v>
      </c>
      <c r="C24" s="11" t="s">
        <v>49</v>
      </c>
      <c r="D24" s="11" t="s">
        <v>55</v>
      </c>
      <c r="E24" s="11" t="e" vm="9">
        <v>#VALUE!</v>
      </c>
      <c r="F24" s="11"/>
      <c r="G24" s="11"/>
      <c r="H24" s="11"/>
      <c r="I24" s="11"/>
      <c r="J24" s="11"/>
      <c r="K24" s="11" t="s">
        <v>662</v>
      </c>
      <c r="L24" s="11" t="s">
        <v>302</v>
      </c>
      <c r="M24" s="11" t="s">
        <v>302</v>
      </c>
      <c r="N24" s="11" t="s">
        <v>309</v>
      </c>
      <c r="O24" s="11" t="s">
        <v>302</v>
      </c>
      <c r="P24" s="11" t="s">
        <v>302</v>
      </c>
      <c r="Q24" s="11"/>
      <c r="R24" s="14" t="s">
        <v>302</v>
      </c>
    </row>
    <row r="25" spans="1:18" hidden="1" x14ac:dyDescent="0.7">
      <c r="A25" s="11">
        <v>332</v>
      </c>
      <c r="B25" s="11" t="s">
        <v>834</v>
      </c>
      <c r="C25" s="11" t="s">
        <v>49</v>
      </c>
      <c r="D25" s="11" t="s">
        <v>55</v>
      </c>
      <c r="E25" s="11" t="e" vm="1">
        <v>#VALUE!</v>
      </c>
      <c r="F25" s="11" t="s">
        <v>832</v>
      </c>
      <c r="G25" s="11"/>
      <c r="H25" s="11"/>
      <c r="I25" s="11"/>
      <c r="J25" s="11"/>
      <c r="K25" s="11" t="s">
        <v>662</v>
      </c>
      <c r="L25" s="11" t="s">
        <v>302</v>
      </c>
      <c r="M25" s="11" t="s">
        <v>302</v>
      </c>
      <c r="N25" s="11" t="s">
        <v>309</v>
      </c>
      <c r="O25" s="11" t="s">
        <v>302</v>
      </c>
      <c r="P25" s="11" t="s">
        <v>302</v>
      </c>
      <c r="Q25" s="11"/>
      <c r="R25" s="14" t="s">
        <v>302</v>
      </c>
    </row>
    <row r="26" spans="1:18" hidden="1" x14ac:dyDescent="0.7">
      <c r="A26" s="11">
        <v>331</v>
      </c>
      <c r="B26" s="11" t="s">
        <v>833</v>
      </c>
      <c r="C26" s="11" t="s">
        <v>49</v>
      </c>
      <c r="D26" s="11" t="s">
        <v>55</v>
      </c>
      <c r="E26" s="11" t="e" vm="9">
        <v>#VALUE!</v>
      </c>
      <c r="F26" s="11"/>
      <c r="G26" s="11"/>
      <c r="H26" s="11"/>
      <c r="I26" s="11"/>
      <c r="J26" s="11"/>
      <c r="K26" s="11" t="s">
        <v>662</v>
      </c>
      <c r="L26" s="11" t="s">
        <v>302</v>
      </c>
      <c r="M26" s="11" t="s">
        <v>302</v>
      </c>
      <c r="N26" s="11" t="s">
        <v>309</v>
      </c>
      <c r="O26" s="11" t="s">
        <v>302</v>
      </c>
      <c r="P26" s="11" t="s">
        <v>309</v>
      </c>
      <c r="Q26" s="11"/>
      <c r="R26" s="14" t="s">
        <v>302</v>
      </c>
    </row>
    <row r="27" spans="1:18" hidden="1" x14ac:dyDescent="0.7">
      <c r="A27" s="11">
        <v>330</v>
      </c>
      <c r="B27" s="11" t="s">
        <v>831</v>
      </c>
      <c r="C27" s="11" t="s">
        <v>49</v>
      </c>
      <c r="D27" s="11" t="s">
        <v>55</v>
      </c>
      <c r="E27" s="11" t="e" vm="1">
        <v>#VALUE!</v>
      </c>
      <c r="F27" s="11" t="s">
        <v>832</v>
      </c>
      <c r="G27" s="11"/>
      <c r="H27" s="11"/>
      <c r="I27" s="11"/>
      <c r="J27" s="11"/>
      <c r="K27" s="11" t="s">
        <v>662</v>
      </c>
      <c r="L27" s="11" t="s">
        <v>302</v>
      </c>
      <c r="M27" s="11" t="s">
        <v>302</v>
      </c>
      <c r="N27" s="11" t="s">
        <v>309</v>
      </c>
      <c r="O27" s="11" t="s">
        <v>302</v>
      </c>
      <c r="P27" s="11" t="s">
        <v>302</v>
      </c>
      <c r="Q27" s="11"/>
      <c r="R27" s="14" t="s">
        <v>302</v>
      </c>
    </row>
    <row r="28" spans="1:18" hidden="1" x14ac:dyDescent="0.7">
      <c r="A28" s="11">
        <v>329</v>
      </c>
      <c r="B28" s="11" t="s">
        <v>830</v>
      </c>
      <c r="C28" s="11" t="s">
        <v>49</v>
      </c>
      <c r="D28" s="11" t="s">
        <v>55</v>
      </c>
      <c r="E28" s="11" t="e" vm="5">
        <v>#VALUE!</v>
      </c>
      <c r="F28" s="11" t="s">
        <v>732</v>
      </c>
      <c r="G28" s="11"/>
      <c r="H28" s="11"/>
      <c r="I28" s="11"/>
      <c r="J28" s="11"/>
      <c r="K28" s="11" t="s">
        <v>662</v>
      </c>
      <c r="L28" s="11" t="s">
        <v>302</v>
      </c>
      <c r="M28" s="11" t="s">
        <v>302</v>
      </c>
      <c r="N28" s="11" t="s">
        <v>302</v>
      </c>
      <c r="O28" s="11" t="s">
        <v>302</v>
      </c>
      <c r="P28" s="11" t="s">
        <v>302</v>
      </c>
      <c r="Q28" s="11"/>
      <c r="R28" s="14" t="s">
        <v>302</v>
      </c>
    </row>
    <row r="29" spans="1:18" hidden="1" x14ac:dyDescent="0.7">
      <c r="A29" s="11">
        <v>328</v>
      </c>
      <c r="B29" s="11" t="s">
        <v>829</v>
      </c>
      <c r="C29" s="11" t="s">
        <v>49</v>
      </c>
      <c r="D29" s="11" t="s">
        <v>327</v>
      </c>
      <c r="E29" s="11" t="e" vm="1">
        <v>#VALUE!</v>
      </c>
      <c r="F29" s="11" t="s">
        <v>109</v>
      </c>
      <c r="G29" s="11"/>
      <c r="H29" s="11"/>
      <c r="I29" s="11" t="s">
        <v>272</v>
      </c>
      <c r="J29" s="11"/>
      <c r="K29" s="11" t="s">
        <v>662</v>
      </c>
      <c r="L29" s="11" t="s">
        <v>302</v>
      </c>
      <c r="M29" s="11" t="s">
        <v>302</v>
      </c>
      <c r="N29" s="11" t="s">
        <v>302</v>
      </c>
      <c r="O29" s="11" t="s">
        <v>309</v>
      </c>
      <c r="P29" s="11" t="s">
        <v>302</v>
      </c>
      <c r="Q29" s="11"/>
      <c r="R29" s="14" t="s">
        <v>302</v>
      </c>
    </row>
    <row r="30" spans="1:18" x14ac:dyDescent="0.7">
      <c r="A30" s="11">
        <v>327</v>
      </c>
      <c r="B30" s="15" t="s">
        <v>828</v>
      </c>
      <c r="C30" s="15" t="s">
        <v>18</v>
      </c>
      <c r="D30" s="11" t="s">
        <v>33</v>
      </c>
      <c r="E30" s="11" t="e" vm="10">
        <v>#VALUE!</v>
      </c>
      <c r="F30" s="11"/>
      <c r="G30" s="11"/>
      <c r="H30" s="11"/>
      <c r="I30" s="11"/>
      <c r="J30" s="11"/>
      <c r="K30" s="11" t="s">
        <v>244</v>
      </c>
      <c r="L30" s="11" t="s">
        <v>302</v>
      </c>
      <c r="M30" s="11" t="s">
        <v>302</v>
      </c>
      <c r="N30" s="11" t="s">
        <v>302</v>
      </c>
      <c r="O30" s="11" t="s">
        <v>303</v>
      </c>
      <c r="P30" s="11" t="s">
        <v>302</v>
      </c>
      <c r="Q30" s="11"/>
      <c r="R30" s="14" t="s">
        <v>302</v>
      </c>
    </row>
    <row r="31" spans="1:18" hidden="1" x14ac:dyDescent="0.7">
      <c r="A31" s="11">
        <v>326</v>
      </c>
      <c r="B31" s="15" t="s">
        <v>827</v>
      </c>
      <c r="C31" s="15" t="s">
        <v>18</v>
      </c>
      <c r="D31" s="11" t="s">
        <v>33</v>
      </c>
      <c r="E31" s="11" t="e" vm="1">
        <v>#VALUE!</v>
      </c>
      <c r="F31" s="11"/>
      <c r="G31" s="11"/>
      <c r="H31" s="11"/>
      <c r="I31" s="11"/>
      <c r="J31" s="11"/>
      <c r="K31" s="11" t="s">
        <v>662</v>
      </c>
      <c r="L31" s="11" t="s">
        <v>302</v>
      </c>
      <c r="M31" s="11" t="s">
        <v>309</v>
      </c>
      <c r="N31" s="11" t="s">
        <v>309</v>
      </c>
      <c r="O31" s="11" t="s">
        <v>309</v>
      </c>
      <c r="P31" s="11" t="s">
        <v>309</v>
      </c>
      <c r="Q31" s="11" t="s">
        <v>311</v>
      </c>
      <c r="R31" s="14" t="s">
        <v>303</v>
      </c>
    </row>
    <row r="32" spans="1:18" hidden="1" x14ac:dyDescent="0.7">
      <c r="A32" s="11">
        <v>325</v>
      </c>
      <c r="B32" s="15" t="s">
        <v>826</v>
      </c>
      <c r="C32" s="15" t="s">
        <v>18</v>
      </c>
      <c r="D32" s="11" t="s">
        <v>33</v>
      </c>
      <c r="E32" s="11" t="e" vm="1">
        <v>#VALUE!</v>
      </c>
      <c r="F32" s="11"/>
      <c r="G32" s="11"/>
      <c r="H32" s="11"/>
      <c r="I32" s="11"/>
      <c r="J32" s="11"/>
      <c r="K32" s="11" t="s">
        <v>662</v>
      </c>
      <c r="L32" s="11" t="s">
        <v>302</v>
      </c>
      <c r="M32" s="11" t="s">
        <v>309</v>
      </c>
      <c r="N32" s="11" t="s">
        <v>309</v>
      </c>
      <c r="O32" s="11" t="s">
        <v>309</v>
      </c>
      <c r="P32" s="11" t="s">
        <v>309</v>
      </c>
      <c r="Q32" s="11" t="s">
        <v>311</v>
      </c>
      <c r="R32" s="14" t="s">
        <v>303</v>
      </c>
    </row>
    <row r="33" spans="1:18" hidden="1" x14ac:dyDescent="0.7">
      <c r="A33" s="11">
        <v>324</v>
      </c>
      <c r="B33" s="15" t="s">
        <v>825</v>
      </c>
      <c r="C33" s="15" t="s">
        <v>18</v>
      </c>
      <c r="D33" s="11" t="s">
        <v>33</v>
      </c>
      <c r="E33" s="11" t="e" vm="1">
        <v>#VALUE!</v>
      </c>
      <c r="F33" s="11"/>
      <c r="G33" s="11"/>
      <c r="H33" s="11"/>
      <c r="I33" s="11"/>
      <c r="J33" s="11"/>
      <c r="K33" s="11" t="s">
        <v>662</v>
      </c>
      <c r="L33" s="11" t="s">
        <v>302</v>
      </c>
      <c r="M33" s="11" t="s">
        <v>309</v>
      </c>
      <c r="N33" s="11" t="s">
        <v>309</v>
      </c>
      <c r="O33" s="11" t="s">
        <v>309</v>
      </c>
      <c r="P33" s="11" t="s">
        <v>309</v>
      </c>
      <c r="Q33" s="11" t="s">
        <v>311</v>
      </c>
      <c r="R33" s="14" t="s">
        <v>303</v>
      </c>
    </row>
    <row r="34" spans="1:18" hidden="1" x14ac:dyDescent="0.7">
      <c r="A34" s="11">
        <v>323</v>
      </c>
      <c r="B34" s="15" t="s">
        <v>824</v>
      </c>
      <c r="C34" s="15" t="s">
        <v>18</v>
      </c>
      <c r="D34" s="11" t="s">
        <v>33</v>
      </c>
      <c r="E34" s="11" t="e" vm="1">
        <v>#VALUE!</v>
      </c>
      <c r="F34" s="11"/>
      <c r="G34" s="11"/>
      <c r="H34" s="11"/>
      <c r="I34" s="11"/>
      <c r="J34" s="11"/>
      <c r="K34" s="11" t="s">
        <v>662</v>
      </c>
      <c r="L34" s="11" t="s">
        <v>302</v>
      </c>
      <c r="M34" s="11" t="s">
        <v>309</v>
      </c>
      <c r="N34" s="11" t="s">
        <v>309</v>
      </c>
      <c r="O34" s="11" t="s">
        <v>309</v>
      </c>
      <c r="P34" s="11" t="s">
        <v>309</v>
      </c>
      <c r="Q34" s="11" t="s">
        <v>311</v>
      </c>
      <c r="R34" s="14" t="s">
        <v>303</v>
      </c>
    </row>
    <row r="35" spans="1:18" x14ac:dyDescent="0.7">
      <c r="A35" s="11">
        <v>322</v>
      </c>
      <c r="B35" s="15" t="s">
        <v>823</v>
      </c>
      <c r="C35" s="15" t="s">
        <v>18</v>
      </c>
      <c r="D35" s="11" t="s">
        <v>55</v>
      </c>
      <c r="E35" s="11" t="e" vm="1">
        <v>#VALUE!</v>
      </c>
      <c r="F35" s="11"/>
      <c r="G35" s="11"/>
      <c r="H35" s="11"/>
      <c r="I35" s="11" t="s">
        <v>282</v>
      </c>
      <c r="J35" s="11" t="s">
        <v>146</v>
      </c>
      <c r="K35" s="11" t="s">
        <v>662</v>
      </c>
      <c r="L35" s="11" t="s">
        <v>302</v>
      </c>
      <c r="M35" s="11" t="s">
        <v>302</v>
      </c>
      <c r="N35" s="11" t="s">
        <v>302</v>
      </c>
      <c r="O35" s="11" t="s">
        <v>302</v>
      </c>
      <c r="P35" s="11" t="s">
        <v>302</v>
      </c>
      <c r="Q35" s="11"/>
      <c r="R35" s="14" t="s">
        <v>302</v>
      </c>
    </row>
    <row r="36" spans="1:18" hidden="1" x14ac:dyDescent="0.7">
      <c r="A36" s="11">
        <v>321</v>
      </c>
      <c r="B36" s="15" t="s">
        <v>821</v>
      </c>
      <c r="C36" s="15" t="s">
        <v>18</v>
      </c>
      <c r="D36" s="11" t="s">
        <v>327</v>
      </c>
      <c r="E36" s="11" t="e" vm="1">
        <v>#VALUE!</v>
      </c>
      <c r="F36" s="11" t="s">
        <v>822</v>
      </c>
      <c r="G36" s="11"/>
      <c r="H36" s="11"/>
      <c r="I36" s="11"/>
      <c r="J36" s="11"/>
      <c r="K36" s="11" t="s">
        <v>662</v>
      </c>
      <c r="L36" s="11" t="s">
        <v>302</v>
      </c>
      <c r="M36" s="11" t="s">
        <v>309</v>
      </c>
      <c r="N36" s="11" t="s">
        <v>309</v>
      </c>
      <c r="O36" s="11" t="s">
        <v>309</v>
      </c>
      <c r="P36" s="11" t="s">
        <v>309</v>
      </c>
      <c r="Q36" s="11" t="s">
        <v>311</v>
      </c>
      <c r="R36" s="14" t="s">
        <v>303</v>
      </c>
    </row>
    <row r="37" spans="1:18" hidden="1" x14ac:dyDescent="0.7">
      <c r="A37" s="11">
        <v>320</v>
      </c>
      <c r="B37" s="15" t="s">
        <v>819</v>
      </c>
      <c r="C37" s="15" t="s">
        <v>18</v>
      </c>
      <c r="D37" s="11" t="s">
        <v>327</v>
      </c>
      <c r="E37" s="11" t="e" vm="1">
        <v>#VALUE!</v>
      </c>
      <c r="F37" s="11" t="s">
        <v>820</v>
      </c>
      <c r="G37" s="11"/>
      <c r="H37" s="11"/>
      <c r="I37" s="11"/>
      <c r="J37" s="11"/>
      <c r="K37" s="11" t="s">
        <v>662</v>
      </c>
      <c r="L37" s="11" t="s">
        <v>302</v>
      </c>
      <c r="M37" s="11" t="s">
        <v>309</v>
      </c>
      <c r="N37" s="11" t="s">
        <v>309</v>
      </c>
      <c r="O37" s="11" t="s">
        <v>309</v>
      </c>
      <c r="P37" s="11" t="s">
        <v>309</v>
      </c>
      <c r="Q37" s="11" t="s">
        <v>311</v>
      </c>
      <c r="R37" s="14" t="s">
        <v>303</v>
      </c>
    </row>
    <row r="38" spans="1:18" x14ac:dyDescent="0.7">
      <c r="A38" s="11">
        <v>319</v>
      </c>
      <c r="B38" s="15" t="s">
        <v>816</v>
      </c>
      <c r="C38" s="15" t="s">
        <v>18</v>
      </c>
      <c r="D38" s="11" t="s">
        <v>55</v>
      </c>
      <c r="E38" s="11" t="e" vm="1">
        <v>#VALUE!</v>
      </c>
      <c r="F38" s="11"/>
      <c r="G38" s="11"/>
      <c r="H38" s="11"/>
      <c r="I38" s="11" t="s">
        <v>817</v>
      </c>
      <c r="J38" s="11" t="s">
        <v>818</v>
      </c>
      <c r="K38" s="11" t="s">
        <v>662</v>
      </c>
      <c r="L38" s="11" t="s">
        <v>302</v>
      </c>
      <c r="M38" s="11" t="s">
        <v>302</v>
      </c>
      <c r="N38" s="11" t="s">
        <v>302</v>
      </c>
      <c r="O38" s="11" t="s">
        <v>302</v>
      </c>
      <c r="P38" s="11" t="s">
        <v>309</v>
      </c>
      <c r="Q38" s="11"/>
      <c r="R38" s="14" t="s">
        <v>302</v>
      </c>
    </row>
    <row r="39" spans="1:18" x14ac:dyDescent="0.7">
      <c r="A39" s="11">
        <v>318</v>
      </c>
      <c r="B39" s="15" t="s">
        <v>814</v>
      </c>
      <c r="C39" s="15" t="s">
        <v>18</v>
      </c>
      <c r="D39" s="11" t="s">
        <v>33</v>
      </c>
      <c r="E39" s="11" t="e" vm="1">
        <v>#VALUE!</v>
      </c>
      <c r="F39" s="11" t="s">
        <v>289</v>
      </c>
      <c r="G39" s="11"/>
      <c r="H39" s="11"/>
      <c r="I39" s="11" t="s">
        <v>815</v>
      </c>
      <c r="J39" s="11"/>
      <c r="K39" s="11" t="s">
        <v>662</v>
      </c>
      <c r="L39" s="11" t="s">
        <v>302</v>
      </c>
      <c r="M39" s="11" t="s">
        <v>302</v>
      </c>
      <c r="N39" s="11" t="s">
        <v>302</v>
      </c>
      <c r="O39" s="11" t="s">
        <v>302</v>
      </c>
      <c r="P39" s="11" t="s">
        <v>302</v>
      </c>
      <c r="Q39" s="11"/>
      <c r="R39" s="14" t="s">
        <v>302</v>
      </c>
    </row>
    <row r="40" spans="1:18" x14ac:dyDescent="0.7">
      <c r="A40" s="11">
        <v>317</v>
      </c>
      <c r="B40" s="15" t="s">
        <v>812</v>
      </c>
      <c r="C40" s="15" t="s">
        <v>18</v>
      </c>
      <c r="D40" s="11" t="s">
        <v>327</v>
      </c>
      <c r="E40" s="11" t="e" vm="1">
        <v>#VALUE!</v>
      </c>
      <c r="F40" s="11" t="s">
        <v>813</v>
      </c>
      <c r="G40" s="11"/>
      <c r="H40" s="11"/>
      <c r="I40" s="11" t="s">
        <v>272</v>
      </c>
      <c r="J40" s="11"/>
      <c r="K40" s="11" t="s">
        <v>662</v>
      </c>
      <c r="L40" s="11" t="s">
        <v>302</v>
      </c>
      <c r="M40" s="11" t="s">
        <v>302</v>
      </c>
      <c r="N40" s="11" t="s">
        <v>302</v>
      </c>
      <c r="O40" s="11" t="s">
        <v>302</v>
      </c>
      <c r="P40" s="11" t="s">
        <v>302</v>
      </c>
      <c r="Q40" s="11"/>
      <c r="R40" s="14" t="s">
        <v>302</v>
      </c>
    </row>
    <row r="41" spans="1:18" x14ac:dyDescent="0.7">
      <c r="A41" s="11">
        <v>316</v>
      </c>
      <c r="B41" s="15" t="s">
        <v>810</v>
      </c>
      <c r="C41" s="15" t="s">
        <v>18</v>
      </c>
      <c r="D41" s="11" t="s">
        <v>327</v>
      </c>
      <c r="E41" s="11" t="e" vm="1">
        <v>#VALUE!</v>
      </c>
      <c r="F41" s="11" t="s">
        <v>811</v>
      </c>
      <c r="G41" s="11"/>
      <c r="H41" s="11"/>
      <c r="I41" s="11" t="s">
        <v>272</v>
      </c>
      <c r="J41" s="11"/>
      <c r="K41" s="11" t="s">
        <v>662</v>
      </c>
      <c r="L41" s="11" t="s">
        <v>302</v>
      </c>
      <c r="M41" s="11" t="s">
        <v>302</v>
      </c>
      <c r="N41" s="11" t="s">
        <v>302</v>
      </c>
      <c r="O41" s="11" t="s">
        <v>303</v>
      </c>
      <c r="P41" s="11" t="s">
        <v>303</v>
      </c>
      <c r="Q41" s="11"/>
      <c r="R41" s="14" t="s">
        <v>302</v>
      </c>
    </row>
    <row r="42" spans="1:18" hidden="1" x14ac:dyDescent="0.7">
      <c r="A42" s="11">
        <v>315</v>
      </c>
      <c r="B42" s="15" t="s">
        <v>807</v>
      </c>
      <c r="C42" s="15" t="s">
        <v>18</v>
      </c>
      <c r="D42" s="11" t="s">
        <v>327</v>
      </c>
      <c r="E42" s="11" t="e" vm="1">
        <v>#VALUE!</v>
      </c>
      <c r="F42" s="11" t="s">
        <v>808</v>
      </c>
      <c r="G42" s="11"/>
      <c r="H42" s="11"/>
      <c r="I42" s="11" t="s">
        <v>809</v>
      </c>
      <c r="J42" s="11"/>
      <c r="K42" s="11" t="s">
        <v>662</v>
      </c>
      <c r="L42" s="11" t="s">
        <v>302</v>
      </c>
      <c r="M42" s="11" t="s">
        <v>303</v>
      </c>
      <c r="N42" s="11" t="s">
        <v>302</v>
      </c>
      <c r="O42" s="11" t="s">
        <v>303</v>
      </c>
      <c r="P42" s="11" t="s">
        <v>303</v>
      </c>
      <c r="Q42" s="11" t="s">
        <v>403</v>
      </c>
      <c r="R42" s="14" t="s">
        <v>303</v>
      </c>
    </row>
    <row r="43" spans="1:18" hidden="1" x14ac:dyDescent="0.7">
      <c r="A43" s="11">
        <v>314</v>
      </c>
      <c r="B43" s="15" t="s">
        <v>806</v>
      </c>
      <c r="C43" s="15" t="s">
        <v>18</v>
      </c>
      <c r="D43" s="11"/>
      <c r="E43" s="11" t="e" vm="1">
        <v>#VALUE!</v>
      </c>
      <c r="F43" s="11"/>
      <c r="G43" s="11"/>
      <c r="H43" s="11"/>
      <c r="I43" s="11"/>
      <c r="J43" s="11"/>
      <c r="K43" s="11" t="s">
        <v>662</v>
      </c>
      <c r="L43" s="11" t="s">
        <v>302</v>
      </c>
      <c r="M43" s="11" t="s">
        <v>309</v>
      </c>
      <c r="N43" s="11" t="s">
        <v>309</v>
      </c>
      <c r="O43" s="11" t="s">
        <v>309</v>
      </c>
      <c r="P43" s="11" t="s">
        <v>309</v>
      </c>
      <c r="Q43" s="11" t="s">
        <v>311</v>
      </c>
      <c r="R43" s="14" t="s">
        <v>303</v>
      </c>
    </row>
    <row r="44" spans="1:18" x14ac:dyDescent="0.7">
      <c r="A44" s="11">
        <v>313</v>
      </c>
      <c r="B44" s="15" t="s">
        <v>805</v>
      </c>
      <c r="C44" s="15" t="s">
        <v>18</v>
      </c>
      <c r="D44" s="11" t="s">
        <v>327</v>
      </c>
      <c r="E44" s="11" t="e" vm="1">
        <v>#VALUE!</v>
      </c>
      <c r="F44" s="11"/>
      <c r="G44" s="11"/>
      <c r="H44" s="11"/>
      <c r="I44" s="11"/>
      <c r="J44" s="11"/>
      <c r="K44" s="11" t="s">
        <v>662</v>
      </c>
      <c r="L44" s="11" t="s">
        <v>302</v>
      </c>
      <c r="M44" s="11" t="s">
        <v>302</v>
      </c>
      <c r="N44" s="11" t="s">
        <v>302</v>
      </c>
      <c r="O44" s="11" t="s">
        <v>302</v>
      </c>
      <c r="P44" s="11" t="s">
        <v>302</v>
      </c>
      <c r="Q44" s="11"/>
      <c r="R44" s="14" t="s">
        <v>302</v>
      </c>
    </row>
    <row r="45" spans="1:18" x14ac:dyDescent="0.7">
      <c r="A45" s="11">
        <v>312</v>
      </c>
      <c r="B45" s="15" t="s">
        <v>802</v>
      </c>
      <c r="C45" s="15" t="s">
        <v>18</v>
      </c>
      <c r="D45" s="11" t="s">
        <v>564</v>
      </c>
      <c r="E45" s="11" t="e" vm="1">
        <v>#VALUE!</v>
      </c>
      <c r="F45" s="11"/>
      <c r="G45" s="11"/>
      <c r="H45" s="11"/>
      <c r="I45" s="11" t="s">
        <v>803</v>
      </c>
      <c r="J45" s="11" t="s">
        <v>804</v>
      </c>
      <c r="K45" s="11" t="s">
        <v>662</v>
      </c>
      <c r="L45" s="11" t="s">
        <v>302</v>
      </c>
      <c r="M45" s="11" t="s">
        <v>302</v>
      </c>
      <c r="N45" s="11" t="s">
        <v>303</v>
      </c>
      <c r="O45" s="11" t="s">
        <v>303</v>
      </c>
      <c r="P45" s="11" t="s">
        <v>302</v>
      </c>
      <c r="Q45" s="11"/>
      <c r="R45" s="14" t="s">
        <v>302</v>
      </c>
    </row>
    <row r="46" spans="1:18" x14ac:dyDescent="0.7">
      <c r="A46" s="11">
        <v>311</v>
      </c>
      <c r="B46" s="15" t="s">
        <v>800</v>
      </c>
      <c r="C46" s="15" t="s">
        <v>18</v>
      </c>
      <c r="D46" s="11" t="s">
        <v>33</v>
      </c>
      <c r="E46" s="11" t="e" vm="1">
        <v>#VALUE!</v>
      </c>
      <c r="F46" s="11" t="s">
        <v>801</v>
      </c>
      <c r="G46" s="11"/>
      <c r="H46" s="11"/>
      <c r="I46" s="11"/>
      <c r="J46" s="11"/>
      <c r="K46" s="11" t="s">
        <v>662</v>
      </c>
      <c r="L46" s="11" t="s">
        <v>302</v>
      </c>
      <c r="M46" s="11" t="s">
        <v>302</v>
      </c>
      <c r="N46" s="11" t="s">
        <v>302</v>
      </c>
      <c r="O46" s="11" t="s">
        <v>302</v>
      </c>
      <c r="P46" s="11" t="s">
        <v>309</v>
      </c>
      <c r="Q46" s="11"/>
      <c r="R46" s="14" t="s">
        <v>302</v>
      </c>
    </row>
    <row r="47" spans="1:18" hidden="1" x14ac:dyDescent="0.7">
      <c r="A47" s="11">
        <v>310</v>
      </c>
      <c r="B47" s="15" t="s">
        <v>798</v>
      </c>
      <c r="C47" s="15" t="s">
        <v>18</v>
      </c>
      <c r="D47" s="11" t="s">
        <v>799</v>
      </c>
      <c r="E47" s="11" t="e" vm="1">
        <v>#VALUE!</v>
      </c>
      <c r="F47" s="11"/>
      <c r="G47" s="11"/>
      <c r="H47" s="11"/>
      <c r="I47" s="11"/>
      <c r="J47" s="11"/>
      <c r="K47" s="11" t="s">
        <v>662</v>
      </c>
      <c r="L47" s="11" t="s">
        <v>302</v>
      </c>
      <c r="M47" s="11" t="s">
        <v>309</v>
      </c>
      <c r="N47" s="11" t="s">
        <v>309</v>
      </c>
      <c r="O47" s="11" t="s">
        <v>309</v>
      </c>
      <c r="P47" s="11" t="s">
        <v>309</v>
      </c>
      <c r="Q47" s="11" t="s">
        <v>311</v>
      </c>
      <c r="R47" s="14" t="s">
        <v>303</v>
      </c>
    </row>
    <row r="48" spans="1:18" x14ac:dyDescent="0.7">
      <c r="A48" s="11">
        <v>309</v>
      </c>
      <c r="B48" s="15" t="s">
        <v>795</v>
      </c>
      <c r="C48" s="15" t="s">
        <v>18</v>
      </c>
      <c r="D48" s="11" t="s">
        <v>33</v>
      </c>
      <c r="E48" s="11" t="e" vm="1">
        <v>#VALUE!</v>
      </c>
      <c r="F48" s="11" t="s">
        <v>796</v>
      </c>
      <c r="G48" s="11"/>
      <c r="H48" s="11"/>
      <c r="I48" s="11" t="s">
        <v>797</v>
      </c>
      <c r="J48" s="11"/>
      <c r="K48" s="11" t="s">
        <v>662</v>
      </c>
      <c r="L48" s="11" t="s">
        <v>302</v>
      </c>
      <c r="M48" s="11" t="s">
        <v>302</v>
      </c>
      <c r="N48" s="11" t="s">
        <v>302</v>
      </c>
      <c r="O48" s="11" t="s">
        <v>309</v>
      </c>
      <c r="P48" s="11" t="s">
        <v>309</v>
      </c>
      <c r="Q48" s="11"/>
      <c r="R48" s="14" t="s">
        <v>302</v>
      </c>
    </row>
    <row r="49" spans="1:18" hidden="1" x14ac:dyDescent="0.7">
      <c r="A49" s="11">
        <v>308</v>
      </c>
      <c r="B49" s="15" t="s">
        <v>794</v>
      </c>
      <c r="C49" s="15" t="s">
        <v>18</v>
      </c>
      <c r="D49" s="11" t="s">
        <v>33</v>
      </c>
      <c r="E49" s="11" t="e" vm="1">
        <v>#VALUE!</v>
      </c>
      <c r="F49" s="11"/>
      <c r="G49" s="11"/>
      <c r="H49" s="11"/>
      <c r="I49" s="11"/>
      <c r="J49" s="11"/>
      <c r="K49" s="11" t="s">
        <v>662</v>
      </c>
      <c r="L49" s="11" t="s">
        <v>302</v>
      </c>
      <c r="M49" s="11" t="s">
        <v>309</v>
      </c>
      <c r="N49" s="11" t="s">
        <v>309</v>
      </c>
      <c r="O49" s="11" t="s">
        <v>309</v>
      </c>
      <c r="P49" s="11" t="s">
        <v>309</v>
      </c>
      <c r="Q49" s="11" t="s">
        <v>311</v>
      </c>
      <c r="R49" s="14" t="s">
        <v>303</v>
      </c>
    </row>
    <row r="50" spans="1:18" x14ac:dyDescent="0.7">
      <c r="A50" s="11">
        <v>307</v>
      </c>
      <c r="B50" s="15" t="s">
        <v>793</v>
      </c>
      <c r="C50" s="15" t="s">
        <v>18</v>
      </c>
      <c r="D50" s="11" t="s">
        <v>33</v>
      </c>
      <c r="E50" s="11" t="e" vm="1">
        <v>#VALUE!</v>
      </c>
      <c r="F50" s="11"/>
      <c r="G50" s="11"/>
      <c r="H50" s="11"/>
      <c r="I50" s="11" t="s">
        <v>282</v>
      </c>
      <c r="J50" s="11" t="s">
        <v>146</v>
      </c>
      <c r="K50" s="11" t="s">
        <v>662</v>
      </c>
      <c r="L50" s="11" t="s">
        <v>302</v>
      </c>
      <c r="M50" s="11" t="s">
        <v>302</v>
      </c>
      <c r="N50" s="11" t="s">
        <v>302</v>
      </c>
      <c r="O50" s="11" t="s">
        <v>302</v>
      </c>
      <c r="P50" s="11" t="s">
        <v>302</v>
      </c>
      <c r="Q50" s="11"/>
      <c r="R50" s="14" t="s">
        <v>302</v>
      </c>
    </row>
    <row r="51" spans="1:18" hidden="1" x14ac:dyDescent="0.7">
      <c r="A51" s="11">
        <v>306</v>
      </c>
      <c r="B51" s="15" t="s">
        <v>791</v>
      </c>
      <c r="C51" s="15" t="s">
        <v>18</v>
      </c>
      <c r="D51" s="11" t="s">
        <v>33</v>
      </c>
      <c r="E51" s="11" t="e" vm="1">
        <v>#VALUE!</v>
      </c>
      <c r="F51" s="11"/>
      <c r="I51" s="3" t="s">
        <v>792</v>
      </c>
      <c r="J51" s="11"/>
      <c r="K51" s="11" t="s">
        <v>662</v>
      </c>
      <c r="L51" s="11" t="s">
        <v>302</v>
      </c>
      <c r="M51" s="11" t="s">
        <v>309</v>
      </c>
      <c r="N51" s="11" t="s">
        <v>309</v>
      </c>
      <c r="O51" s="11" t="s">
        <v>309</v>
      </c>
      <c r="P51" s="11" t="s">
        <v>309</v>
      </c>
      <c r="Q51" s="11" t="s">
        <v>311</v>
      </c>
      <c r="R51" s="14" t="s">
        <v>303</v>
      </c>
    </row>
    <row r="52" spans="1:18" x14ac:dyDescent="0.7">
      <c r="A52" s="11">
        <v>305</v>
      </c>
      <c r="B52" s="15" t="s">
        <v>790</v>
      </c>
      <c r="C52" s="15" t="s">
        <v>18</v>
      </c>
      <c r="D52" s="11" t="s">
        <v>33</v>
      </c>
      <c r="E52" s="11" t="e" vm="1">
        <v>#VALUE!</v>
      </c>
      <c r="F52" s="11"/>
      <c r="G52" s="11"/>
      <c r="H52" s="11"/>
      <c r="I52" s="11"/>
      <c r="J52" s="11"/>
      <c r="K52" s="11" t="s">
        <v>662</v>
      </c>
      <c r="L52" s="11" t="s">
        <v>302</v>
      </c>
      <c r="M52" s="11" t="s">
        <v>302</v>
      </c>
      <c r="N52" s="11" t="s">
        <v>302</v>
      </c>
      <c r="O52" s="11" t="s">
        <v>309</v>
      </c>
      <c r="P52" s="11" t="s">
        <v>309</v>
      </c>
      <c r="Q52" s="11" t="s">
        <v>693</v>
      </c>
      <c r="R52" s="14" t="s">
        <v>302</v>
      </c>
    </row>
    <row r="53" spans="1:18" x14ac:dyDescent="0.7">
      <c r="A53" s="11">
        <v>304</v>
      </c>
      <c r="B53" s="15" t="s">
        <v>789</v>
      </c>
      <c r="C53" s="15" t="s">
        <v>18</v>
      </c>
      <c r="D53" s="11" t="s">
        <v>55</v>
      </c>
      <c r="E53" s="11" t="e" vm="1">
        <v>#VALUE!</v>
      </c>
      <c r="F53" s="11"/>
      <c r="G53" s="11"/>
      <c r="H53" s="11"/>
      <c r="I53" s="11" t="s">
        <v>664</v>
      </c>
      <c r="J53" s="11"/>
      <c r="K53" s="11" t="s">
        <v>662</v>
      </c>
      <c r="L53" s="11" t="s">
        <v>302</v>
      </c>
      <c r="M53" s="11" t="s">
        <v>302</v>
      </c>
      <c r="N53" s="11" t="s">
        <v>309</v>
      </c>
      <c r="O53" s="11" t="s">
        <v>302</v>
      </c>
      <c r="P53" s="11" t="s">
        <v>302</v>
      </c>
      <c r="Q53" s="11"/>
      <c r="R53" s="14" t="s">
        <v>302</v>
      </c>
    </row>
    <row r="54" spans="1:18" hidden="1" x14ac:dyDescent="0.7">
      <c r="A54" s="11">
        <v>303</v>
      </c>
      <c r="B54" s="15" t="s">
        <v>788</v>
      </c>
      <c r="C54" s="15" t="s">
        <v>18</v>
      </c>
      <c r="D54" s="11"/>
      <c r="E54" s="11" t="e" vm="1">
        <v>#VALUE!</v>
      </c>
      <c r="F54" s="11"/>
      <c r="G54" s="11"/>
      <c r="H54" s="11"/>
      <c r="I54" s="11"/>
      <c r="J54" s="11"/>
      <c r="K54" s="11" t="s">
        <v>662</v>
      </c>
      <c r="L54" s="11" t="s">
        <v>302</v>
      </c>
      <c r="M54" s="11" t="s">
        <v>309</v>
      </c>
      <c r="N54" s="11" t="s">
        <v>309</v>
      </c>
      <c r="O54" s="11" t="s">
        <v>309</v>
      </c>
      <c r="P54" s="11" t="s">
        <v>309</v>
      </c>
      <c r="Q54" s="11" t="s">
        <v>311</v>
      </c>
      <c r="R54" s="14" t="s">
        <v>303</v>
      </c>
    </row>
    <row r="55" spans="1:18" x14ac:dyDescent="0.7">
      <c r="A55" s="11">
        <v>302</v>
      </c>
      <c r="B55" s="11" t="s">
        <v>787</v>
      </c>
      <c r="C55" s="15" t="s">
        <v>18</v>
      </c>
      <c r="D55" s="15" t="s">
        <v>55</v>
      </c>
      <c r="E55" s="11" t="s">
        <v>21</v>
      </c>
      <c r="F55" s="11" t="s">
        <v>922</v>
      </c>
      <c r="G55" s="11"/>
      <c r="H55" s="11"/>
      <c r="I55" s="11"/>
      <c r="J55" s="11"/>
      <c r="K55" s="11" t="s">
        <v>662</v>
      </c>
      <c r="L55" s="11" t="s">
        <v>302</v>
      </c>
      <c r="M55" s="11" t="s">
        <v>302</v>
      </c>
      <c r="N55" s="11" t="s">
        <v>302</v>
      </c>
      <c r="O55" s="11" t="s">
        <v>302</v>
      </c>
      <c r="P55" s="11" t="s">
        <v>302</v>
      </c>
      <c r="Q55" s="11"/>
      <c r="R55" s="14" t="s">
        <v>302</v>
      </c>
    </row>
    <row r="56" spans="1:18" hidden="1" x14ac:dyDescent="0.7">
      <c r="A56" s="11">
        <v>301</v>
      </c>
      <c r="B56" s="15" t="s">
        <v>786</v>
      </c>
      <c r="C56" s="15" t="s">
        <v>18</v>
      </c>
      <c r="D56" s="11"/>
      <c r="E56" s="11" t="e" vm="1">
        <v>#VALUE!</v>
      </c>
      <c r="F56" s="11"/>
      <c r="G56" s="11"/>
      <c r="H56" s="11"/>
      <c r="I56" s="11" t="s">
        <v>664</v>
      </c>
      <c r="J56" s="11"/>
      <c r="K56" s="11" t="s">
        <v>662</v>
      </c>
      <c r="L56" s="11" t="s">
        <v>302</v>
      </c>
      <c r="M56" s="11" t="s">
        <v>303</v>
      </c>
      <c r="N56" s="11" t="s">
        <v>302</v>
      </c>
      <c r="O56" s="11" t="s">
        <v>309</v>
      </c>
      <c r="P56" s="11" t="s">
        <v>309</v>
      </c>
      <c r="Q56" s="11"/>
      <c r="R56" s="14" t="s">
        <v>303</v>
      </c>
    </row>
    <row r="57" spans="1:18" hidden="1" x14ac:dyDescent="0.7">
      <c r="A57" s="11">
        <v>300</v>
      </c>
      <c r="B57" s="15" t="s">
        <v>784</v>
      </c>
      <c r="C57" s="15" t="s">
        <v>49</v>
      </c>
      <c r="D57" s="15" t="s">
        <v>55</v>
      </c>
      <c r="E57" s="11" t="e" vm="8">
        <v>#VALUE!</v>
      </c>
      <c r="F57" s="11" t="s">
        <v>785</v>
      </c>
      <c r="G57" s="11"/>
      <c r="H57" s="11"/>
      <c r="I57" s="15" t="s">
        <v>758</v>
      </c>
      <c r="J57" s="11"/>
      <c r="K57" s="11" t="s">
        <v>244</v>
      </c>
      <c r="L57" s="11" t="s">
        <v>302</v>
      </c>
      <c r="M57" s="11" t="s">
        <v>302</v>
      </c>
      <c r="N57" s="11" t="s">
        <v>302</v>
      </c>
      <c r="O57" s="11" t="s">
        <v>302</v>
      </c>
      <c r="P57" s="11" t="s">
        <v>309</v>
      </c>
      <c r="Q57" s="11"/>
      <c r="R57" s="14" t="s">
        <v>302</v>
      </c>
    </row>
    <row r="58" spans="1:18" hidden="1" x14ac:dyDescent="0.7">
      <c r="A58" s="11">
        <v>299</v>
      </c>
      <c r="B58" s="15" t="s">
        <v>782</v>
      </c>
      <c r="C58" s="15" t="s">
        <v>49</v>
      </c>
      <c r="D58" s="15" t="s">
        <v>55</v>
      </c>
      <c r="E58" s="11" t="e" vm="11">
        <v>#VALUE!</v>
      </c>
      <c r="F58" s="11" t="s">
        <v>783</v>
      </c>
      <c r="G58" s="11"/>
      <c r="H58" s="11"/>
      <c r="I58" s="11"/>
      <c r="J58" s="11"/>
      <c r="K58" s="11" t="s">
        <v>244</v>
      </c>
      <c r="L58" s="11" t="s">
        <v>302</v>
      </c>
      <c r="M58" s="11" t="s">
        <v>303</v>
      </c>
      <c r="N58" s="11" t="s">
        <v>302</v>
      </c>
      <c r="O58" s="11" t="s">
        <v>302</v>
      </c>
      <c r="P58" s="11" t="s">
        <v>302</v>
      </c>
      <c r="Q58" s="11"/>
      <c r="R58" s="14" t="s">
        <v>303</v>
      </c>
    </row>
    <row r="59" spans="1:18" hidden="1" x14ac:dyDescent="0.7">
      <c r="A59" s="11">
        <v>298</v>
      </c>
      <c r="B59" s="15" t="s">
        <v>779</v>
      </c>
      <c r="C59" s="15" t="s">
        <v>743</v>
      </c>
      <c r="D59" s="15" t="s">
        <v>19</v>
      </c>
      <c r="E59" s="11" t="e" vm="8">
        <v>#VALUE!</v>
      </c>
      <c r="F59" s="11" t="s">
        <v>780</v>
      </c>
      <c r="G59" s="11"/>
      <c r="H59" s="11"/>
      <c r="I59" s="15" t="s">
        <v>781</v>
      </c>
      <c r="J59" s="11"/>
      <c r="K59" s="11" t="s">
        <v>244</v>
      </c>
      <c r="L59" s="11" t="s">
        <v>302</v>
      </c>
      <c r="M59" s="11" t="s">
        <v>302</v>
      </c>
      <c r="N59" s="11" t="s">
        <v>302</v>
      </c>
      <c r="O59" s="11" t="s">
        <v>302</v>
      </c>
      <c r="P59" s="11" t="s">
        <v>303</v>
      </c>
      <c r="Q59" s="11"/>
      <c r="R59" s="14" t="s">
        <v>302</v>
      </c>
    </row>
    <row r="60" spans="1:18" hidden="1" x14ac:dyDescent="0.7">
      <c r="A60" s="11">
        <v>297</v>
      </c>
      <c r="B60" s="15" t="s">
        <v>776</v>
      </c>
      <c r="C60" s="15" t="s">
        <v>743</v>
      </c>
      <c r="D60" s="15" t="s">
        <v>19</v>
      </c>
      <c r="E60" s="11" t="e" vm="8">
        <v>#VALUE!</v>
      </c>
      <c r="F60" s="11" t="s">
        <v>777</v>
      </c>
      <c r="G60" s="11"/>
      <c r="H60" s="11"/>
      <c r="I60" s="15" t="s">
        <v>778</v>
      </c>
      <c r="J60" s="11"/>
      <c r="K60" s="11" t="s">
        <v>244</v>
      </c>
      <c r="L60" s="11" t="s">
        <v>302</v>
      </c>
      <c r="M60" s="11" t="s">
        <v>302</v>
      </c>
      <c r="N60" s="11" t="s">
        <v>302</v>
      </c>
      <c r="O60" s="11" t="s">
        <v>302</v>
      </c>
      <c r="P60" s="11" t="s">
        <v>303</v>
      </c>
      <c r="Q60" s="11"/>
      <c r="R60" s="14" t="s">
        <v>302</v>
      </c>
    </row>
    <row r="61" spans="1:18" hidden="1" x14ac:dyDescent="0.7">
      <c r="A61" s="11">
        <v>296</v>
      </c>
      <c r="B61" s="15" t="s">
        <v>774</v>
      </c>
      <c r="C61" s="15" t="s">
        <v>49</v>
      </c>
      <c r="D61" s="15" t="s">
        <v>19</v>
      </c>
      <c r="E61" s="11" t="e" vm="8">
        <v>#VALUE!</v>
      </c>
      <c r="F61" s="11" t="s">
        <v>727</v>
      </c>
      <c r="G61" s="11"/>
      <c r="H61" s="11"/>
      <c r="I61" s="15" t="s">
        <v>775</v>
      </c>
      <c r="J61" s="11"/>
      <c r="K61" s="11" t="s">
        <v>244</v>
      </c>
      <c r="L61" s="11" t="s">
        <v>302</v>
      </c>
      <c r="M61" s="11" t="s">
        <v>303</v>
      </c>
      <c r="N61" s="11" t="s">
        <v>302</v>
      </c>
      <c r="O61" s="11" t="s">
        <v>302</v>
      </c>
      <c r="P61" s="11" t="s">
        <v>302</v>
      </c>
      <c r="Q61" s="11"/>
      <c r="R61" s="14" t="s">
        <v>303</v>
      </c>
    </row>
    <row r="62" spans="1:18" hidden="1" x14ac:dyDescent="0.7">
      <c r="A62" s="11">
        <v>295</v>
      </c>
      <c r="B62" s="15" t="s">
        <v>772</v>
      </c>
      <c r="C62" s="15" t="s">
        <v>49</v>
      </c>
      <c r="D62" s="15" t="s">
        <v>327</v>
      </c>
      <c r="E62" s="11" t="e" vm="8">
        <v>#VALUE!</v>
      </c>
      <c r="F62" s="11" t="s">
        <v>773</v>
      </c>
      <c r="G62" s="11"/>
      <c r="H62" s="11"/>
      <c r="I62" s="15" t="s">
        <v>246</v>
      </c>
      <c r="J62" s="11"/>
      <c r="K62" s="11" t="s">
        <v>244</v>
      </c>
      <c r="L62" s="11" t="s">
        <v>302</v>
      </c>
      <c r="M62" s="11" t="s">
        <v>302</v>
      </c>
      <c r="N62" s="11" t="s">
        <v>302</v>
      </c>
      <c r="O62" s="11" t="s">
        <v>302</v>
      </c>
      <c r="P62" s="11" t="s">
        <v>303</v>
      </c>
      <c r="Q62" s="11"/>
      <c r="R62" s="14" t="s">
        <v>302</v>
      </c>
    </row>
    <row r="63" spans="1:18" hidden="1" x14ac:dyDescent="0.7">
      <c r="A63" s="11">
        <v>294</v>
      </c>
      <c r="B63" s="15" t="s">
        <v>770</v>
      </c>
      <c r="C63" s="15" t="s">
        <v>49</v>
      </c>
      <c r="D63" s="15" t="s">
        <v>33</v>
      </c>
      <c r="E63" s="11" t="e" vm="8">
        <v>#VALUE!</v>
      </c>
      <c r="F63" s="11" t="s">
        <v>771</v>
      </c>
      <c r="G63" s="11"/>
      <c r="H63" s="11"/>
      <c r="I63" s="15" t="s">
        <v>667</v>
      </c>
      <c r="J63" s="11"/>
      <c r="K63" s="11" t="s">
        <v>244</v>
      </c>
      <c r="L63" s="11" t="s">
        <v>302</v>
      </c>
      <c r="M63" s="11" t="s">
        <v>303</v>
      </c>
      <c r="N63" s="11" t="s">
        <v>302</v>
      </c>
      <c r="O63" s="11" t="s">
        <v>302</v>
      </c>
      <c r="P63" s="11" t="s">
        <v>302</v>
      </c>
      <c r="Q63" s="11" t="s">
        <v>447</v>
      </c>
      <c r="R63" s="14" t="s">
        <v>303</v>
      </c>
    </row>
    <row r="64" spans="1:18" hidden="1" x14ac:dyDescent="0.7">
      <c r="A64" s="11">
        <v>293</v>
      </c>
      <c r="B64" s="15" t="s">
        <v>769</v>
      </c>
      <c r="C64" s="15" t="s">
        <v>49</v>
      </c>
      <c r="D64" s="15" t="s">
        <v>33</v>
      </c>
      <c r="E64" s="11" t="e" vm="8">
        <v>#VALUE!</v>
      </c>
      <c r="F64" s="15" t="s">
        <v>767</v>
      </c>
      <c r="G64" s="15"/>
      <c r="H64" s="15"/>
      <c r="I64" s="15" t="s">
        <v>667</v>
      </c>
      <c r="J64" s="11"/>
      <c r="K64" s="11" t="s">
        <v>244</v>
      </c>
      <c r="L64" s="11" t="s">
        <v>302</v>
      </c>
      <c r="M64" s="11" t="s">
        <v>309</v>
      </c>
      <c r="N64" s="11" t="s">
        <v>302</v>
      </c>
      <c r="O64" s="11" t="s">
        <v>309</v>
      </c>
      <c r="P64" s="11" t="s">
        <v>303</v>
      </c>
      <c r="Q64" s="11"/>
      <c r="R64" s="14" t="s">
        <v>303</v>
      </c>
    </row>
    <row r="65" spans="1:18" hidden="1" x14ac:dyDescent="0.7">
      <c r="A65" s="11">
        <v>292</v>
      </c>
      <c r="B65" s="15" t="s">
        <v>766</v>
      </c>
      <c r="C65" s="15" t="s">
        <v>743</v>
      </c>
      <c r="D65" s="15" t="s">
        <v>55</v>
      </c>
      <c r="E65" s="11" t="e" vm="8">
        <v>#VALUE!</v>
      </c>
      <c r="F65" s="15" t="s">
        <v>767</v>
      </c>
      <c r="G65" s="15"/>
      <c r="H65" s="15"/>
      <c r="I65" s="15" t="s">
        <v>768</v>
      </c>
      <c r="J65" s="11"/>
      <c r="K65" s="11" t="s">
        <v>244</v>
      </c>
      <c r="L65" s="11" t="s">
        <v>302</v>
      </c>
      <c r="M65" s="11" t="s">
        <v>303</v>
      </c>
      <c r="N65" s="11" t="s">
        <v>303</v>
      </c>
      <c r="O65" s="11" t="s">
        <v>303</v>
      </c>
      <c r="P65" s="11" t="s">
        <v>303</v>
      </c>
      <c r="Q65" s="11" t="s">
        <v>447</v>
      </c>
      <c r="R65" s="14" t="s">
        <v>303</v>
      </c>
    </row>
    <row r="66" spans="1:18" hidden="1" x14ac:dyDescent="0.7">
      <c r="A66" s="11">
        <v>291</v>
      </c>
      <c r="B66" s="15" t="s">
        <v>762</v>
      </c>
      <c r="C66" s="15" t="s">
        <v>49</v>
      </c>
      <c r="D66" s="15" t="s">
        <v>33</v>
      </c>
      <c r="E66" s="11" t="e" vm="8">
        <v>#VALUE!</v>
      </c>
      <c r="F66" s="11" t="s">
        <v>763</v>
      </c>
      <c r="G66" s="11"/>
      <c r="H66" s="11"/>
      <c r="I66" s="15" t="s">
        <v>764</v>
      </c>
      <c r="J66" s="15" t="s">
        <v>765</v>
      </c>
      <c r="K66" s="11" t="s">
        <v>244</v>
      </c>
      <c r="L66" s="11" t="s">
        <v>302</v>
      </c>
      <c r="M66" s="11" t="s">
        <v>302</v>
      </c>
      <c r="N66" s="11" t="s">
        <v>302</v>
      </c>
      <c r="O66" s="11" t="s">
        <v>309</v>
      </c>
      <c r="P66" s="11" t="s">
        <v>302</v>
      </c>
      <c r="Q66" s="11"/>
      <c r="R66" s="14" t="s">
        <v>302</v>
      </c>
    </row>
    <row r="67" spans="1:18" x14ac:dyDescent="0.7">
      <c r="A67" s="11">
        <v>290</v>
      </c>
      <c r="B67" s="15" t="s">
        <v>761</v>
      </c>
      <c r="C67" s="15" t="s">
        <v>18</v>
      </c>
      <c r="D67" s="15" t="s">
        <v>55</v>
      </c>
      <c r="E67" s="11" t="s">
        <v>21</v>
      </c>
      <c r="F67" s="11"/>
      <c r="G67" s="11"/>
      <c r="H67" s="11"/>
      <c r="I67" s="11"/>
      <c r="J67" s="11"/>
      <c r="K67" s="11" t="s">
        <v>662</v>
      </c>
      <c r="L67" s="11" t="s">
        <v>302</v>
      </c>
      <c r="M67" s="11" t="s">
        <v>302</v>
      </c>
      <c r="N67" s="11" t="s">
        <v>302</v>
      </c>
      <c r="O67" s="11" t="s">
        <v>302</v>
      </c>
      <c r="P67" s="11" t="s">
        <v>302</v>
      </c>
      <c r="Q67" s="11"/>
      <c r="R67" s="14" t="s">
        <v>302</v>
      </c>
    </row>
    <row r="68" spans="1:18" hidden="1" x14ac:dyDescent="0.7">
      <c r="A68" s="11">
        <v>289</v>
      </c>
      <c r="B68" s="15" t="s">
        <v>760</v>
      </c>
      <c r="C68" s="15" t="s">
        <v>49</v>
      </c>
      <c r="D68" s="15"/>
      <c r="E68" s="11" t="e" vm="9">
        <v>#VALUE!</v>
      </c>
      <c r="F68" s="11"/>
      <c r="G68" s="11"/>
      <c r="H68" s="11"/>
      <c r="I68" s="11"/>
      <c r="J68" s="11"/>
      <c r="K68" s="11" t="s">
        <v>244</v>
      </c>
      <c r="L68" s="11" t="s">
        <v>302</v>
      </c>
      <c r="M68" s="11" t="s">
        <v>303</v>
      </c>
      <c r="N68" s="11" t="s">
        <v>302</v>
      </c>
      <c r="O68" s="11" t="s">
        <v>303</v>
      </c>
      <c r="P68" s="11" t="s">
        <v>303</v>
      </c>
      <c r="Q68" s="11" t="s">
        <v>447</v>
      </c>
      <c r="R68" s="14" t="s">
        <v>303</v>
      </c>
    </row>
    <row r="69" spans="1:18" hidden="1" x14ac:dyDescent="0.7">
      <c r="A69" s="11">
        <v>288</v>
      </c>
      <c r="B69" s="15" t="s">
        <v>756</v>
      </c>
      <c r="C69" s="15" t="s">
        <v>49</v>
      </c>
      <c r="D69" s="15" t="s">
        <v>19</v>
      </c>
      <c r="E69" s="11" t="e" vm="8">
        <v>#VALUE!</v>
      </c>
      <c r="F69" s="11" t="s">
        <v>757</v>
      </c>
      <c r="G69" s="11"/>
      <c r="H69" s="11"/>
      <c r="I69" s="15" t="s">
        <v>758</v>
      </c>
      <c r="J69" s="15" t="s">
        <v>759</v>
      </c>
      <c r="K69" s="11" t="s">
        <v>244</v>
      </c>
      <c r="L69" s="11" t="s">
        <v>302</v>
      </c>
      <c r="M69" s="11" t="s">
        <v>303</v>
      </c>
      <c r="N69" s="11" t="s">
        <v>302</v>
      </c>
      <c r="O69" s="11" t="s">
        <v>302</v>
      </c>
      <c r="P69" s="11" t="s">
        <v>303</v>
      </c>
      <c r="Q69" s="11" t="s">
        <v>447</v>
      </c>
      <c r="R69" s="14" t="s">
        <v>303</v>
      </c>
    </row>
    <row r="70" spans="1:18" hidden="1" x14ac:dyDescent="0.7">
      <c r="A70" s="11">
        <v>287</v>
      </c>
      <c r="B70" s="15" t="s">
        <v>753</v>
      </c>
      <c r="C70" s="15" t="s">
        <v>49</v>
      </c>
      <c r="D70" s="15" t="s">
        <v>19</v>
      </c>
      <c r="E70" s="11" t="e" vm="8">
        <v>#VALUE!</v>
      </c>
      <c r="F70" s="11" t="s">
        <v>754</v>
      </c>
      <c r="G70" s="11"/>
      <c r="H70" s="11"/>
      <c r="I70" s="15" t="s">
        <v>755</v>
      </c>
      <c r="J70" s="11"/>
      <c r="K70" s="11" t="s">
        <v>244</v>
      </c>
      <c r="L70" s="11" t="s">
        <v>302</v>
      </c>
      <c r="M70" s="11" t="s">
        <v>309</v>
      </c>
      <c r="N70" s="11" t="s">
        <v>302</v>
      </c>
      <c r="O70" s="11" t="s">
        <v>309</v>
      </c>
      <c r="P70" s="11" t="s">
        <v>302</v>
      </c>
      <c r="Q70" s="11"/>
      <c r="R70" s="14" t="s">
        <v>303</v>
      </c>
    </row>
    <row r="71" spans="1:18" x14ac:dyDescent="0.7">
      <c r="A71" s="11">
        <v>286</v>
      </c>
      <c r="B71" s="15" t="s">
        <v>752</v>
      </c>
      <c r="C71" s="15" t="s">
        <v>18</v>
      </c>
      <c r="D71" s="15" t="s">
        <v>19</v>
      </c>
      <c r="E71" s="11" t="s">
        <v>21</v>
      </c>
      <c r="F71" s="11"/>
      <c r="G71" s="11"/>
      <c r="H71" s="11"/>
      <c r="I71" s="11"/>
      <c r="J71" s="11"/>
      <c r="K71" s="11" t="s">
        <v>244</v>
      </c>
      <c r="L71" s="11" t="s">
        <v>302</v>
      </c>
      <c r="M71" s="11" t="s">
        <v>302</v>
      </c>
      <c r="N71" s="11" t="s">
        <v>302</v>
      </c>
      <c r="O71" s="11" t="s">
        <v>302</v>
      </c>
      <c r="P71" s="11" t="s">
        <v>302</v>
      </c>
      <c r="Q71" s="11"/>
      <c r="R71" s="14" t="s">
        <v>302</v>
      </c>
    </row>
    <row r="72" spans="1:18" hidden="1" x14ac:dyDescent="0.7">
      <c r="A72" s="11">
        <v>285</v>
      </c>
      <c r="B72" s="11" t="s">
        <v>751</v>
      </c>
      <c r="C72" s="15" t="s">
        <v>49</v>
      </c>
      <c r="D72" s="15" t="s">
        <v>19</v>
      </c>
      <c r="E72" s="11" t="e" vm="12">
        <v>#VALUE!</v>
      </c>
      <c r="F72" s="11" t="s">
        <v>752</v>
      </c>
      <c r="G72" s="11"/>
      <c r="H72" s="11"/>
      <c r="I72" s="11"/>
      <c r="J72" s="11"/>
      <c r="K72" s="11" t="s">
        <v>244</v>
      </c>
      <c r="L72" s="11" t="s">
        <v>302</v>
      </c>
      <c r="M72" s="11" t="s">
        <v>302</v>
      </c>
      <c r="N72" s="11" t="s">
        <v>302</v>
      </c>
      <c r="O72" s="11" t="s">
        <v>302</v>
      </c>
      <c r="P72" s="11" t="s">
        <v>302</v>
      </c>
      <c r="Q72" s="11"/>
      <c r="R72" s="14" t="s">
        <v>302</v>
      </c>
    </row>
    <row r="73" spans="1:18" hidden="1" x14ac:dyDescent="0.7">
      <c r="A73" s="11">
        <v>284</v>
      </c>
      <c r="B73" s="15" t="s">
        <v>270</v>
      </c>
      <c r="C73" s="15" t="s">
        <v>18</v>
      </c>
      <c r="D73" s="15"/>
      <c r="E73" s="11" t="e" vm="13">
        <v>#VALUE!</v>
      </c>
      <c r="F73" s="11" t="s">
        <v>271</v>
      </c>
      <c r="G73" s="11"/>
      <c r="H73" s="11"/>
      <c r="I73" s="11"/>
      <c r="J73" s="11"/>
      <c r="K73" s="11" t="s">
        <v>662</v>
      </c>
      <c r="L73" s="11" t="s">
        <v>302</v>
      </c>
      <c r="M73" s="11" t="s">
        <v>303</v>
      </c>
      <c r="N73" s="11" t="s">
        <v>309</v>
      </c>
      <c r="O73" s="11" t="s">
        <v>309</v>
      </c>
      <c r="P73" s="11" t="s">
        <v>309</v>
      </c>
      <c r="Q73" s="11" t="s">
        <v>382</v>
      </c>
      <c r="R73" s="14" t="s">
        <v>303</v>
      </c>
    </row>
    <row r="74" spans="1:18" x14ac:dyDescent="0.7">
      <c r="A74" s="11">
        <v>283</v>
      </c>
      <c r="B74" s="15" t="s">
        <v>267</v>
      </c>
      <c r="C74" s="15" t="s">
        <v>18</v>
      </c>
      <c r="D74" s="15" t="s">
        <v>33</v>
      </c>
      <c r="E74" s="11" t="e" vm="13">
        <v>#VALUE!</v>
      </c>
      <c r="F74" s="15" t="s">
        <v>262</v>
      </c>
      <c r="G74" s="15"/>
      <c r="H74" s="15"/>
      <c r="I74" s="11"/>
      <c r="J74" s="11"/>
      <c r="K74" s="11" t="s">
        <v>20</v>
      </c>
      <c r="L74" s="11" t="s">
        <v>302</v>
      </c>
      <c r="M74" s="11" t="s">
        <v>302</v>
      </c>
      <c r="N74" s="11" t="s">
        <v>302</v>
      </c>
      <c r="O74" s="11" t="s">
        <v>309</v>
      </c>
      <c r="P74" s="11" t="s">
        <v>302</v>
      </c>
      <c r="Q74" s="11" t="s">
        <v>750</v>
      </c>
      <c r="R74" s="14" t="s">
        <v>302</v>
      </c>
    </row>
    <row r="75" spans="1:18" x14ac:dyDescent="0.7">
      <c r="A75" s="11">
        <v>282</v>
      </c>
      <c r="B75" s="15" t="s">
        <v>261</v>
      </c>
      <c r="C75" s="15" t="s">
        <v>18</v>
      </c>
      <c r="D75" s="15" t="s">
        <v>33</v>
      </c>
      <c r="E75" s="11" t="e" vm="13">
        <v>#VALUE!</v>
      </c>
      <c r="F75" s="15" t="s">
        <v>262</v>
      </c>
      <c r="G75" s="15"/>
      <c r="H75" s="15"/>
      <c r="I75" s="11"/>
      <c r="J75" s="11"/>
      <c r="K75" s="11" t="s">
        <v>20</v>
      </c>
      <c r="L75" s="11" t="s">
        <v>302</v>
      </c>
      <c r="M75" s="11" t="s">
        <v>302</v>
      </c>
      <c r="N75" s="11" t="s">
        <v>302</v>
      </c>
      <c r="O75" s="11" t="s">
        <v>309</v>
      </c>
      <c r="P75" s="11" t="s">
        <v>302</v>
      </c>
      <c r="Q75" s="11" t="s">
        <v>750</v>
      </c>
      <c r="R75" s="14" t="s">
        <v>302</v>
      </c>
    </row>
    <row r="76" spans="1:18" hidden="1" x14ac:dyDescent="0.7">
      <c r="A76" s="11">
        <v>281</v>
      </c>
      <c r="B76" s="16" t="s">
        <v>748</v>
      </c>
      <c r="C76" s="16" t="s">
        <v>49</v>
      </c>
      <c r="D76" s="16"/>
      <c r="E76" s="11" t="e" vm="14">
        <v>#VALUE!</v>
      </c>
      <c r="F76" s="11" t="s">
        <v>749</v>
      </c>
      <c r="G76" s="11"/>
      <c r="H76" s="11"/>
      <c r="I76" s="11"/>
      <c r="J76" s="11"/>
      <c r="K76" s="11" t="s">
        <v>56</v>
      </c>
      <c r="L76" s="11" t="s">
        <v>302</v>
      </c>
      <c r="M76" s="11" t="s">
        <v>303</v>
      </c>
      <c r="N76" s="11" t="s">
        <v>309</v>
      </c>
      <c r="O76" s="11" t="s">
        <v>309</v>
      </c>
      <c r="P76" s="11" t="s">
        <v>309</v>
      </c>
      <c r="Q76" s="11" t="s">
        <v>359</v>
      </c>
      <c r="R76" s="14" t="s">
        <v>303</v>
      </c>
    </row>
    <row r="77" spans="1:18" x14ac:dyDescent="0.7">
      <c r="A77" s="11">
        <v>280</v>
      </c>
      <c r="B77" s="11" t="s">
        <v>747</v>
      </c>
      <c r="C77" s="11" t="s">
        <v>18</v>
      </c>
      <c r="D77" s="11" t="s">
        <v>19</v>
      </c>
      <c r="E77" s="11" t="s">
        <v>21</v>
      </c>
      <c r="F77" s="11"/>
      <c r="G77" s="11"/>
      <c r="H77" s="11"/>
      <c r="I77" s="11"/>
      <c r="J77" s="11"/>
      <c r="K77" s="11" t="s">
        <v>244</v>
      </c>
      <c r="L77" s="11" t="s">
        <v>302</v>
      </c>
      <c r="M77" s="11" t="s">
        <v>302</v>
      </c>
      <c r="N77" s="11" t="s">
        <v>302</v>
      </c>
      <c r="O77" s="11" t="s">
        <v>302</v>
      </c>
      <c r="P77" s="11" t="s">
        <v>309</v>
      </c>
      <c r="Q77" s="11" t="s">
        <v>746</v>
      </c>
      <c r="R77" s="14" t="s">
        <v>302</v>
      </c>
    </row>
    <row r="78" spans="1:18" x14ac:dyDescent="0.7">
      <c r="A78" s="11">
        <v>279</v>
      </c>
      <c r="B78" s="11" t="s">
        <v>258</v>
      </c>
      <c r="C78" s="11" t="s">
        <v>18</v>
      </c>
      <c r="D78" s="11" t="s">
        <v>19</v>
      </c>
      <c r="E78" s="11" t="s">
        <v>21</v>
      </c>
      <c r="F78" s="11"/>
      <c r="G78" s="11"/>
      <c r="H78" s="11"/>
      <c r="I78" s="11"/>
      <c r="J78" s="11"/>
      <c r="K78" s="11" t="s">
        <v>244</v>
      </c>
      <c r="L78" s="11" t="s">
        <v>302</v>
      </c>
      <c r="M78" s="11" t="s">
        <v>302</v>
      </c>
      <c r="N78" s="11" t="s">
        <v>302</v>
      </c>
      <c r="O78" s="11" t="s">
        <v>302</v>
      </c>
      <c r="P78" s="11" t="s">
        <v>309</v>
      </c>
      <c r="Q78" s="11" t="s">
        <v>746</v>
      </c>
      <c r="R78" s="14" t="s">
        <v>302</v>
      </c>
    </row>
    <row r="79" spans="1:18" hidden="1" x14ac:dyDescent="0.7">
      <c r="A79" s="11">
        <v>278</v>
      </c>
      <c r="B79" s="15" t="s">
        <v>121</v>
      </c>
      <c r="C79" s="15" t="s">
        <v>49</v>
      </c>
      <c r="D79" s="15" t="s">
        <v>33</v>
      </c>
      <c r="E79" s="17" t="e" vm="14">
        <v>#VALUE!</v>
      </c>
      <c r="F79" s="11" t="s">
        <v>745</v>
      </c>
      <c r="G79" s="11"/>
      <c r="H79" s="11"/>
      <c r="I79" s="11"/>
      <c r="J79" s="11"/>
      <c r="K79" s="11" t="s">
        <v>244</v>
      </c>
      <c r="L79" s="11" t="s">
        <v>302</v>
      </c>
      <c r="M79" s="11" t="s">
        <v>302</v>
      </c>
      <c r="N79" s="11" t="s">
        <v>309</v>
      </c>
      <c r="O79" s="11" t="s">
        <v>302</v>
      </c>
      <c r="P79" s="11" t="s">
        <v>309</v>
      </c>
      <c r="Q79" s="11"/>
      <c r="R79" s="14" t="s">
        <v>302</v>
      </c>
    </row>
    <row r="80" spans="1:18" hidden="1" x14ac:dyDescent="0.7">
      <c r="A80" s="11">
        <v>277</v>
      </c>
      <c r="B80" s="16" t="s">
        <v>65</v>
      </c>
      <c r="C80" s="16" t="s">
        <v>49</v>
      </c>
      <c r="D80" s="16" t="s">
        <v>55</v>
      </c>
      <c r="E80" s="11" t="e" vm="1">
        <v>#VALUE!</v>
      </c>
      <c r="F80" s="11"/>
      <c r="G80" s="11"/>
      <c r="H80" s="11"/>
      <c r="I80" s="11"/>
      <c r="J80" s="11"/>
      <c r="K80" s="11" t="s">
        <v>662</v>
      </c>
      <c r="L80" s="11" t="s">
        <v>302</v>
      </c>
      <c r="M80" s="11" t="s">
        <v>302</v>
      </c>
      <c r="N80" s="11" t="s">
        <v>302</v>
      </c>
      <c r="O80" s="11" t="s">
        <v>302</v>
      </c>
      <c r="P80" s="11" t="s">
        <v>309</v>
      </c>
      <c r="Q80" s="11"/>
      <c r="R80" s="14" t="s">
        <v>302</v>
      </c>
    </row>
    <row r="81" spans="1:18" hidden="1" x14ac:dyDescent="0.7">
      <c r="A81" s="11">
        <v>276</v>
      </c>
      <c r="B81" s="11" t="s">
        <v>153</v>
      </c>
      <c r="C81" s="11" t="s">
        <v>49</v>
      </c>
      <c r="D81" s="11" t="s">
        <v>55</v>
      </c>
      <c r="E81" s="11" t="e" vm="1">
        <v>#VALUE!</v>
      </c>
      <c r="F81" s="11"/>
      <c r="G81" s="11"/>
      <c r="H81" s="11"/>
      <c r="I81" s="11"/>
      <c r="J81" s="11"/>
      <c r="K81" s="11" t="s">
        <v>662</v>
      </c>
      <c r="L81" s="11" t="s">
        <v>302</v>
      </c>
      <c r="M81" s="11" t="s">
        <v>302</v>
      </c>
      <c r="N81" s="11" t="s">
        <v>302</v>
      </c>
      <c r="O81" s="11" t="s">
        <v>302</v>
      </c>
      <c r="P81" s="11" t="s">
        <v>309</v>
      </c>
      <c r="Q81" s="11"/>
      <c r="R81" s="14" t="s">
        <v>302</v>
      </c>
    </row>
    <row r="82" spans="1:18" hidden="1" x14ac:dyDescent="0.7">
      <c r="A82" s="11">
        <v>275</v>
      </c>
      <c r="B82" s="11" t="s">
        <v>119</v>
      </c>
      <c r="C82" s="11" t="s">
        <v>49</v>
      </c>
      <c r="D82" s="11" t="s">
        <v>55</v>
      </c>
      <c r="E82" s="11" t="e" vm="1">
        <v>#VALUE!</v>
      </c>
      <c r="F82" s="11"/>
      <c r="G82" s="11"/>
      <c r="H82" s="11"/>
      <c r="I82" s="11"/>
      <c r="J82" s="11"/>
      <c r="K82" s="11" t="s">
        <v>662</v>
      </c>
      <c r="L82" s="11" t="s">
        <v>302</v>
      </c>
      <c r="M82" s="11" t="s">
        <v>302</v>
      </c>
      <c r="N82" s="11" t="s">
        <v>302</v>
      </c>
      <c r="O82" s="11" t="s">
        <v>302</v>
      </c>
      <c r="P82" s="11" t="s">
        <v>309</v>
      </c>
      <c r="Q82" s="11"/>
      <c r="R82" s="14" t="s">
        <v>302</v>
      </c>
    </row>
    <row r="83" spans="1:18" hidden="1" x14ac:dyDescent="0.7">
      <c r="A83" s="11">
        <v>274</v>
      </c>
      <c r="B83" s="11" t="s">
        <v>90</v>
      </c>
      <c r="C83" s="11" t="s">
        <v>49</v>
      </c>
      <c r="D83" s="11" t="s">
        <v>55</v>
      </c>
      <c r="E83" s="11" t="e" vm="1">
        <v>#VALUE!</v>
      </c>
      <c r="F83" s="11"/>
      <c r="G83" s="11"/>
      <c r="H83" s="11"/>
      <c r="I83" s="11"/>
      <c r="J83" s="11"/>
      <c r="K83" s="11" t="s">
        <v>662</v>
      </c>
      <c r="L83" s="11" t="s">
        <v>302</v>
      </c>
      <c r="M83" s="11" t="s">
        <v>302</v>
      </c>
      <c r="N83" s="11" t="s">
        <v>302</v>
      </c>
      <c r="O83" s="11" t="s">
        <v>302</v>
      </c>
      <c r="P83" s="11" t="s">
        <v>309</v>
      </c>
      <c r="Q83" s="11"/>
      <c r="R83" s="14" t="s">
        <v>302</v>
      </c>
    </row>
    <row r="84" spans="1:18" hidden="1" x14ac:dyDescent="0.7">
      <c r="A84" s="11">
        <v>273</v>
      </c>
      <c r="B84" s="11" t="s">
        <v>86</v>
      </c>
      <c r="C84" s="11" t="s">
        <v>49</v>
      </c>
      <c r="D84" s="11" t="s">
        <v>19</v>
      </c>
      <c r="E84" s="11" t="e" vm="1">
        <v>#VALUE!</v>
      </c>
      <c r="F84" s="11"/>
      <c r="G84" s="11"/>
      <c r="H84" s="11"/>
      <c r="I84" s="11"/>
      <c r="J84" s="11"/>
      <c r="K84" s="11" t="s">
        <v>662</v>
      </c>
      <c r="L84" s="11" t="s">
        <v>302</v>
      </c>
      <c r="M84" s="11" t="s">
        <v>302</v>
      </c>
      <c r="N84" s="11" t="s">
        <v>302</v>
      </c>
      <c r="O84" s="11" t="s">
        <v>302</v>
      </c>
      <c r="P84" s="11" t="s">
        <v>309</v>
      </c>
      <c r="Q84" s="11"/>
      <c r="R84" s="14" t="s">
        <v>302</v>
      </c>
    </row>
    <row r="85" spans="1:18" x14ac:dyDescent="0.7">
      <c r="A85" s="11">
        <v>272</v>
      </c>
      <c r="B85" s="11" t="s">
        <v>744</v>
      </c>
      <c r="C85" s="11" t="s">
        <v>18</v>
      </c>
      <c r="D85" s="11" t="s">
        <v>327</v>
      </c>
      <c r="E85" s="11" t="e" vm="9">
        <v>#VALUE!</v>
      </c>
      <c r="F85" s="11" t="s">
        <v>331</v>
      </c>
      <c r="G85" s="11"/>
      <c r="H85" s="11"/>
      <c r="I85" s="11"/>
      <c r="J85" s="11"/>
      <c r="K85" s="11" t="s">
        <v>125</v>
      </c>
      <c r="L85" s="11" t="s">
        <v>302</v>
      </c>
      <c r="M85" s="11" t="s">
        <v>302</v>
      </c>
      <c r="N85" s="11" t="s">
        <v>302</v>
      </c>
      <c r="O85" s="11" t="s">
        <v>302</v>
      </c>
      <c r="P85" s="11" t="s">
        <v>309</v>
      </c>
      <c r="Q85" s="11" t="s">
        <v>309</v>
      </c>
      <c r="R85" s="14" t="s">
        <v>302</v>
      </c>
    </row>
    <row r="86" spans="1:18" x14ac:dyDescent="0.7">
      <c r="A86" s="11">
        <v>271</v>
      </c>
      <c r="B86" s="11" t="s">
        <v>124</v>
      </c>
      <c r="C86" s="11" t="s">
        <v>18</v>
      </c>
      <c r="D86" s="11" t="s">
        <v>327</v>
      </c>
      <c r="E86" s="11" t="e" vm="9">
        <v>#VALUE!</v>
      </c>
      <c r="F86" s="11"/>
      <c r="G86" s="11"/>
      <c r="H86" s="11"/>
      <c r="I86" s="11"/>
      <c r="J86" s="11"/>
      <c r="K86" s="11" t="s">
        <v>662</v>
      </c>
      <c r="L86" s="11" t="s">
        <v>302</v>
      </c>
      <c r="M86" s="11" t="s">
        <v>302</v>
      </c>
      <c r="N86" s="11" t="s">
        <v>309</v>
      </c>
      <c r="O86" s="11" t="s">
        <v>302</v>
      </c>
      <c r="P86" s="11" t="s">
        <v>309</v>
      </c>
      <c r="Q86" s="11" t="s">
        <v>309</v>
      </c>
      <c r="R86" s="14" t="s">
        <v>302</v>
      </c>
    </row>
    <row r="87" spans="1:18" hidden="1" x14ac:dyDescent="0.7">
      <c r="A87" s="11">
        <v>270</v>
      </c>
      <c r="B87" s="11" t="s">
        <v>123</v>
      </c>
      <c r="C87" s="11" t="s">
        <v>49</v>
      </c>
      <c r="D87" s="11" t="s">
        <v>33</v>
      </c>
      <c r="E87" s="11" t="e" vm="9">
        <v>#VALUE!</v>
      </c>
      <c r="F87" s="11" t="s">
        <v>124</v>
      </c>
      <c r="G87" s="11"/>
      <c r="H87" s="11"/>
      <c r="I87" s="11"/>
      <c r="J87" s="11"/>
      <c r="K87" s="11" t="s">
        <v>662</v>
      </c>
      <c r="L87" s="11" t="s">
        <v>302</v>
      </c>
      <c r="M87" s="11" t="s">
        <v>302</v>
      </c>
      <c r="N87" s="11" t="s">
        <v>309</v>
      </c>
      <c r="O87" s="11" t="s">
        <v>302</v>
      </c>
      <c r="P87" s="11" t="s">
        <v>302</v>
      </c>
      <c r="Q87" s="11"/>
      <c r="R87" s="14" t="s">
        <v>302</v>
      </c>
    </row>
    <row r="88" spans="1:18" hidden="1" x14ac:dyDescent="0.7">
      <c r="A88" s="11">
        <v>269</v>
      </c>
      <c r="B88" s="11" t="s">
        <v>115</v>
      </c>
      <c r="C88" s="11" t="s">
        <v>743</v>
      </c>
      <c r="D88" s="11" t="s">
        <v>19</v>
      </c>
      <c r="E88" s="11" t="e" vm="9">
        <v>#VALUE!</v>
      </c>
      <c r="F88" s="11" t="s">
        <v>116</v>
      </c>
      <c r="G88" s="11"/>
      <c r="H88" s="11"/>
      <c r="I88" s="11"/>
      <c r="J88" s="11"/>
      <c r="K88" s="11" t="s">
        <v>662</v>
      </c>
      <c r="L88" s="11" t="s">
        <v>302</v>
      </c>
      <c r="M88" s="11" t="s">
        <v>302</v>
      </c>
      <c r="N88" s="11" t="s">
        <v>309</v>
      </c>
      <c r="O88" s="11" t="s">
        <v>302</v>
      </c>
      <c r="P88" s="11" t="s">
        <v>309</v>
      </c>
      <c r="Q88" s="11"/>
      <c r="R88" s="14" t="s">
        <v>302</v>
      </c>
    </row>
    <row r="89" spans="1:18" hidden="1" x14ac:dyDescent="0.7">
      <c r="A89" s="11">
        <v>268</v>
      </c>
      <c r="B89" s="11" t="s">
        <v>114</v>
      </c>
      <c r="C89" s="11" t="s">
        <v>49</v>
      </c>
      <c r="D89" s="11" t="s">
        <v>33</v>
      </c>
      <c r="E89" s="11" t="e" vm="9">
        <v>#VALUE!</v>
      </c>
      <c r="F89" s="11" t="s">
        <v>50</v>
      </c>
      <c r="G89" s="11"/>
      <c r="H89" s="11"/>
      <c r="I89" s="11"/>
      <c r="J89" s="11"/>
      <c r="K89" s="11" t="s">
        <v>662</v>
      </c>
      <c r="L89" s="11" t="s">
        <v>302</v>
      </c>
      <c r="M89" s="11" t="s">
        <v>302</v>
      </c>
      <c r="N89" s="11" t="s">
        <v>309</v>
      </c>
      <c r="O89" s="11" t="s">
        <v>302</v>
      </c>
      <c r="P89" s="11" t="s">
        <v>309</v>
      </c>
      <c r="Q89" s="11"/>
      <c r="R89" s="14" t="s">
        <v>302</v>
      </c>
    </row>
    <row r="90" spans="1:18" hidden="1" x14ac:dyDescent="0.7">
      <c r="A90" s="11">
        <v>267</v>
      </c>
      <c r="B90" s="11" t="s">
        <v>108</v>
      </c>
      <c r="C90" s="11" t="s">
        <v>49</v>
      </c>
      <c r="D90" s="11" t="s">
        <v>327</v>
      </c>
      <c r="E90" s="11" t="e" vm="9">
        <v>#VALUE!</v>
      </c>
      <c r="F90" s="11" t="s">
        <v>546</v>
      </c>
      <c r="G90" s="11"/>
      <c r="H90" s="11"/>
      <c r="I90" s="11"/>
      <c r="J90" s="11"/>
      <c r="K90" s="11" t="s">
        <v>662</v>
      </c>
      <c r="L90" s="11" t="s">
        <v>302</v>
      </c>
      <c r="M90" s="11" t="s">
        <v>302</v>
      </c>
      <c r="N90" s="11" t="s">
        <v>309</v>
      </c>
      <c r="O90" s="11" t="s">
        <v>302</v>
      </c>
      <c r="P90" s="11" t="s">
        <v>302</v>
      </c>
      <c r="Q90" s="11"/>
      <c r="R90" s="14" t="s">
        <v>302</v>
      </c>
    </row>
    <row r="91" spans="1:18" hidden="1" x14ac:dyDescent="0.7">
      <c r="A91" s="11">
        <v>266</v>
      </c>
      <c r="B91" s="16" t="s">
        <v>80</v>
      </c>
      <c r="C91" s="16" t="s">
        <v>49</v>
      </c>
      <c r="D91" s="16" t="s">
        <v>55</v>
      </c>
      <c r="E91" s="11" t="e" vm="9">
        <v>#VALUE!</v>
      </c>
      <c r="F91" s="11" t="s">
        <v>742</v>
      </c>
      <c r="G91" s="11"/>
      <c r="H91" s="11"/>
      <c r="I91" s="11"/>
      <c r="J91" s="11"/>
      <c r="K91" s="11" t="s">
        <v>662</v>
      </c>
      <c r="L91" s="11" t="s">
        <v>302</v>
      </c>
      <c r="M91" s="11" t="s">
        <v>302</v>
      </c>
      <c r="N91" s="11" t="s">
        <v>309</v>
      </c>
      <c r="O91" s="11" t="s">
        <v>302</v>
      </c>
      <c r="P91" s="11" t="s">
        <v>302</v>
      </c>
      <c r="Q91" s="11"/>
      <c r="R91" s="14" t="s">
        <v>302</v>
      </c>
    </row>
    <row r="92" spans="1:18" hidden="1" x14ac:dyDescent="0.7">
      <c r="A92" s="11">
        <v>265</v>
      </c>
      <c r="B92" s="11" t="s">
        <v>290</v>
      </c>
      <c r="C92" s="11" t="s">
        <v>49</v>
      </c>
      <c r="D92" s="11" t="s">
        <v>55</v>
      </c>
      <c r="E92" s="17" t="e" vm="1">
        <v>#VALUE!</v>
      </c>
      <c r="F92" s="11"/>
      <c r="G92" s="11"/>
      <c r="H92" s="11"/>
      <c r="I92" s="11"/>
      <c r="J92" s="11"/>
      <c r="K92" s="11" t="s">
        <v>244</v>
      </c>
      <c r="L92" s="11" t="s">
        <v>302</v>
      </c>
      <c r="M92" s="11" t="s">
        <v>302</v>
      </c>
      <c r="N92" s="11" t="s">
        <v>309</v>
      </c>
      <c r="O92" s="11" t="s">
        <v>302</v>
      </c>
      <c r="P92" s="11" t="s">
        <v>309</v>
      </c>
      <c r="Q92" s="11"/>
      <c r="R92" s="14" t="s">
        <v>302</v>
      </c>
    </row>
    <row r="93" spans="1:18" x14ac:dyDescent="0.7">
      <c r="A93" s="11">
        <v>264</v>
      </c>
      <c r="B93" s="11" t="s">
        <v>739</v>
      </c>
      <c r="C93" s="11" t="s">
        <v>18</v>
      </c>
      <c r="D93" s="11" t="s">
        <v>55</v>
      </c>
      <c r="E93" s="17" t="e" vm="4">
        <v>#VALUE!</v>
      </c>
      <c r="F93" s="11"/>
      <c r="G93" s="11"/>
      <c r="H93" s="11"/>
      <c r="I93" s="11" t="s">
        <v>740</v>
      </c>
      <c r="J93" s="11" t="s">
        <v>741</v>
      </c>
      <c r="K93" s="11" t="s">
        <v>244</v>
      </c>
      <c r="L93" s="11" t="s">
        <v>302</v>
      </c>
      <c r="M93" s="11" t="s">
        <v>302</v>
      </c>
      <c r="N93" s="11" t="s">
        <v>302</v>
      </c>
      <c r="O93" s="11" t="s">
        <v>309</v>
      </c>
      <c r="P93" s="11" t="s">
        <v>302</v>
      </c>
      <c r="Q93" s="11"/>
      <c r="R93" s="14" t="s">
        <v>302</v>
      </c>
    </row>
    <row r="94" spans="1:18" hidden="1" x14ac:dyDescent="0.7">
      <c r="A94" s="11">
        <v>263</v>
      </c>
      <c r="B94" s="11" t="s">
        <v>737</v>
      </c>
      <c r="C94" s="11" t="s">
        <v>18</v>
      </c>
      <c r="D94" s="11"/>
      <c r="E94" s="11" t="e" vm="15">
        <v>#VALUE!</v>
      </c>
      <c r="F94" s="11"/>
      <c r="G94" s="11"/>
      <c r="H94" s="11"/>
      <c r="I94" s="11"/>
      <c r="J94" s="11"/>
      <c r="K94" s="11" t="s">
        <v>244</v>
      </c>
      <c r="L94" s="11" t="s">
        <v>302</v>
      </c>
      <c r="M94" s="11" t="s">
        <v>309</v>
      </c>
      <c r="N94" s="11" t="s">
        <v>309</v>
      </c>
      <c r="O94" s="11" t="s">
        <v>309</v>
      </c>
      <c r="P94" s="11" t="s">
        <v>309</v>
      </c>
      <c r="Q94" s="11" t="s">
        <v>738</v>
      </c>
      <c r="R94" s="14" t="s">
        <v>303</v>
      </c>
    </row>
    <row r="95" spans="1:18" x14ac:dyDescent="0.7">
      <c r="A95" s="11">
        <v>262</v>
      </c>
      <c r="B95" s="11" t="s">
        <v>275</v>
      </c>
      <c r="C95" s="11" t="s">
        <v>18</v>
      </c>
      <c r="D95" s="11" t="s">
        <v>33</v>
      </c>
      <c r="E95" s="11" t="e" vm="15">
        <v>#VALUE!</v>
      </c>
      <c r="F95" s="11" t="s">
        <v>736</v>
      </c>
      <c r="G95" s="11"/>
      <c r="H95" s="11"/>
      <c r="I95" s="11"/>
      <c r="J95" s="11"/>
      <c r="K95" s="11" t="s">
        <v>244</v>
      </c>
      <c r="L95" s="11" t="s">
        <v>302</v>
      </c>
      <c r="M95" s="11" t="s">
        <v>302</v>
      </c>
      <c r="N95" s="11" t="s">
        <v>309</v>
      </c>
      <c r="O95" s="11" t="s">
        <v>309</v>
      </c>
      <c r="P95" s="11" t="s">
        <v>302</v>
      </c>
      <c r="Q95" s="11"/>
      <c r="R95" s="14" t="s">
        <v>302</v>
      </c>
    </row>
    <row r="96" spans="1:18" hidden="1" x14ac:dyDescent="0.7">
      <c r="A96" s="11">
        <v>261</v>
      </c>
      <c r="B96" s="11" t="s">
        <v>735</v>
      </c>
      <c r="C96" s="11" t="s">
        <v>18</v>
      </c>
      <c r="D96" s="11"/>
      <c r="E96" s="11" t="e" vm="16">
        <v>#VALUE!</v>
      </c>
      <c r="F96" s="11"/>
      <c r="G96" s="11"/>
      <c r="H96" s="11"/>
      <c r="I96" s="11"/>
      <c r="J96" s="11"/>
      <c r="K96" s="11" t="s">
        <v>244</v>
      </c>
      <c r="L96" s="11" t="s">
        <v>302</v>
      </c>
      <c r="M96" s="11" t="s">
        <v>303</v>
      </c>
      <c r="N96" s="11" t="s">
        <v>302</v>
      </c>
      <c r="O96" s="11" t="s">
        <v>309</v>
      </c>
      <c r="P96" s="11" t="s">
        <v>309</v>
      </c>
      <c r="Q96" s="11"/>
      <c r="R96" s="14" t="s">
        <v>303</v>
      </c>
    </row>
    <row r="97" spans="1:18" hidden="1" x14ac:dyDescent="0.7">
      <c r="A97" s="11">
        <v>260</v>
      </c>
      <c r="B97" s="11" t="s">
        <v>734</v>
      </c>
      <c r="C97" s="15" t="s">
        <v>49</v>
      </c>
      <c r="D97" s="15"/>
      <c r="E97" s="11" t="e" vm="16">
        <v>#VALUE!</v>
      </c>
      <c r="F97" s="11"/>
      <c r="G97" s="11"/>
      <c r="H97" s="11"/>
      <c r="I97" s="11"/>
      <c r="J97" s="11"/>
      <c r="K97" s="11" t="s">
        <v>244</v>
      </c>
      <c r="L97" s="11" t="s">
        <v>302</v>
      </c>
      <c r="M97" s="11" t="s">
        <v>303</v>
      </c>
      <c r="N97" s="11" t="s">
        <v>302</v>
      </c>
      <c r="O97" s="11" t="s">
        <v>303</v>
      </c>
      <c r="P97" s="11" t="s">
        <v>303</v>
      </c>
      <c r="Q97" s="11"/>
      <c r="R97" s="14" t="s">
        <v>303</v>
      </c>
    </row>
    <row r="98" spans="1:18" x14ac:dyDescent="0.7">
      <c r="A98" s="11">
        <v>259</v>
      </c>
      <c r="B98" s="15" t="s">
        <v>733</v>
      </c>
      <c r="C98" s="15" t="s">
        <v>18</v>
      </c>
      <c r="D98" s="15" t="s">
        <v>33</v>
      </c>
      <c r="E98" s="11" t="e" vm="6">
        <v>#VALUE!</v>
      </c>
      <c r="F98" s="11"/>
      <c r="G98" s="11"/>
      <c r="H98" s="11"/>
      <c r="I98" s="11"/>
      <c r="J98" s="11"/>
      <c r="K98" s="11" t="s">
        <v>662</v>
      </c>
      <c r="L98" s="11" t="s">
        <v>302</v>
      </c>
      <c r="M98" s="11" t="s">
        <v>302</v>
      </c>
      <c r="N98" s="11" t="s">
        <v>302</v>
      </c>
      <c r="O98" s="11" t="s">
        <v>302</v>
      </c>
      <c r="P98" s="11" t="s">
        <v>302</v>
      </c>
      <c r="Q98" s="11"/>
      <c r="R98" s="14" t="s">
        <v>302</v>
      </c>
    </row>
    <row r="99" spans="1:18" hidden="1" x14ac:dyDescent="0.7">
      <c r="A99" s="11">
        <v>258</v>
      </c>
      <c r="B99" s="15" t="s">
        <v>731</v>
      </c>
      <c r="C99" s="15" t="s">
        <v>49</v>
      </c>
      <c r="D99" s="15" t="s">
        <v>19</v>
      </c>
      <c r="E99" s="11" t="e" vm="11">
        <v>#VALUE!</v>
      </c>
      <c r="F99" s="11" t="s">
        <v>732</v>
      </c>
      <c r="G99" s="11"/>
      <c r="H99" s="11"/>
      <c r="I99" s="11"/>
      <c r="J99" s="11"/>
      <c r="K99" s="11" t="s">
        <v>732</v>
      </c>
      <c r="L99" s="11" t="s">
        <v>302</v>
      </c>
      <c r="M99" s="11" t="s">
        <v>302</v>
      </c>
      <c r="N99" s="11" t="s">
        <v>302</v>
      </c>
      <c r="O99" s="11" t="s">
        <v>302</v>
      </c>
      <c r="P99" s="11" t="s">
        <v>302</v>
      </c>
      <c r="Q99" s="11"/>
      <c r="R99" s="14" t="s">
        <v>302</v>
      </c>
    </row>
    <row r="100" spans="1:18" hidden="1" x14ac:dyDescent="0.7">
      <c r="A100" s="11">
        <v>257</v>
      </c>
      <c r="B100" s="15" t="s">
        <v>105</v>
      </c>
      <c r="C100" s="15" t="s">
        <v>49</v>
      </c>
      <c r="D100" s="15" t="s">
        <v>33</v>
      </c>
      <c r="E100" s="17" t="e" vm="5">
        <v>#VALUE!</v>
      </c>
      <c r="F100" s="11" t="s">
        <v>106</v>
      </c>
      <c r="G100" s="11"/>
      <c r="H100" s="11"/>
      <c r="I100" s="11"/>
      <c r="J100" s="11"/>
      <c r="K100" s="11" t="s">
        <v>662</v>
      </c>
      <c r="L100" s="11" t="s">
        <v>302</v>
      </c>
      <c r="M100" s="11" t="s">
        <v>302</v>
      </c>
      <c r="N100" s="11" t="s">
        <v>302</v>
      </c>
      <c r="O100" s="11" t="s">
        <v>302</v>
      </c>
      <c r="P100" s="11" t="s">
        <v>302</v>
      </c>
      <c r="Q100" s="11"/>
      <c r="R100" s="14" t="s">
        <v>302</v>
      </c>
    </row>
    <row r="101" spans="1:18" x14ac:dyDescent="0.7">
      <c r="A101" s="11">
        <v>256</v>
      </c>
      <c r="B101" s="15" t="s">
        <v>102</v>
      </c>
      <c r="C101" s="15" t="s">
        <v>18</v>
      </c>
      <c r="D101" s="15" t="s">
        <v>33</v>
      </c>
      <c r="E101" s="17" t="e" vm="5">
        <v>#VALUE!</v>
      </c>
      <c r="F101" s="11" t="s">
        <v>103</v>
      </c>
      <c r="G101" s="11"/>
      <c r="H101" s="11"/>
      <c r="I101" s="11"/>
      <c r="J101" s="11"/>
      <c r="K101" s="11"/>
      <c r="L101" s="11" t="s">
        <v>302</v>
      </c>
      <c r="M101" s="11" t="s">
        <v>302</v>
      </c>
      <c r="N101" s="11" t="s">
        <v>309</v>
      </c>
      <c r="O101" s="11" t="s">
        <v>302</v>
      </c>
      <c r="P101" s="11" t="s">
        <v>309</v>
      </c>
      <c r="Q101" s="11" t="s">
        <v>730</v>
      </c>
      <c r="R101" s="14" t="s">
        <v>302</v>
      </c>
    </row>
    <row r="102" spans="1:18" hidden="1" x14ac:dyDescent="0.7">
      <c r="A102" s="11">
        <v>255</v>
      </c>
      <c r="B102" s="15" t="s">
        <v>729</v>
      </c>
      <c r="C102" s="15" t="s">
        <v>49</v>
      </c>
      <c r="D102" s="15" t="s">
        <v>33</v>
      </c>
      <c r="E102" s="17" t="e" vm="5">
        <v>#VALUE!</v>
      </c>
      <c r="F102" s="11" t="s">
        <v>96</v>
      </c>
      <c r="G102" s="11"/>
      <c r="H102" s="11"/>
      <c r="I102" s="11"/>
      <c r="J102" s="11"/>
      <c r="K102" s="11" t="s">
        <v>244</v>
      </c>
      <c r="L102" s="11" t="s">
        <v>302</v>
      </c>
      <c r="M102" s="11" t="s">
        <v>302</v>
      </c>
      <c r="N102" s="11" t="s">
        <v>302</v>
      </c>
      <c r="O102" s="11" t="s">
        <v>302</v>
      </c>
      <c r="P102" s="11" t="s">
        <v>309</v>
      </c>
      <c r="Q102" s="11"/>
      <c r="R102" s="14" t="s">
        <v>302</v>
      </c>
    </row>
    <row r="103" spans="1:18" hidden="1" x14ac:dyDescent="0.7">
      <c r="A103" s="11">
        <v>254</v>
      </c>
      <c r="B103" s="15" t="s">
        <v>728</v>
      </c>
      <c r="C103" s="15" t="s">
        <v>18</v>
      </c>
      <c r="D103" s="15" t="s">
        <v>327</v>
      </c>
      <c r="E103" s="17" t="e" vm="8">
        <v>#VALUE!</v>
      </c>
      <c r="F103" s="11"/>
      <c r="G103" s="11"/>
      <c r="H103" s="11"/>
      <c r="I103" s="11"/>
      <c r="J103" s="11"/>
      <c r="K103" s="11" t="s">
        <v>244</v>
      </c>
      <c r="L103" s="11" t="s">
        <v>302</v>
      </c>
      <c r="M103" s="11" t="s">
        <v>303</v>
      </c>
      <c r="N103" s="11" t="s">
        <v>309</v>
      </c>
      <c r="O103" s="11" t="s">
        <v>302</v>
      </c>
      <c r="P103" s="11" t="s">
        <v>309</v>
      </c>
      <c r="Q103" s="11"/>
      <c r="R103" s="14" t="s">
        <v>303</v>
      </c>
    </row>
    <row r="104" spans="1:18" hidden="1" x14ac:dyDescent="0.7">
      <c r="A104" s="11">
        <v>253</v>
      </c>
      <c r="B104" s="15" t="s">
        <v>110</v>
      </c>
      <c r="C104" s="15" t="s">
        <v>49</v>
      </c>
      <c r="D104" s="15" t="s">
        <v>33</v>
      </c>
      <c r="E104" s="21" t="e" vm="12">
        <v>#VALUE!</v>
      </c>
      <c r="F104" s="11"/>
      <c r="G104" s="11"/>
      <c r="H104" s="11"/>
      <c r="I104" s="11" t="s">
        <v>923</v>
      </c>
      <c r="J104" s="11"/>
      <c r="K104" s="11" t="s">
        <v>244</v>
      </c>
      <c r="L104" s="11" t="s">
        <v>302</v>
      </c>
      <c r="M104" s="11" t="s">
        <v>302</v>
      </c>
      <c r="N104" s="11" t="s">
        <v>302</v>
      </c>
      <c r="O104" s="11" t="s">
        <v>302</v>
      </c>
      <c r="P104" s="11" t="s">
        <v>302</v>
      </c>
      <c r="Q104" s="11"/>
      <c r="R104" s="14" t="s">
        <v>302</v>
      </c>
    </row>
    <row r="105" spans="1:18" hidden="1" x14ac:dyDescent="0.7">
      <c r="A105" s="11">
        <v>252</v>
      </c>
      <c r="B105" s="15" t="s">
        <v>727</v>
      </c>
      <c r="C105" s="15" t="s">
        <v>18</v>
      </c>
      <c r="D105" s="15" t="s">
        <v>19</v>
      </c>
      <c r="E105" s="17" t="e" vm="8">
        <v>#VALUE!</v>
      </c>
      <c r="F105" s="11"/>
      <c r="G105" s="11"/>
      <c r="H105" s="11"/>
      <c r="I105" s="11"/>
      <c r="J105" s="11"/>
      <c r="K105" s="11" t="s">
        <v>244</v>
      </c>
      <c r="L105" s="11" t="s">
        <v>302</v>
      </c>
      <c r="M105" s="11" t="s">
        <v>303</v>
      </c>
      <c r="N105" s="11" t="s">
        <v>309</v>
      </c>
      <c r="O105" s="11" t="s">
        <v>309</v>
      </c>
      <c r="P105" s="11" t="s">
        <v>309</v>
      </c>
      <c r="Q105" s="11" t="s">
        <v>447</v>
      </c>
      <c r="R105" s="14" t="s">
        <v>303</v>
      </c>
    </row>
    <row r="106" spans="1:18" hidden="1" x14ac:dyDescent="0.7">
      <c r="A106" s="11">
        <v>251</v>
      </c>
      <c r="B106" s="15" t="s">
        <v>725</v>
      </c>
      <c r="C106" s="15" t="s">
        <v>49</v>
      </c>
      <c r="D106" s="15" t="s">
        <v>33</v>
      </c>
      <c r="E106" s="17" t="e" vm="12">
        <v>#VALUE!</v>
      </c>
      <c r="F106" s="11" t="s">
        <v>726</v>
      </c>
      <c r="G106" s="11"/>
      <c r="H106" s="11"/>
      <c r="I106" s="11"/>
      <c r="J106" s="11"/>
      <c r="K106" s="11" t="s">
        <v>125</v>
      </c>
      <c r="L106" s="11" t="s">
        <v>302</v>
      </c>
      <c r="M106" s="11" t="s">
        <v>302</v>
      </c>
      <c r="N106" s="11" t="s">
        <v>309</v>
      </c>
      <c r="O106" s="11" t="s">
        <v>309</v>
      </c>
      <c r="P106" s="11" t="s">
        <v>302</v>
      </c>
      <c r="Q106" s="11"/>
      <c r="R106" s="14" t="s">
        <v>302</v>
      </c>
    </row>
    <row r="107" spans="1:18" hidden="1" x14ac:dyDescent="0.7">
      <c r="A107" s="11">
        <v>250</v>
      </c>
      <c r="B107" s="15" t="s">
        <v>135</v>
      </c>
      <c r="C107" s="15" t="s">
        <v>49</v>
      </c>
      <c r="D107" s="15" t="s">
        <v>33</v>
      </c>
      <c r="E107" s="17" t="e" vm="12">
        <v>#VALUE!</v>
      </c>
      <c r="F107" s="11" t="s">
        <v>724</v>
      </c>
      <c r="G107" s="11"/>
      <c r="H107" s="11"/>
      <c r="I107" s="11"/>
      <c r="J107" s="11"/>
      <c r="K107" s="11" t="s">
        <v>125</v>
      </c>
      <c r="L107" s="11" t="s">
        <v>302</v>
      </c>
      <c r="M107" s="11" t="s">
        <v>302</v>
      </c>
      <c r="N107" s="11" t="s">
        <v>309</v>
      </c>
      <c r="O107" s="11" t="s">
        <v>309</v>
      </c>
      <c r="P107" s="11" t="s">
        <v>302</v>
      </c>
      <c r="Q107" s="11"/>
      <c r="R107" s="14" t="s">
        <v>302</v>
      </c>
    </row>
    <row r="108" spans="1:18" hidden="1" x14ac:dyDescent="0.7">
      <c r="A108" s="11">
        <v>249</v>
      </c>
      <c r="B108" s="15" t="s">
        <v>723</v>
      </c>
      <c r="C108" s="15" t="s">
        <v>49</v>
      </c>
      <c r="D108" s="15" t="s">
        <v>33</v>
      </c>
      <c r="E108" s="17" t="e" vm="12">
        <v>#VALUE!</v>
      </c>
      <c r="F108" s="11" t="s">
        <v>136</v>
      </c>
      <c r="G108" s="11"/>
      <c r="H108" s="11"/>
      <c r="I108" s="11" t="s">
        <v>272</v>
      </c>
      <c r="J108" s="11"/>
      <c r="K108" s="11" t="s">
        <v>125</v>
      </c>
      <c r="L108" s="11" t="s">
        <v>302</v>
      </c>
      <c r="M108" s="11" t="s">
        <v>303</v>
      </c>
      <c r="N108" s="11" t="s">
        <v>309</v>
      </c>
      <c r="O108" s="11" t="s">
        <v>309</v>
      </c>
      <c r="P108" s="11" t="s">
        <v>309</v>
      </c>
      <c r="Q108" s="11"/>
      <c r="R108" s="14" t="s">
        <v>303</v>
      </c>
    </row>
    <row r="109" spans="1:18" hidden="1" x14ac:dyDescent="0.7">
      <c r="A109" s="11">
        <v>248</v>
      </c>
      <c r="B109" s="15" t="s">
        <v>722</v>
      </c>
      <c r="C109" s="15" t="s">
        <v>49</v>
      </c>
      <c r="D109" s="15"/>
      <c r="E109" s="17" t="e" vm="4">
        <v>#VALUE!</v>
      </c>
      <c r="F109" s="11"/>
      <c r="G109" s="11"/>
      <c r="H109" s="11"/>
      <c r="I109" s="11"/>
      <c r="J109" s="11"/>
      <c r="K109" s="11" t="s">
        <v>662</v>
      </c>
      <c r="L109" s="11" t="s">
        <v>302</v>
      </c>
      <c r="M109" s="11" t="s">
        <v>303</v>
      </c>
      <c r="N109" s="11" t="s">
        <v>309</v>
      </c>
      <c r="O109" s="11" t="s">
        <v>309</v>
      </c>
      <c r="P109" s="11" t="s">
        <v>309</v>
      </c>
      <c r="Q109" s="11"/>
      <c r="R109" s="14" t="s">
        <v>303</v>
      </c>
    </row>
    <row r="110" spans="1:18" hidden="1" x14ac:dyDescent="0.7">
      <c r="A110" s="11">
        <v>247</v>
      </c>
      <c r="B110" s="15" t="s">
        <v>720</v>
      </c>
      <c r="C110" s="15" t="s">
        <v>49</v>
      </c>
      <c r="D110" s="15" t="s">
        <v>33</v>
      </c>
      <c r="E110" s="17" t="e" vm="4">
        <v>#VALUE!</v>
      </c>
      <c r="F110" s="20" t="s">
        <v>721</v>
      </c>
      <c r="G110" s="20"/>
      <c r="H110" s="20"/>
      <c r="I110" s="11"/>
      <c r="J110" s="11"/>
      <c r="K110" s="11" t="s">
        <v>662</v>
      </c>
      <c r="L110" s="11" t="s">
        <v>302</v>
      </c>
      <c r="M110" s="11" t="s">
        <v>302</v>
      </c>
      <c r="N110" s="11" t="s">
        <v>302</v>
      </c>
      <c r="O110" s="11" t="s">
        <v>302</v>
      </c>
      <c r="P110" s="11" t="s">
        <v>309</v>
      </c>
      <c r="Q110" s="11" t="s">
        <v>340</v>
      </c>
      <c r="R110" s="14" t="s">
        <v>302</v>
      </c>
    </row>
    <row r="111" spans="1:18" x14ac:dyDescent="0.7">
      <c r="A111" s="11">
        <v>246</v>
      </c>
      <c r="B111" s="15" t="s">
        <v>216</v>
      </c>
      <c r="C111" s="15" t="s">
        <v>18</v>
      </c>
      <c r="D111" s="15" t="s">
        <v>564</v>
      </c>
      <c r="E111" s="17" t="e" vm="5">
        <v>#VALUE!</v>
      </c>
      <c r="F111" s="11"/>
      <c r="G111" s="11"/>
      <c r="H111" s="11"/>
      <c r="I111" s="11"/>
      <c r="J111" s="11"/>
      <c r="K111" s="11" t="s">
        <v>662</v>
      </c>
      <c r="L111" s="11" t="s">
        <v>302</v>
      </c>
      <c r="M111" s="11" t="s">
        <v>302</v>
      </c>
      <c r="N111" s="11" t="s">
        <v>309</v>
      </c>
      <c r="O111" s="11" t="s">
        <v>309</v>
      </c>
      <c r="P111" s="11" t="s">
        <v>302</v>
      </c>
      <c r="Q111" s="11"/>
      <c r="R111" s="14" t="s">
        <v>302</v>
      </c>
    </row>
    <row r="112" spans="1:18" x14ac:dyDescent="0.7">
      <c r="A112" s="11">
        <v>245</v>
      </c>
      <c r="B112" s="15" t="s">
        <v>211</v>
      </c>
      <c r="C112" s="15" t="s">
        <v>18</v>
      </c>
      <c r="D112" s="15" t="s">
        <v>327</v>
      </c>
      <c r="E112" s="17" t="e" vm="5">
        <v>#VALUE!</v>
      </c>
      <c r="F112" s="11" t="s">
        <v>719</v>
      </c>
      <c r="G112" s="11"/>
      <c r="H112" s="11"/>
      <c r="I112" s="11"/>
      <c r="J112" s="11"/>
      <c r="K112" s="11" t="s">
        <v>662</v>
      </c>
      <c r="L112" s="11" t="s">
        <v>302</v>
      </c>
      <c r="M112" s="11" t="s">
        <v>302</v>
      </c>
      <c r="N112" s="11" t="s">
        <v>302</v>
      </c>
      <c r="O112" s="11" t="s">
        <v>302</v>
      </c>
      <c r="P112" s="11" t="s">
        <v>309</v>
      </c>
      <c r="Q112" s="11"/>
      <c r="R112" s="14" t="s">
        <v>302</v>
      </c>
    </row>
    <row r="113" spans="1:18" hidden="1" x14ac:dyDescent="0.7">
      <c r="A113" s="11">
        <v>244</v>
      </c>
      <c r="B113" s="15" t="s">
        <v>718</v>
      </c>
      <c r="C113" s="15" t="s">
        <v>18</v>
      </c>
      <c r="D113" s="15" t="s">
        <v>564</v>
      </c>
      <c r="E113" s="17" t="e" vm="8">
        <v>#VALUE!</v>
      </c>
      <c r="F113" s="11"/>
      <c r="G113" s="11"/>
      <c r="H113" s="11"/>
      <c r="I113" s="11"/>
      <c r="J113" s="11"/>
      <c r="K113" s="11" t="s">
        <v>662</v>
      </c>
      <c r="L113" s="11" t="s">
        <v>302</v>
      </c>
      <c r="M113" s="11" t="s">
        <v>303</v>
      </c>
      <c r="N113" s="11" t="s">
        <v>309</v>
      </c>
      <c r="O113" s="11" t="s">
        <v>303</v>
      </c>
      <c r="P113" s="11" t="s">
        <v>302</v>
      </c>
      <c r="Q113" s="11" t="s">
        <v>545</v>
      </c>
      <c r="R113" s="14" t="s">
        <v>303</v>
      </c>
    </row>
    <row r="114" spans="1:18" hidden="1" x14ac:dyDescent="0.7">
      <c r="A114" s="11">
        <v>243</v>
      </c>
      <c r="B114" s="15" t="s">
        <v>717</v>
      </c>
      <c r="C114" s="15" t="s">
        <v>18</v>
      </c>
      <c r="D114" s="15" t="s">
        <v>564</v>
      </c>
      <c r="E114" s="17" t="e" vm="8">
        <v>#VALUE!</v>
      </c>
      <c r="F114" s="11"/>
      <c r="G114" s="11"/>
      <c r="H114" s="11"/>
      <c r="I114" s="11"/>
      <c r="J114" s="11"/>
      <c r="K114" s="11" t="s">
        <v>662</v>
      </c>
      <c r="L114" s="11" t="s">
        <v>302</v>
      </c>
      <c r="M114" s="11" t="s">
        <v>303</v>
      </c>
      <c r="N114" s="11" t="s">
        <v>309</v>
      </c>
      <c r="O114" s="11" t="s">
        <v>303</v>
      </c>
      <c r="P114" s="11" t="s">
        <v>302</v>
      </c>
      <c r="Q114" s="11" t="s">
        <v>545</v>
      </c>
      <c r="R114" s="14" t="s">
        <v>303</v>
      </c>
    </row>
    <row r="115" spans="1:18" x14ac:dyDescent="0.7">
      <c r="A115" s="11">
        <v>242</v>
      </c>
      <c r="B115" s="15" t="s">
        <v>192</v>
      </c>
      <c r="C115" s="15" t="s">
        <v>18</v>
      </c>
      <c r="D115" s="15" t="s">
        <v>33</v>
      </c>
      <c r="E115" s="11" t="e" vm="6">
        <v>#VALUE!</v>
      </c>
      <c r="F115" s="11"/>
      <c r="G115" s="11"/>
      <c r="H115" s="11"/>
      <c r="I115" s="11"/>
      <c r="J115" s="11"/>
      <c r="K115" s="11" t="s">
        <v>662</v>
      </c>
      <c r="L115" s="11" t="s">
        <v>302</v>
      </c>
      <c r="M115" s="11" t="s">
        <v>302</v>
      </c>
      <c r="N115" s="11" t="s">
        <v>309</v>
      </c>
      <c r="O115" s="11" t="s">
        <v>302</v>
      </c>
      <c r="P115" s="11" t="s">
        <v>309</v>
      </c>
      <c r="Q115" s="11"/>
      <c r="R115" s="14" t="s">
        <v>302</v>
      </c>
    </row>
    <row r="116" spans="1:18" x14ac:dyDescent="0.7">
      <c r="A116" s="11">
        <v>241</v>
      </c>
      <c r="B116" s="15" t="s">
        <v>236</v>
      </c>
      <c r="C116" s="15" t="s">
        <v>18</v>
      </c>
      <c r="D116" s="15" t="s">
        <v>33</v>
      </c>
      <c r="E116" s="17" t="e" vm="9">
        <v>#VALUE!</v>
      </c>
      <c r="F116" s="11"/>
      <c r="G116" s="11"/>
      <c r="H116" s="11"/>
      <c r="I116" s="11"/>
      <c r="J116" s="11"/>
      <c r="K116" s="11" t="s">
        <v>662</v>
      </c>
      <c r="L116" s="11" t="s">
        <v>302</v>
      </c>
      <c r="M116" s="11" t="s">
        <v>302</v>
      </c>
      <c r="N116" s="11" t="s">
        <v>309</v>
      </c>
      <c r="O116" s="11" t="s">
        <v>302</v>
      </c>
      <c r="P116" s="11" t="s">
        <v>302</v>
      </c>
      <c r="Q116" s="11"/>
      <c r="R116" s="14" t="s">
        <v>302</v>
      </c>
    </row>
    <row r="117" spans="1:18" x14ac:dyDescent="0.7">
      <c r="A117" s="11">
        <v>240</v>
      </c>
      <c r="B117" s="15" t="s">
        <v>714</v>
      </c>
      <c r="C117" s="15" t="s">
        <v>18</v>
      </c>
      <c r="D117" s="15" t="s">
        <v>564</v>
      </c>
      <c r="E117" s="17" t="e" vm="1">
        <v>#VALUE!</v>
      </c>
      <c r="F117" s="11"/>
      <c r="G117" s="11"/>
      <c r="H117" s="11"/>
      <c r="I117" s="11" t="s">
        <v>715</v>
      </c>
      <c r="J117" s="11" t="s">
        <v>716</v>
      </c>
      <c r="K117" s="11" t="s">
        <v>662</v>
      </c>
      <c r="L117" s="11" t="s">
        <v>302</v>
      </c>
      <c r="M117" s="11" t="s">
        <v>302</v>
      </c>
      <c r="N117" s="11" t="s">
        <v>302</v>
      </c>
      <c r="O117" s="11" t="s">
        <v>303</v>
      </c>
      <c r="P117" s="11" t="s">
        <v>309</v>
      </c>
      <c r="Q117" s="11"/>
      <c r="R117" s="14" t="s">
        <v>302</v>
      </c>
    </row>
    <row r="118" spans="1:18" hidden="1" x14ac:dyDescent="0.7">
      <c r="A118" s="11">
        <v>239</v>
      </c>
      <c r="B118" s="15" t="s">
        <v>712</v>
      </c>
      <c r="C118" s="15" t="s">
        <v>18</v>
      </c>
      <c r="D118" s="15" t="s">
        <v>55</v>
      </c>
      <c r="E118" s="17" t="e" vm="1">
        <v>#VALUE!</v>
      </c>
      <c r="F118" s="11"/>
      <c r="G118" s="11"/>
      <c r="H118" s="11"/>
      <c r="I118" s="11" t="s">
        <v>713</v>
      </c>
      <c r="J118" s="11"/>
      <c r="K118" s="11" t="s">
        <v>662</v>
      </c>
      <c r="L118" s="11" t="s">
        <v>302</v>
      </c>
      <c r="M118" s="11" t="s">
        <v>303</v>
      </c>
      <c r="N118" s="11" t="s">
        <v>302</v>
      </c>
      <c r="O118" s="11" t="s">
        <v>303</v>
      </c>
      <c r="P118" s="11" t="s">
        <v>302</v>
      </c>
      <c r="Q118" s="11" t="s">
        <v>700</v>
      </c>
      <c r="R118" s="14" t="s">
        <v>303</v>
      </c>
    </row>
    <row r="119" spans="1:18" hidden="1" x14ac:dyDescent="0.7">
      <c r="A119" s="11">
        <v>238</v>
      </c>
      <c r="B119" s="15" t="s">
        <v>711</v>
      </c>
      <c r="C119" s="15" t="s">
        <v>18</v>
      </c>
      <c r="D119" s="15"/>
      <c r="E119" s="17" t="e" vm="1">
        <v>#VALUE!</v>
      </c>
      <c r="F119" s="11"/>
      <c r="G119" s="11"/>
      <c r="H119" s="11"/>
      <c r="I119" s="11"/>
      <c r="J119" s="11"/>
      <c r="K119" s="11" t="s">
        <v>662</v>
      </c>
      <c r="L119" s="11" t="s">
        <v>302</v>
      </c>
      <c r="M119" s="11" t="s">
        <v>303</v>
      </c>
      <c r="N119" s="11" t="s">
        <v>309</v>
      </c>
      <c r="O119" s="11" t="s">
        <v>309</v>
      </c>
      <c r="P119" s="11" t="s">
        <v>309</v>
      </c>
      <c r="Q119" s="11" t="s">
        <v>447</v>
      </c>
      <c r="R119" s="14" t="s">
        <v>303</v>
      </c>
    </row>
    <row r="120" spans="1:18" hidden="1" x14ac:dyDescent="0.7">
      <c r="A120" s="11">
        <v>237</v>
      </c>
      <c r="B120" s="15" t="s">
        <v>709</v>
      </c>
      <c r="C120" s="15" t="s">
        <v>18</v>
      </c>
      <c r="D120" s="15" t="s">
        <v>327</v>
      </c>
      <c r="E120" s="17" t="e" vm="1">
        <v>#VALUE!</v>
      </c>
      <c r="F120" s="11"/>
      <c r="G120" s="11"/>
      <c r="H120" s="11"/>
      <c r="I120" s="11"/>
      <c r="J120" s="11"/>
      <c r="K120" s="11" t="s">
        <v>662</v>
      </c>
      <c r="L120" s="11" t="s">
        <v>302</v>
      </c>
      <c r="M120" s="11" t="s">
        <v>303</v>
      </c>
      <c r="N120" s="11" t="s">
        <v>302</v>
      </c>
      <c r="O120" s="11" t="s">
        <v>309</v>
      </c>
      <c r="P120" s="11" t="s">
        <v>309</v>
      </c>
      <c r="Q120" s="11" t="s">
        <v>710</v>
      </c>
      <c r="R120" s="14" t="s">
        <v>303</v>
      </c>
    </row>
    <row r="121" spans="1:18" hidden="1" x14ac:dyDescent="0.7">
      <c r="A121" s="11">
        <v>236</v>
      </c>
      <c r="B121" s="15" t="s">
        <v>708</v>
      </c>
      <c r="C121" s="15" t="s">
        <v>18</v>
      </c>
      <c r="D121" s="15"/>
      <c r="E121" s="17" t="e" vm="1">
        <v>#VALUE!</v>
      </c>
      <c r="F121" s="11"/>
      <c r="G121" s="11"/>
      <c r="H121" s="11"/>
      <c r="I121" s="11"/>
      <c r="J121" s="11"/>
      <c r="K121" s="11" t="s">
        <v>662</v>
      </c>
      <c r="L121" s="11" t="s">
        <v>302</v>
      </c>
      <c r="M121" s="11" t="s">
        <v>303</v>
      </c>
      <c r="N121" s="11" t="s">
        <v>309</v>
      </c>
      <c r="O121" s="11" t="s">
        <v>309</v>
      </c>
      <c r="P121" s="11" t="s">
        <v>309</v>
      </c>
      <c r="Q121" s="11" t="s">
        <v>447</v>
      </c>
      <c r="R121" s="14" t="s">
        <v>303</v>
      </c>
    </row>
    <row r="122" spans="1:18" x14ac:dyDescent="0.7">
      <c r="A122" s="11">
        <v>235</v>
      </c>
      <c r="B122" s="15" t="s">
        <v>703</v>
      </c>
      <c r="C122" s="15" t="s">
        <v>18</v>
      </c>
      <c r="D122" s="15" t="s">
        <v>327</v>
      </c>
      <c r="E122" s="17" t="e" vm="1">
        <v>#VALUE!</v>
      </c>
      <c r="F122" s="11" t="s">
        <v>704</v>
      </c>
      <c r="G122" s="11"/>
      <c r="H122" s="11"/>
      <c r="I122" s="11" t="s">
        <v>705</v>
      </c>
      <c r="J122" s="11" t="s">
        <v>706</v>
      </c>
      <c r="K122" s="11" t="s">
        <v>662</v>
      </c>
      <c r="L122" s="11" t="s">
        <v>302</v>
      </c>
      <c r="M122" s="11" t="s">
        <v>302</v>
      </c>
      <c r="N122" s="11" t="s">
        <v>302</v>
      </c>
      <c r="O122" s="11" t="s">
        <v>303</v>
      </c>
      <c r="P122" s="11" t="s">
        <v>309</v>
      </c>
      <c r="Q122" s="11" t="s">
        <v>707</v>
      </c>
      <c r="R122" s="14" t="s">
        <v>302</v>
      </c>
    </row>
    <row r="123" spans="1:18" x14ac:dyDescent="0.7">
      <c r="A123" s="11">
        <v>234</v>
      </c>
      <c r="B123" s="15" t="s">
        <v>256</v>
      </c>
      <c r="C123" s="15" t="s">
        <v>18</v>
      </c>
      <c r="D123" s="15" t="s">
        <v>19</v>
      </c>
      <c r="E123" s="11" t="s">
        <v>21</v>
      </c>
      <c r="F123" s="11"/>
      <c r="G123" s="11"/>
      <c r="H123" s="11"/>
      <c r="I123" s="11"/>
      <c r="J123" s="11"/>
      <c r="K123" s="11" t="s">
        <v>662</v>
      </c>
      <c r="L123" s="11" t="s">
        <v>302</v>
      </c>
      <c r="M123" s="11" t="s">
        <v>302</v>
      </c>
      <c r="N123" s="11" t="s">
        <v>302</v>
      </c>
      <c r="O123" s="11" t="s">
        <v>701</v>
      </c>
      <c r="P123" s="11" t="s">
        <v>302</v>
      </c>
      <c r="Q123" s="11" t="s">
        <v>702</v>
      </c>
      <c r="R123" s="14" t="s">
        <v>302</v>
      </c>
    </row>
    <row r="124" spans="1:18" hidden="1" x14ac:dyDescent="0.7">
      <c r="A124" s="11">
        <v>233</v>
      </c>
      <c r="B124" s="15" t="s">
        <v>697</v>
      </c>
      <c r="C124" s="15" t="s">
        <v>18</v>
      </c>
      <c r="D124" s="15" t="s">
        <v>327</v>
      </c>
      <c r="E124" s="17" t="e" vm="1">
        <v>#VALUE!</v>
      </c>
      <c r="F124" s="11" t="s">
        <v>698</v>
      </c>
      <c r="G124" s="11"/>
      <c r="H124" s="11"/>
      <c r="I124" s="11"/>
      <c r="J124" s="11" t="s">
        <v>699</v>
      </c>
      <c r="K124" s="11" t="s">
        <v>662</v>
      </c>
      <c r="L124" s="11" t="s">
        <v>302</v>
      </c>
      <c r="M124" s="11" t="s">
        <v>303</v>
      </c>
      <c r="N124" s="11" t="s">
        <v>302</v>
      </c>
      <c r="O124" s="11" t="s">
        <v>303</v>
      </c>
      <c r="P124" s="11" t="s">
        <v>309</v>
      </c>
      <c r="Q124" s="11" t="s">
        <v>700</v>
      </c>
      <c r="R124" s="14" t="s">
        <v>303</v>
      </c>
    </row>
    <row r="125" spans="1:18" hidden="1" x14ac:dyDescent="0.7">
      <c r="A125" s="11">
        <v>232</v>
      </c>
      <c r="B125" s="15" t="s">
        <v>694</v>
      </c>
      <c r="C125" s="15" t="s">
        <v>18</v>
      </c>
      <c r="D125" s="15" t="s">
        <v>327</v>
      </c>
      <c r="E125" s="17" t="e" vm="1">
        <v>#VALUE!</v>
      </c>
      <c r="F125" s="11" t="s">
        <v>250</v>
      </c>
      <c r="G125" s="11"/>
      <c r="H125" s="11"/>
      <c r="I125" s="11" t="s">
        <v>695</v>
      </c>
      <c r="J125" s="11"/>
      <c r="K125" s="11" t="s">
        <v>662</v>
      </c>
      <c r="L125" s="11" t="s">
        <v>302</v>
      </c>
      <c r="M125" s="11" t="s">
        <v>303</v>
      </c>
      <c r="N125" s="11" t="s">
        <v>302</v>
      </c>
      <c r="O125" s="11" t="s">
        <v>309</v>
      </c>
      <c r="P125" s="11" t="s">
        <v>309</v>
      </c>
      <c r="Q125" s="11" t="s">
        <v>696</v>
      </c>
      <c r="R125" s="14" t="s">
        <v>303</v>
      </c>
    </row>
    <row r="126" spans="1:18" x14ac:dyDescent="0.7">
      <c r="A126" s="11">
        <v>231</v>
      </c>
      <c r="B126" s="15" t="s">
        <v>690</v>
      </c>
      <c r="C126" s="15" t="s">
        <v>18</v>
      </c>
      <c r="D126" s="15" t="s">
        <v>55</v>
      </c>
      <c r="E126" s="17" t="e" vm="1">
        <v>#VALUE!</v>
      </c>
      <c r="F126" s="11"/>
      <c r="G126" s="11"/>
      <c r="H126" s="11"/>
      <c r="I126" s="11" t="s">
        <v>691</v>
      </c>
      <c r="J126" s="11" t="s">
        <v>692</v>
      </c>
      <c r="K126" s="11" t="s">
        <v>662</v>
      </c>
      <c r="L126" s="11" t="s">
        <v>302</v>
      </c>
      <c r="M126" s="11" t="s">
        <v>302</v>
      </c>
      <c r="N126" s="11" t="s">
        <v>309</v>
      </c>
      <c r="O126" s="11" t="s">
        <v>302</v>
      </c>
      <c r="P126" s="11" t="s">
        <v>309</v>
      </c>
      <c r="Q126" s="11" t="s">
        <v>693</v>
      </c>
      <c r="R126" s="14" t="s">
        <v>302</v>
      </c>
    </row>
    <row r="127" spans="1:18" x14ac:dyDescent="0.7">
      <c r="A127" s="11">
        <v>230</v>
      </c>
      <c r="B127" s="15" t="s">
        <v>689</v>
      </c>
      <c r="C127" s="15" t="s">
        <v>18</v>
      </c>
      <c r="D127" s="15" t="s">
        <v>33</v>
      </c>
      <c r="E127" s="17" t="e" vm="4">
        <v>#VALUE!</v>
      </c>
      <c r="F127" s="11"/>
      <c r="G127" s="11"/>
      <c r="H127" s="11"/>
      <c r="I127" s="11"/>
      <c r="J127" s="11"/>
      <c r="K127" s="11" t="s">
        <v>662</v>
      </c>
      <c r="L127" s="11" t="s">
        <v>302</v>
      </c>
      <c r="M127" s="11" t="s">
        <v>302</v>
      </c>
      <c r="N127" s="11" t="s">
        <v>309</v>
      </c>
      <c r="O127" s="11" t="s">
        <v>302</v>
      </c>
      <c r="P127" s="11" t="s">
        <v>309</v>
      </c>
      <c r="Q127" s="11"/>
      <c r="R127" s="14" t="s">
        <v>302</v>
      </c>
    </row>
    <row r="128" spans="1:18" hidden="1" x14ac:dyDescent="0.7">
      <c r="A128" s="11">
        <v>229</v>
      </c>
      <c r="B128" s="15" t="s">
        <v>687</v>
      </c>
      <c r="C128" s="15" t="s">
        <v>18</v>
      </c>
      <c r="D128" s="15" t="s">
        <v>33</v>
      </c>
      <c r="E128" s="17" t="e" vm="8">
        <v>#VALUE!</v>
      </c>
      <c r="F128" s="15" t="s">
        <v>688</v>
      </c>
      <c r="G128" s="15"/>
      <c r="H128" s="15"/>
      <c r="I128" s="11"/>
      <c r="J128" s="11"/>
      <c r="K128" s="11" t="s">
        <v>662</v>
      </c>
      <c r="L128" s="11" t="s">
        <v>302</v>
      </c>
      <c r="M128" s="11" t="s">
        <v>303</v>
      </c>
      <c r="N128" s="11" t="s">
        <v>309</v>
      </c>
      <c r="O128" s="11" t="s">
        <v>303</v>
      </c>
      <c r="P128" s="11" t="s">
        <v>302</v>
      </c>
      <c r="Q128" s="11" t="s">
        <v>545</v>
      </c>
      <c r="R128" s="14" t="s">
        <v>303</v>
      </c>
    </row>
    <row r="129" spans="1:18" x14ac:dyDescent="0.7">
      <c r="A129" s="11">
        <v>228</v>
      </c>
      <c r="B129" s="15" t="s">
        <v>181</v>
      </c>
      <c r="C129" s="15" t="s">
        <v>18</v>
      </c>
      <c r="D129" s="15" t="s">
        <v>33</v>
      </c>
      <c r="E129" s="11" t="e" vm="6">
        <v>#VALUE!</v>
      </c>
      <c r="F129" s="11"/>
      <c r="G129" s="11"/>
      <c r="H129" s="11"/>
      <c r="I129" s="11"/>
      <c r="J129" s="11"/>
      <c r="K129" s="11" t="s">
        <v>686</v>
      </c>
      <c r="L129" s="11" t="s">
        <v>302</v>
      </c>
      <c r="M129" s="11" t="s">
        <v>302</v>
      </c>
      <c r="N129" s="11" t="s">
        <v>302</v>
      </c>
      <c r="O129" s="11" t="s">
        <v>309</v>
      </c>
      <c r="P129" s="11" t="s">
        <v>309</v>
      </c>
      <c r="Q129" s="11" t="s">
        <v>423</v>
      </c>
      <c r="R129" s="14" t="s">
        <v>302</v>
      </c>
    </row>
    <row r="130" spans="1:18" x14ac:dyDescent="0.7">
      <c r="A130" s="11">
        <v>227</v>
      </c>
      <c r="B130" s="15" t="s">
        <v>243</v>
      </c>
      <c r="C130" s="15" t="s">
        <v>18</v>
      </c>
      <c r="D130" s="15" t="s">
        <v>33</v>
      </c>
      <c r="E130" s="17" t="e" vm="8">
        <v>#VALUE!</v>
      </c>
      <c r="F130" s="11"/>
      <c r="G130" s="11"/>
      <c r="H130" s="11"/>
      <c r="I130" s="11"/>
      <c r="J130" s="11"/>
      <c r="K130" s="11" t="s">
        <v>662</v>
      </c>
      <c r="L130" s="11" t="s">
        <v>302</v>
      </c>
      <c r="M130" s="11" t="s">
        <v>302</v>
      </c>
      <c r="N130" s="11" t="s">
        <v>309</v>
      </c>
      <c r="O130" s="11" t="s">
        <v>302</v>
      </c>
      <c r="P130" s="11" t="s">
        <v>309</v>
      </c>
      <c r="Q130" s="11"/>
      <c r="R130" s="14" t="s">
        <v>302</v>
      </c>
    </row>
    <row r="131" spans="1:18" ht="27" hidden="1" x14ac:dyDescent="0.7">
      <c r="A131" s="11">
        <v>226</v>
      </c>
      <c r="B131" s="18" t="s">
        <v>684</v>
      </c>
      <c r="C131" s="15" t="s">
        <v>18</v>
      </c>
      <c r="D131" s="15"/>
      <c r="E131" s="17" t="e" vm="17">
        <v>#VALUE!</v>
      </c>
      <c r="F131" s="11"/>
      <c r="G131" s="11"/>
      <c r="H131" s="11"/>
      <c r="I131" s="11"/>
      <c r="J131" s="11"/>
      <c r="K131" s="11" t="s">
        <v>662</v>
      </c>
      <c r="L131" s="11" t="s">
        <v>303</v>
      </c>
      <c r="M131" s="11" t="s">
        <v>302</v>
      </c>
      <c r="N131" s="11" t="s">
        <v>309</v>
      </c>
      <c r="O131" s="11" t="s">
        <v>309</v>
      </c>
      <c r="P131" s="11" t="s">
        <v>309</v>
      </c>
      <c r="Q131" s="11" t="s">
        <v>685</v>
      </c>
      <c r="R131" s="14" t="s">
        <v>303</v>
      </c>
    </row>
    <row r="132" spans="1:18" hidden="1" x14ac:dyDescent="0.7">
      <c r="A132" s="11">
        <v>225</v>
      </c>
      <c r="B132" s="15" t="s">
        <v>683</v>
      </c>
      <c r="C132" s="15" t="s">
        <v>18</v>
      </c>
      <c r="D132" s="15"/>
      <c r="E132" s="11" t="e" vm="13">
        <v>#VALUE!</v>
      </c>
      <c r="F132" s="11"/>
      <c r="G132" s="11"/>
      <c r="H132" s="11"/>
      <c r="I132" s="11"/>
      <c r="J132" s="11"/>
      <c r="K132" s="11" t="s">
        <v>662</v>
      </c>
      <c r="L132" s="11" t="s">
        <v>302</v>
      </c>
      <c r="M132" s="11" t="s">
        <v>309</v>
      </c>
      <c r="N132" s="11" t="s">
        <v>302</v>
      </c>
      <c r="O132" s="11" t="s">
        <v>309</v>
      </c>
      <c r="P132" s="11" t="s">
        <v>309</v>
      </c>
      <c r="Q132" s="11" t="s">
        <v>382</v>
      </c>
      <c r="R132" s="14" t="s">
        <v>303</v>
      </c>
    </row>
    <row r="133" spans="1:18" hidden="1" x14ac:dyDescent="0.7">
      <c r="A133" s="11">
        <v>224</v>
      </c>
      <c r="B133" s="15" t="s">
        <v>271</v>
      </c>
      <c r="C133" s="15" t="s">
        <v>18</v>
      </c>
      <c r="D133" s="15"/>
      <c r="E133" s="11" t="e" vm="13">
        <v>#VALUE!</v>
      </c>
      <c r="F133" s="11"/>
      <c r="G133" s="11"/>
      <c r="H133" s="11"/>
      <c r="I133" s="11"/>
      <c r="J133" s="11"/>
      <c r="K133" s="11" t="s">
        <v>662</v>
      </c>
      <c r="L133" s="11" t="s">
        <v>302</v>
      </c>
      <c r="M133" s="11" t="s">
        <v>309</v>
      </c>
      <c r="N133" s="11" t="s">
        <v>302</v>
      </c>
      <c r="O133" s="11" t="s">
        <v>309</v>
      </c>
      <c r="P133" s="11" t="s">
        <v>309</v>
      </c>
      <c r="Q133" s="11" t="s">
        <v>682</v>
      </c>
      <c r="R133" s="14" t="s">
        <v>303</v>
      </c>
    </row>
    <row r="134" spans="1:18" hidden="1" x14ac:dyDescent="0.7">
      <c r="A134" s="11">
        <v>223</v>
      </c>
      <c r="B134" s="15" t="s">
        <v>681</v>
      </c>
      <c r="C134" s="15" t="s">
        <v>18</v>
      </c>
      <c r="D134" s="15"/>
      <c r="E134" s="11" t="e" vm="13">
        <v>#VALUE!</v>
      </c>
      <c r="F134" s="11"/>
      <c r="G134" s="11"/>
      <c r="H134" s="11"/>
      <c r="I134" s="11"/>
      <c r="J134" s="11"/>
      <c r="K134" s="11" t="s">
        <v>662</v>
      </c>
      <c r="L134" s="11" t="s">
        <v>302</v>
      </c>
      <c r="M134" s="11" t="s">
        <v>303</v>
      </c>
      <c r="N134" s="11" t="s">
        <v>303</v>
      </c>
      <c r="O134" s="11" t="s">
        <v>309</v>
      </c>
      <c r="P134" s="11" t="s">
        <v>309</v>
      </c>
      <c r="Q134" s="11" t="s">
        <v>382</v>
      </c>
      <c r="R134" s="14" t="s">
        <v>303</v>
      </c>
    </row>
    <row r="135" spans="1:18" hidden="1" x14ac:dyDescent="0.7">
      <c r="A135" s="11">
        <v>222</v>
      </c>
      <c r="B135" s="15" t="s">
        <v>680</v>
      </c>
      <c r="C135" s="15" t="s">
        <v>18</v>
      </c>
      <c r="D135" s="15" t="s">
        <v>327</v>
      </c>
      <c r="E135" s="17" t="e" vm="1">
        <v>#VALUE!</v>
      </c>
      <c r="F135" s="11"/>
      <c r="G135" s="11"/>
      <c r="H135" s="11"/>
      <c r="I135" s="11"/>
      <c r="J135" s="11"/>
      <c r="K135" s="11" t="s">
        <v>662</v>
      </c>
      <c r="L135" s="11" t="s">
        <v>302</v>
      </c>
      <c r="M135" s="11" t="s">
        <v>303</v>
      </c>
      <c r="N135" s="11" t="s">
        <v>303</v>
      </c>
      <c r="O135" s="11" t="s">
        <v>309</v>
      </c>
      <c r="P135" s="11" t="s">
        <v>309</v>
      </c>
      <c r="Q135" s="11" t="s">
        <v>403</v>
      </c>
      <c r="R135" s="14" t="s">
        <v>303</v>
      </c>
    </row>
    <row r="136" spans="1:18" x14ac:dyDescent="0.7">
      <c r="A136" s="11">
        <v>221</v>
      </c>
      <c r="B136" s="15" t="s">
        <v>158</v>
      </c>
      <c r="C136" s="15" t="s">
        <v>18</v>
      </c>
      <c r="D136" s="15" t="s">
        <v>33</v>
      </c>
      <c r="E136" s="17" t="e" vm="12">
        <v>#VALUE!</v>
      </c>
      <c r="F136" s="11" t="s">
        <v>679</v>
      </c>
      <c r="G136" s="11"/>
      <c r="H136" s="11"/>
      <c r="I136" s="11"/>
      <c r="J136" s="11"/>
      <c r="K136" s="11" t="s">
        <v>662</v>
      </c>
      <c r="L136" s="11" t="s">
        <v>302</v>
      </c>
      <c r="M136" s="11" t="s">
        <v>302</v>
      </c>
      <c r="N136" s="11" t="s">
        <v>309</v>
      </c>
      <c r="O136" s="11" t="s">
        <v>302</v>
      </c>
      <c r="P136" s="11" t="s">
        <v>309</v>
      </c>
      <c r="Q136" s="11"/>
      <c r="R136" s="14" t="s">
        <v>302</v>
      </c>
    </row>
    <row r="137" spans="1:18" x14ac:dyDescent="0.7">
      <c r="A137" s="11">
        <v>220</v>
      </c>
      <c r="B137" s="15" t="s">
        <v>676</v>
      </c>
      <c r="C137" s="15" t="s">
        <v>18</v>
      </c>
      <c r="D137" s="15" t="s">
        <v>327</v>
      </c>
      <c r="E137" s="17" t="e" vm="1">
        <v>#VALUE!</v>
      </c>
      <c r="F137" s="11" t="s">
        <v>677</v>
      </c>
      <c r="G137" s="11"/>
      <c r="H137" s="11"/>
      <c r="I137" s="11" t="s">
        <v>664</v>
      </c>
      <c r="J137" s="11" t="s">
        <v>678</v>
      </c>
      <c r="K137" s="11" t="s">
        <v>662</v>
      </c>
      <c r="L137" s="11" t="s">
        <v>302</v>
      </c>
      <c r="M137" s="11" t="s">
        <v>302</v>
      </c>
      <c r="N137" s="11" t="s">
        <v>302</v>
      </c>
      <c r="O137" s="11" t="s">
        <v>309</v>
      </c>
      <c r="P137" s="11" t="s">
        <v>309</v>
      </c>
      <c r="Q137" s="11"/>
      <c r="R137" s="14" t="s">
        <v>302</v>
      </c>
    </row>
    <row r="138" spans="1:18" x14ac:dyDescent="0.7">
      <c r="A138" s="11">
        <v>219</v>
      </c>
      <c r="B138" s="15" t="s">
        <v>672</v>
      </c>
      <c r="C138" s="15" t="s">
        <v>18</v>
      </c>
      <c r="D138" s="15" t="s">
        <v>673</v>
      </c>
      <c r="E138" s="17" t="e" vm="1">
        <v>#VALUE!</v>
      </c>
      <c r="F138" s="11"/>
      <c r="G138" s="11"/>
      <c r="H138" s="11"/>
      <c r="I138" s="11" t="s">
        <v>674</v>
      </c>
      <c r="J138" s="11" t="s">
        <v>675</v>
      </c>
      <c r="K138" s="11" t="s">
        <v>662</v>
      </c>
      <c r="L138" s="11" t="s">
        <v>302</v>
      </c>
      <c r="M138" s="11" t="s">
        <v>302</v>
      </c>
      <c r="N138" s="11" t="s">
        <v>302</v>
      </c>
      <c r="O138" s="11" t="s">
        <v>303</v>
      </c>
      <c r="P138" s="11" t="s">
        <v>309</v>
      </c>
      <c r="Q138" s="11"/>
      <c r="R138" s="14" t="s">
        <v>302</v>
      </c>
    </row>
    <row r="139" spans="1:18" x14ac:dyDescent="0.7">
      <c r="A139" s="11">
        <v>218</v>
      </c>
      <c r="B139" s="15" t="s">
        <v>669</v>
      </c>
      <c r="C139" s="15" t="s">
        <v>18</v>
      </c>
      <c r="D139" s="15" t="s">
        <v>55</v>
      </c>
      <c r="E139" s="17" t="e" vm="1">
        <v>#VALUE!</v>
      </c>
      <c r="F139" s="11"/>
      <c r="G139" s="11"/>
      <c r="H139" s="11"/>
      <c r="I139" s="11" t="s">
        <v>670</v>
      </c>
      <c r="J139" s="11" t="s">
        <v>671</v>
      </c>
      <c r="K139" s="11" t="s">
        <v>662</v>
      </c>
      <c r="L139" s="11" t="s">
        <v>302</v>
      </c>
      <c r="M139" s="11" t="s">
        <v>302</v>
      </c>
      <c r="N139" s="11" t="s">
        <v>302</v>
      </c>
      <c r="O139" s="11" t="s">
        <v>302</v>
      </c>
      <c r="P139" s="11" t="s">
        <v>309</v>
      </c>
      <c r="Q139" s="11"/>
      <c r="R139" s="14" t="s">
        <v>302</v>
      </c>
    </row>
    <row r="140" spans="1:18" x14ac:dyDescent="0.7">
      <c r="A140" s="11">
        <v>217</v>
      </c>
      <c r="B140" s="15" t="s">
        <v>284</v>
      </c>
      <c r="C140" s="15" t="s">
        <v>18</v>
      </c>
      <c r="D140" s="15" t="s">
        <v>33</v>
      </c>
      <c r="E140" s="17" t="e" vm="1">
        <v>#VALUE!</v>
      </c>
      <c r="F140" s="11"/>
      <c r="G140" s="11"/>
      <c r="H140" s="11"/>
      <c r="I140" s="11"/>
      <c r="J140" s="11"/>
      <c r="K140" s="11" t="s">
        <v>662</v>
      </c>
      <c r="L140" s="11" t="s">
        <v>302</v>
      </c>
      <c r="M140" s="11" t="s">
        <v>302</v>
      </c>
      <c r="N140" s="11" t="s">
        <v>302</v>
      </c>
      <c r="O140" s="11" t="s">
        <v>302</v>
      </c>
      <c r="P140" s="11" t="s">
        <v>302</v>
      </c>
      <c r="Q140" s="11"/>
      <c r="R140" s="14" t="s">
        <v>302</v>
      </c>
    </row>
    <row r="141" spans="1:18" x14ac:dyDescent="0.7">
      <c r="A141" s="11">
        <v>216</v>
      </c>
      <c r="B141" s="15" t="s">
        <v>666</v>
      </c>
      <c r="C141" s="15" t="s">
        <v>18</v>
      </c>
      <c r="D141" s="15" t="s">
        <v>327</v>
      </c>
      <c r="E141" s="17" t="e" vm="1">
        <v>#VALUE!</v>
      </c>
      <c r="F141" s="11" t="s">
        <v>250</v>
      </c>
      <c r="G141" s="11"/>
      <c r="H141" s="11"/>
      <c r="I141" s="11" t="s">
        <v>667</v>
      </c>
      <c r="J141" s="11"/>
      <c r="K141" s="11" t="s">
        <v>662</v>
      </c>
      <c r="L141" s="11" t="s">
        <v>302</v>
      </c>
      <c r="M141" s="11" t="s">
        <v>302</v>
      </c>
      <c r="N141" s="11" t="s">
        <v>302</v>
      </c>
      <c r="O141" s="11" t="s">
        <v>309</v>
      </c>
      <c r="P141" s="11" t="s">
        <v>309</v>
      </c>
      <c r="Q141" s="11" t="s">
        <v>668</v>
      </c>
      <c r="R141" s="14" t="s">
        <v>302</v>
      </c>
    </row>
    <row r="142" spans="1:18" x14ac:dyDescent="0.7">
      <c r="A142" s="11">
        <v>215</v>
      </c>
      <c r="B142" s="15" t="s">
        <v>663</v>
      </c>
      <c r="C142" s="15" t="s">
        <v>18</v>
      </c>
      <c r="D142" s="15" t="s">
        <v>564</v>
      </c>
      <c r="E142" s="17" t="e" vm="1">
        <v>#VALUE!</v>
      </c>
      <c r="F142" s="11"/>
      <c r="G142" s="11"/>
      <c r="H142" s="11"/>
      <c r="I142" s="11" t="s">
        <v>664</v>
      </c>
      <c r="J142" s="11" t="s">
        <v>665</v>
      </c>
      <c r="K142" s="11" t="s">
        <v>662</v>
      </c>
      <c r="L142" s="11" t="s">
        <v>302</v>
      </c>
      <c r="M142" s="11" t="s">
        <v>302</v>
      </c>
      <c r="N142" s="11" t="s">
        <v>302</v>
      </c>
      <c r="O142" s="11" t="s">
        <v>302</v>
      </c>
      <c r="P142" s="11" t="s">
        <v>302</v>
      </c>
      <c r="Q142" s="11"/>
      <c r="R142" s="14" t="s">
        <v>302</v>
      </c>
    </row>
    <row r="143" spans="1:18" x14ac:dyDescent="0.7">
      <c r="A143" s="11">
        <v>214</v>
      </c>
      <c r="B143" s="15" t="s">
        <v>281</v>
      </c>
      <c r="C143" s="15" t="s">
        <v>18</v>
      </c>
      <c r="D143" s="15" t="s">
        <v>33</v>
      </c>
      <c r="E143" s="17" t="e" vm="1">
        <v>#VALUE!</v>
      </c>
      <c r="F143" s="11"/>
      <c r="G143" s="11"/>
      <c r="H143" s="11"/>
      <c r="I143" s="11"/>
      <c r="J143" s="11"/>
      <c r="K143" s="11" t="s">
        <v>662</v>
      </c>
      <c r="L143" s="11" t="s">
        <v>302</v>
      </c>
      <c r="M143" s="11" t="s">
        <v>302</v>
      </c>
      <c r="N143" s="11" t="s">
        <v>302</v>
      </c>
      <c r="O143" s="11" t="s">
        <v>302</v>
      </c>
      <c r="P143" s="11" t="s">
        <v>303</v>
      </c>
      <c r="Q143" s="11"/>
      <c r="R143" s="14" t="s">
        <v>302</v>
      </c>
    </row>
    <row r="144" spans="1:18" x14ac:dyDescent="0.7">
      <c r="A144" s="11">
        <v>213</v>
      </c>
      <c r="B144" s="15" t="s">
        <v>661</v>
      </c>
      <c r="C144" s="15" t="s">
        <v>18</v>
      </c>
      <c r="D144" s="15" t="s">
        <v>33</v>
      </c>
      <c r="E144" s="17" t="e" vm="1">
        <v>#VALUE!</v>
      </c>
      <c r="F144" s="11"/>
      <c r="G144" s="11"/>
      <c r="H144" s="11"/>
      <c r="I144" s="11"/>
      <c r="J144" s="11"/>
      <c r="K144" s="11" t="s">
        <v>662</v>
      </c>
      <c r="L144" s="11" t="s">
        <v>302</v>
      </c>
      <c r="M144" s="11" t="s">
        <v>302</v>
      </c>
      <c r="N144" s="11" t="s">
        <v>302</v>
      </c>
      <c r="O144" s="11" t="s">
        <v>303</v>
      </c>
      <c r="P144" s="11" t="s">
        <v>303</v>
      </c>
      <c r="Q144" s="11"/>
      <c r="R144" s="14" t="s">
        <v>302</v>
      </c>
    </row>
    <row r="145" spans="1:18" hidden="1" x14ac:dyDescent="0.7">
      <c r="A145" s="11">
        <v>212</v>
      </c>
      <c r="B145" s="15" t="s">
        <v>660</v>
      </c>
      <c r="C145" s="15" t="s">
        <v>49</v>
      </c>
      <c r="D145" s="15"/>
      <c r="E145" s="11" t="e" vm="18">
        <v>#VALUE!</v>
      </c>
      <c r="F145" s="11" t="s">
        <v>411</v>
      </c>
      <c r="G145" s="11"/>
      <c r="H145" s="11"/>
      <c r="I145" s="11"/>
      <c r="J145" s="11"/>
      <c r="K145" s="11" t="s">
        <v>577</v>
      </c>
      <c r="L145" s="11" t="s">
        <v>302</v>
      </c>
      <c r="M145" s="11" t="s">
        <v>303</v>
      </c>
      <c r="N145" s="11" t="s">
        <v>309</v>
      </c>
      <c r="O145" s="11" t="s">
        <v>309</v>
      </c>
      <c r="P145" s="11" t="s">
        <v>309</v>
      </c>
      <c r="Q145" s="11" t="s">
        <v>359</v>
      </c>
      <c r="R145" s="14" t="s">
        <v>303</v>
      </c>
    </row>
    <row r="146" spans="1:18" hidden="1" x14ac:dyDescent="0.7">
      <c r="A146" s="11">
        <v>211</v>
      </c>
      <c r="B146" s="15" t="s">
        <v>659</v>
      </c>
      <c r="C146" s="15" t="s">
        <v>49</v>
      </c>
      <c r="D146" s="15"/>
      <c r="E146" s="11" t="e" vm="18">
        <v>#VALUE!</v>
      </c>
      <c r="F146" s="11" t="s">
        <v>411</v>
      </c>
      <c r="G146" s="11"/>
      <c r="H146" s="11"/>
      <c r="I146" s="11"/>
      <c r="J146" s="11"/>
      <c r="K146" s="11" t="s">
        <v>577</v>
      </c>
      <c r="L146" s="11" t="s">
        <v>302</v>
      </c>
      <c r="M146" s="11" t="s">
        <v>303</v>
      </c>
      <c r="N146" s="11" t="s">
        <v>309</v>
      </c>
      <c r="O146" s="11" t="s">
        <v>309</v>
      </c>
      <c r="P146" s="11" t="s">
        <v>309</v>
      </c>
      <c r="Q146" s="11" t="s">
        <v>359</v>
      </c>
      <c r="R146" s="14" t="s">
        <v>303</v>
      </c>
    </row>
    <row r="147" spans="1:18" hidden="1" x14ac:dyDescent="0.7">
      <c r="A147" s="11">
        <v>210</v>
      </c>
      <c r="B147" s="15" t="s">
        <v>411</v>
      </c>
      <c r="C147" s="15" t="s">
        <v>18</v>
      </c>
      <c r="D147" s="15"/>
      <c r="E147" s="11" t="e" vm="18">
        <v>#VALUE!</v>
      </c>
      <c r="F147" s="11"/>
      <c r="G147" s="11"/>
      <c r="H147" s="11"/>
      <c r="I147" s="11"/>
      <c r="J147" s="11"/>
      <c r="K147" s="11" t="s">
        <v>577</v>
      </c>
      <c r="L147" s="11" t="s">
        <v>302</v>
      </c>
      <c r="M147" s="11" t="s">
        <v>303</v>
      </c>
      <c r="N147" s="11" t="s">
        <v>309</v>
      </c>
      <c r="O147" s="11" t="s">
        <v>309</v>
      </c>
      <c r="P147" s="11" t="s">
        <v>309</v>
      </c>
      <c r="Q147" s="11" t="s">
        <v>447</v>
      </c>
      <c r="R147" s="14" t="s">
        <v>303</v>
      </c>
    </row>
    <row r="148" spans="1:18" x14ac:dyDescent="0.7">
      <c r="A148" s="11">
        <v>209</v>
      </c>
      <c r="B148" s="15" t="s">
        <v>228</v>
      </c>
      <c r="C148" s="15" t="s">
        <v>18</v>
      </c>
      <c r="D148" s="15" t="s">
        <v>33</v>
      </c>
      <c r="E148" s="17" t="e" vm="19">
        <v>#VALUE!</v>
      </c>
      <c r="F148" s="11" t="s">
        <v>658</v>
      </c>
      <c r="G148" s="11"/>
      <c r="H148" s="11"/>
      <c r="I148" s="11"/>
      <c r="J148" s="11"/>
      <c r="K148" s="11" t="s">
        <v>577</v>
      </c>
      <c r="L148" s="11" t="s">
        <v>302</v>
      </c>
      <c r="M148" s="11" t="s">
        <v>302</v>
      </c>
      <c r="N148" s="11" t="s">
        <v>309</v>
      </c>
      <c r="O148" s="11" t="s">
        <v>309</v>
      </c>
      <c r="P148" s="11" t="s">
        <v>302</v>
      </c>
      <c r="Q148" s="11"/>
      <c r="R148" s="14" t="s">
        <v>302</v>
      </c>
    </row>
    <row r="149" spans="1:18" hidden="1" x14ac:dyDescent="0.7">
      <c r="A149" s="11">
        <v>208</v>
      </c>
      <c r="B149" s="15" t="s">
        <v>657</v>
      </c>
      <c r="C149" s="15" t="s">
        <v>49</v>
      </c>
      <c r="D149" s="15"/>
      <c r="E149" s="11" t="e" vm="13">
        <v>#VALUE!</v>
      </c>
      <c r="F149" s="11" t="s">
        <v>656</v>
      </c>
      <c r="G149" s="11"/>
      <c r="H149" s="11"/>
      <c r="I149" s="11"/>
      <c r="J149" s="11"/>
      <c r="K149" s="11" t="s">
        <v>577</v>
      </c>
      <c r="L149" s="11" t="s">
        <v>302</v>
      </c>
      <c r="M149" s="11" t="s">
        <v>303</v>
      </c>
      <c r="N149" s="11" t="s">
        <v>302</v>
      </c>
      <c r="O149" s="11" t="s">
        <v>309</v>
      </c>
      <c r="P149" s="11" t="s">
        <v>309</v>
      </c>
      <c r="Q149" s="11" t="s">
        <v>359</v>
      </c>
      <c r="R149" s="14" t="s">
        <v>303</v>
      </c>
    </row>
    <row r="150" spans="1:18" hidden="1" x14ac:dyDescent="0.7">
      <c r="A150" s="11">
        <v>207</v>
      </c>
      <c r="B150" s="15" t="s">
        <v>656</v>
      </c>
      <c r="C150" s="15" t="s">
        <v>18</v>
      </c>
      <c r="D150" s="15"/>
      <c r="E150" s="11" t="e" vm="13">
        <v>#VALUE!</v>
      </c>
      <c r="F150" s="11"/>
      <c r="G150" s="11"/>
      <c r="H150" s="11"/>
      <c r="I150" s="11"/>
      <c r="J150" s="11"/>
      <c r="K150" s="11" t="s">
        <v>577</v>
      </c>
      <c r="L150" s="11" t="s">
        <v>302</v>
      </c>
      <c r="M150" s="11" t="s">
        <v>303</v>
      </c>
      <c r="N150" s="11" t="s">
        <v>302</v>
      </c>
      <c r="O150" s="11" t="s">
        <v>309</v>
      </c>
      <c r="P150" s="11" t="s">
        <v>309</v>
      </c>
      <c r="Q150" s="11" t="s">
        <v>450</v>
      </c>
      <c r="R150" s="14" t="s">
        <v>303</v>
      </c>
    </row>
    <row r="151" spans="1:18" hidden="1" x14ac:dyDescent="0.7">
      <c r="A151" s="11">
        <v>206</v>
      </c>
      <c r="B151" s="15" t="s">
        <v>654</v>
      </c>
      <c r="C151" s="15" t="s">
        <v>49</v>
      </c>
      <c r="D151" s="15"/>
      <c r="E151" s="17" t="e" vm="10">
        <v>#VALUE!</v>
      </c>
      <c r="F151" s="11" t="s">
        <v>655</v>
      </c>
      <c r="G151" s="11"/>
      <c r="H151" s="11"/>
      <c r="I151" s="11"/>
      <c r="J151" s="11"/>
      <c r="K151" s="11" t="s">
        <v>577</v>
      </c>
      <c r="L151" s="11" t="s">
        <v>302</v>
      </c>
      <c r="M151" s="11" t="s">
        <v>303</v>
      </c>
      <c r="N151" s="11" t="s">
        <v>309</v>
      </c>
      <c r="O151" s="11" t="s">
        <v>302</v>
      </c>
      <c r="P151" s="11" t="s">
        <v>303</v>
      </c>
      <c r="Q151" s="11" t="s">
        <v>359</v>
      </c>
      <c r="R151" s="14" t="s">
        <v>303</v>
      </c>
    </row>
    <row r="152" spans="1:18" hidden="1" x14ac:dyDescent="0.7">
      <c r="A152" s="11">
        <v>205</v>
      </c>
      <c r="B152" s="11" t="s">
        <v>653</v>
      </c>
      <c r="C152" s="11" t="s">
        <v>49</v>
      </c>
      <c r="D152" s="11"/>
      <c r="E152" s="17" t="e" vm="20">
        <v>#VALUE!</v>
      </c>
      <c r="F152" s="11" t="s">
        <v>652</v>
      </c>
      <c r="G152" s="11"/>
      <c r="H152" s="11"/>
      <c r="I152" s="11"/>
      <c r="J152" s="11"/>
      <c r="K152" s="11" t="s">
        <v>577</v>
      </c>
      <c r="L152" s="11" t="s">
        <v>302</v>
      </c>
      <c r="M152" s="11" t="s">
        <v>303</v>
      </c>
      <c r="N152" s="11" t="s">
        <v>309</v>
      </c>
      <c r="O152" s="11" t="s">
        <v>303</v>
      </c>
      <c r="P152" s="11" t="s">
        <v>309</v>
      </c>
      <c r="Q152" s="11" t="s">
        <v>450</v>
      </c>
      <c r="R152" s="14" t="s">
        <v>303</v>
      </c>
    </row>
    <row r="153" spans="1:18" hidden="1" x14ac:dyDescent="0.7">
      <c r="A153" s="11">
        <v>204</v>
      </c>
      <c r="B153" s="11" t="s">
        <v>652</v>
      </c>
      <c r="C153" s="15" t="s">
        <v>18</v>
      </c>
      <c r="D153" s="15"/>
      <c r="E153" s="17" t="e" vm="20">
        <v>#VALUE!</v>
      </c>
      <c r="F153" s="11"/>
      <c r="G153" s="11"/>
      <c r="H153" s="11"/>
      <c r="I153" s="11"/>
      <c r="J153" s="11"/>
      <c r="K153" s="11" t="s">
        <v>577</v>
      </c>
      <c r="L153" s="11" t="s">
        <v>302</v>
      </c>
      <c r="M153" s="11" t="s">
        <v>303</v>
      </c>
      <c r="N153" s="11" t="s">
        <v>309</v>
      </c>
      <c r="O153" s="11" t="s">
        <v>303</v>
      </c>
      <c r="P153" s="11" t="s">
        <v>309</v>
      </c>
      <c r="Q153" s="11" t="s">
        <v>545</v>
      </c>
      <c r="R153" s="14" t="s">
        <v>303</v>
      </c>
    </row>
    <row r="154" spans="1:18" hidden="1" x14ac:dyDescent="0.7">
      <c r="A154" s="11">
        <v>203</v>
      </c>
      <c r="B154" s="11" t="s">
        <v>651</v>
      </c>
      <c r="C154" s="11" t="s">
        <v>18</v>
      </c>
      <c r="D154" s="11"/>
      <c r="E154" s="17" t="e" vm="9">
        <v>#VALUE!</v>
      </c>
      <c r="F154" s="11"/>
      <c r="G154" s="11"/>
      <c r="H154" s="11"/>
      <c r="I154" s="11"/>
      <c r="J154" s="11"/>
      <c r="K154" s="11" t="s">
        <v>577</v>
      </c>
      <c r="L154" s="11" t="s">
        <v>302</v>
      </c>
      <c r="M154" s="11" t="s">
        <v>303</v>
      </c>
      <c r="N154" s="11" t="s">
        <v>309</v>
      </c>
      <c r="O154" s="11" t="s">
        <v>309</v>
      </c>
      <c r="P154" s="11" t="s">
        <v>309</v>
      </c>
      <c r="Q154" s="11" t="s">
        <v>336</v>
      </c>
      <c r="R154" s="14" t="s">
        <v>303</v>
      </c>
    </row>
    <row r="155" spans="1:18" hidden="1" x14ac:dyDescent="0.7">
      <c r="A155" s="11">
        <v>202</v>
      </c>
      <c r="B155" s="11" t="s">
        <v>650</v>
      </c>
      <c r="C155" s="15" t="s">
        <v>49</v>
      </c>
      <c r="D155" s="15"/>
      <c r="E155" s="17" t="e" vm="9">
        <v>#VALUE!</v>
      </c>
      <c r="F155" s="11" t="s">
        <v>649</v>
      </c>
      <c r="G155" s="11"/>
      <c r="H155" s="11"/>
      <c r="I155" s="11"/>
      <c r="J155" s="11"/>
      <c r="K155" s="11" t="s">
        <v>577</v>
      </c>
      <c r="L155" s="11" t="s">
        <v>302</v>
      </c>
      <c r="M155" s="11" t="s">
        <v>303</v>
      </c>
      <c r="N155" s="11" t="s">
        <v>309</v>
      </c>
      <c r="O155" s="11" t="s">
        <v>309</v>
      </c>
      <c r="P155" s="11" t="s">
        <v>309</v>
      </c>
      <c r="Q155" s="11" t="s">
        <v>336</v>
      </c>
      <c r="R155" s="14" t="s">
        <v>303</v>
      </c>
    </row>
    <row r="156" spans="1:18" hidden="1" x14ac:dyDescent="0.7">
      <c r="A156" s="11">
        <v>201</v>
      </c>
      <c r="B156" s="11" t="s">
        <v>649</v>
      </c>
      <c r="C156" s="11" t="s">
        <v>18</v>
      </c>
      <c r="D156" s="11"/>
      <c r="E156" s="17" t="e" vm="9">
        <v>#VALUE!</v>
      </c>
      <c r="F156" s="11"/>
      <c r="G156" s="11"/>
      <c r="H156" s="11"/>
      <c r="I156" s="11"/>
      <c r="J156" s="11"/>
      <c r="K156" s="11" t="s">
        <v>577</v>
      </c>
      <c r="L156" s="11" t="s">
        <v>302</v>
      </c>
      <c r="M156" s="11" t="s">
        <v>303</v>
      </c>
      <c r="N156" s="11" t="s">
        <v>309</v>
      </c>
      <c r="O156" s="11" t="s">
        <v>309</v>
      </c>
      <c r="P156" s="11" t="s">
        <v>309</v>
      </c>
      <c r="Q156" s="11" t="s">
        <v>336</v>
      </c>
      <c r="R156" s="14" t="s">
        <v>303</v>
      </c>
    </row>
    <row r="157" spans="1:18" hidden="1" x14ac:dyDescent="0.7">
      <c r="A157" s="11">
        <v>200</v>
      </c>
      <c r="B157" s="11" t="s">
        <v>648</v>
      </c>
      <c r="C157" s="15" t="s">
        <v>49</v>
      </c>
      <c r="D157" s="15"/>
      <c r="E157" s="17" t="e" vm="9">
        <v>#VALUE!</v>
      </c>
      <c r="F157" s="11" t="s">
        <v>647</v>
      </c>
      <c r="G157" s="11"/>
      <c r="H157" s="11"/>
      <c r="I157" s="11"/>
      <c r="J157" s="11"/>
      <c r="K157" s="11" t="s">
        <v>577</v>
      </c>
      <c r="L157" s="11" t="s">
        <v>302</v>
      </c>
      <c r="M157" s="11" t="s">
        <v>303</v>
      </c>
      <c r="N157" s="11" t="s">
        <v>309</v>
      </c>
      <c r="O157" s="11" t="s">
        <v>309</v>
      </c>
      <c r="P157" s="11" t="s">
        <v>309</v>
      </c>
      <c r="Q157" s="11" t="s">
        <v>336</v>
      </c>
      <c r="R157" s="14" t="s">
        <v>303</v>
      </c>
    </row>
    <row r="158" spans="1:18" hidden="1" x14ac:dyDescent="0.7">
      <c r="A158" s="11">
        <v>199</v>
      </c>
      <c r="B158" s="11" t="s">
        <v>647</v>
      </c>
      <c r="C158" s="11" t="s">
        <v>18</v>
      </c>
      <c r="D158" s="11"/>
      <c r="E158" s="17" t="e" vm="9">
        <v>#VALUE!</v>
      </c>
      <c r="F158" s="11"/>
      <c r="G158" s="11"/>
      <c r="H158" s="11"/>
      <c r="I158" s="11"/>
      <c r="J158" s="11"/>
      <c r="K158" s="11" t="s">
        <v>577</v>
      </c>
      <c r="L158" s="11" t="s">
        <v>302</v>
      </c>
      <c r="M158" s="11" t="s">
        <v>303</v>
      </c>
      <c r="N158" s="11" t="s">
        <v>309</v>
      </c>
      <c r="O158" s="11" t="s">
        <v>309</v>
      </c>
      <c r="P158" s="11" t="s">
        <v>309</v>
      </c>
      <c r="Q158" s="11" t="s">
        <v>336</v>
      </c>
      <c r="R158" s="14" t="s">
        <v>303</v>
      </c>
    </row>
    <row r="159" spans="1:18" hidden="1" x14ac:dyDescent="0.7">
      <c r="A159" s="11">
        <v>198</v>
      </c>
      <c r="B159" s="11" t="s">
        <v>646</v>
      </c>
      <c r="C159" s="15" t="s">
        <v>49</v>
      </c>
      <c r="D159" s="15"/>
      <c r="E159" s="17" t="e" vm="9">
        <v>#VALUE!</v>
      </c>
      <c r="F159" s="11" t="s">
        <v>235</v>
      </c>
      <c r="G159" s="11"/>
      <c r="H159" s="11"/>
      <c r="I159" s="11"/>
      <c r="J159" s="11"/>
      <c r="K159" s="11" t="s">
        <v>577</v>
      </c>
      <c r="L159" s="11" t="s">
        <v>302</v>
      </c>
      <c r="M159" s="11" t="s">
        <v>303</v>
      </c>
      <c r="N159" s="11" t="s">
        <v>309</v>
      </c>
      <c r="O159" s="11" t="s">
        <v>309</v>
      </c>
      <c r="P159" s="11" t="s">
        <v>309</v>
      </c>
      <c r="Q159" s="11" t="s">
        <v>336</v>
      </c>
      <c r="R159" s="14" t="s">
        <v>303</v>
      </c>
    </row>
    <row r="160" spans="1:18" hidden="1" x14ac:dyDescent="0.7">
      <c r="A160" s="11">
        <v>197</v>
      </c>
      <c r="B160" s="11" t="s">
        <v>643</v>
      </c>
      <c r="C160" s="11" t="s">
        <v>18</v>
      </c>
      <c r="D160" s="11"/>
      <c r="E160" s="17" t="e" vm="9">
        <v>#VALUE!</v>
      </c>
      <c r="F160" s="11"/>
      <c r="G160" s="11"/>
      <c r="H160" s="11"/>
      <c r="I160" s="11"/>
      <c r="J160" s="11"/>
      <c r="K160" s="11" t="s">
        <v>577</v>
      </c>
      <c r="L160" s="11" t="s">
        <v>302</v>
      </c>
      <c r="M160" s="11" t="s">
        <v>303</v>
      </c>
      <c r="N160" s="11" t="s">
        <v>309</v>
      </c>
      <c r="O160" s="11" t="s">
        <v>309</v>
      </c>
      <c r="P160" s="11" t="s">
        <v>309</v>
      </c>
      <c r="Q160" s="11" t="s">
        <v>336</v>
      </c>
      <c r="R160" s="14" t="s">
        <v>303</v>
      </c>
    </row>
    <row r="161" spans="1:18" hidden="1" x14ac:dyDescent="0.7">
      <c r="A161" s="11">
        <v>196</v>
      </c>
      <c r="B161" s="11" t="s">
        <v>644</v>
      </c>
      <c r="C161" s="15" t="s">
        <v>49</v>
      </c>
      <c r="D161" s="15"/>
      <c r="E161" s="17" t="e" vm="9">
        <v>#VALUE!</v>
      </c>
      <c r="F161" s="11" t="s">
        <v>645</v>
      </c>
      <c r="G161" s="11"/>
      <c r="H161" s="11"/>
      <c r="I161" s="11"/>
      <c r="J161" s="11"/>
      <c r="K161" s="11" t="s">
        <v>577</v>
      </c>
      <c r="L161" s="11" t="s">
        <v>302</v>
      </c>
      <c r="M161" s="11" t="s">
        <v>303</v>
      </c>
      <c r="N161" s="11" t="s">
        <v>309</v>
      </c>
      <c r="O161" s="11" t="s">
        <v>309</v>
      </c>
      <c r="P161" s="11" t="s">
        <v>309</v>
      </c>
      <c r="Q161" s="11" t="s">
        <v>635</v>
      </c>
      <c r="R161" s="14" t="s">
        <v>303</v>
      </c>
    </row>
    <row r="162" spans="1:18" hidden="1" x14ac:dyDescent="0.7">
      <c r="A162" s="11">
        <v>195</v>
      </c>
      <c r="B162" s="11" t="s">
        <v>642</v>
      </c>
      <c r="C162" s="15" t="s">
        <v>49</v>
      </c>
      <c r="D162" s="15"/>
      <c r="E162" s="17" t="e" vm="9">
        <v>#VALUE!</v>
      </c>
      <c r="F162" s="11" t="s">
        <v>643</v>
      </c>
      <c r="G162" s="11"/>
      <c r="H162" s="11"/>
      <c r="I162" s="11"/>
      <c r="J162" s="11"/>
      <c r="K162" s="11" t="s">
        <v>577</v>
      </c>
      <c r="L162" s="11" t="s">
        <v>302</v>
      </c>
      <c r="M162" s="11" t="s">
        <v>303</v>
      </c>
      <c r="N162" s="11" t="s">
        <v>309</v>
      </c>
      <c r="O162" s="11" t="s">
        <v>309</v>
      </c>
      <c r="P162" s="11" t="s">
        <v>309</v>
      </c>
      <c r="Q162" s="11" t="s">
        <v>336</v>
      </c>
      <c r="R162" s="14" t="s">
        <v>303</v>
      </c>
    </row>
    <row r="163" spans="1:18" hidden="1" x14ac:dyDescent="0.7">
      <c r="A163" s="11">
        <v>194</v>
      </c>
      <c r="B163" s="11" t="s">
        <v>641</v>
      </c>
      <c r="C163" s="15" t="s">
        <v>49</v>
      </c>
      <c r="D163" s="15"/>
      <c r="E163" s="17" t="e" vm="12">
        <v>#VALUE!</v>
      </c>
      <c r="F163" s="11"/>
      <c r="G163" s="11"/>
      <c r="H163" s="11"/>
      <c r="I163" s="11"/>
      <c r="J163" s="11"/>
      <c r="K163" s="11" t="s">
        <v>577</v>
      </c>
      <c r="L163" s="11" t="s">
        <v>302</v>
      </c>
      <c r="M163" s="11" t="s">
        <v>303</v>
      </c>
      <c r="N163" s="11" t="s">
        <v>309</v>
      </c>
      <c r="O163" s="11" t="s">
        <v>309</v>
      </c>
      <c r="P163" s="11" t="s">
        <v>309</v>
      </c>
      <c r="Q163" s="11" t="s">
        <v>635</v>
      </c>
      <c r="R163" s="14" t="s">
        <v>303</v>
      </c>
    </row>
    <row r="164" spans="1:18" hidden="1" x14ac:dyDescent="0.7">
      <c r="A164" s="11">
        <v>193</v>
      </c>
      <c r="B164" s="11" t="s">
        <v>640</v>
      </c>
      <c r="C164" s="15" t="s">
        <v>49</v>
      </c>
      <c r="D164" s="15"/>
      <c r="E164" s="17" t="e" vm="12">
        <v>#VALUE!</v>
      </c>
      <c r="F164" s="11"/>
      <c r="G164" s="11"/>
      <c r="H164" s="11"/>
      <c r="I164" s="11"/>
      <c r="J164" s="11"/>
      <c r="K164" s="11" t="s">
        <v>577</v>
      </c>
      <c r="L164" s="11" t="s">
        <v>302</v>
      </c>
      <c r="M164" s="11" t="s">
        <v>303</v>
      </c>
      <c r="N164" s="11" t="s">
        <v>309</v>
      </c>
      <c r="O164" s="11" t="s">
        <v>309</v>
      </c>
      <c r="P164" s="11" t="s">
        <v>309</v>
      </c>
      <c r="Q164" s="11" t="s">
        <v>635</v>
      </c>
      <c r="R164" s="14" t="s">
        <v>303</v>
      </c>
    </row>
    <row r="165" spans="1:18" hidden="1" x14ac:dyDescent="0.7">
      <c r="A165" s="11">
        <v>192</v>
      </c>
      <c r="B165" s="11" t="s">
        <v>149</v>
      </c>
      <c r="C165" s="15" t="s">
        <v>49</v>
      </c>
      <c r="D165" s="15" t="s">
        <v>33</v>
      </c>
      <c r="E165" s="17" t="e" vm="12">
        <v>#VALUE!</v>
      </c>
      <c r="F165" s="11" t="s">
        <v>319</v>
      </c>
      <c r="G165" s="11"/>
      <c r="H165" s="11"/>
      <c r="I165" s="11"/>
      <c r="J165" s="11"/>
      <c r="K165" s="11" t="s">
        <v>577</v>
      </c>
      <c r="L165" s="11" t="s">
        <v>302</v>
      </c>
      <c r="M165" s="11" t="s">
        <v>302</v>
      </c>
      <c r="N165" s="11" t="s">
        <v>303</v>
      </c>
      <c r="O165" s="11" t="s">
        <v>302</v>
      </c>
      <c r="P165" s="11" t="s">
        <v>303</v>
      </c>
      <c r="Q165" s="11"/>
      <c r="R165" s="14" t="s">
        <v>302</v>
      </c>
    </row>
    <row r="166" spans="1:18" hidden="1" x14ac:dyDescent="0.7">
      <c r="A166" s="11">
        <v>191</v>
      </c>
      <c r="B166" s="11" t="s">
        <v>638</v>
      </c>
      <c r="C166" s="15" t="s">
        <v>49</v>
      </c>
      <c r="D166" s="15"/>
      <c r="E166" s="17" t="e" vm="12">
        <v>#VALUE!</v>
      </c>
      <c r="F166" s="11" t="s">
        <v>639</v>
      </c>
      <c r="G166" s="11"/>
      <c r="H166" s="11"/>
      <c r="I166" s="11"/>
      <c r="J166" s="11"/>
      <c r="K166" s="11" t="s">
        <v>577</v>
      </c>
      <c r="L166" s="11" t="s">
        <v>302</v>
      </c>
      <c r="M166" s="11" t="s">
        <v>303</v>
      </c>
      <c r="N166" s="11" t="s">
        <v>303</v>
      </c>
      <c r="O166" s="11" t="s">
        <v>302</v>
      </c>
      <c r="P166" s="11" t="s">
        <v>303</v>
      </c>
      <c r="Q166" s="11" t="s">
        <v>635</v>
      </c>
      <c r="R166" s="14" t="s">
        <v>303</v>
      </c>
    </row>
    <row r="167" spans="1:18" hidden="1" x14ac:dyDescent="0.7">
      <c r="A167" s="11">
        <v>190</v>
      </c>
      <c r="B167" s="11" t="s">
        <v>637</v>
      </c>
      <c r="C167" s="15" t="s">
        <v>49</v>
      </c>
      <c r="D167" s="15"/>
      <c r="E167" s="11" t="e" vm="14">
        <v>#VALUE!</v>
      </c>
      <c r="F167" s="11" t="s">
        <v>634</v>
      </c>
      <c r="G167" s="11"/>
      <c r="H167" s="11"/>
      <c r="I167" s="11"/>
      <c r="J167" s="11"/>
      <c r="K167" s="11" t="s">
        <v>577</v>
      </c>
      <c r="L167" s="11" t="s">
        <v>302</v>
      </c>
      <c r="M167" s="11" t="s">
        <v>303</v>
      </c>
      <c r="N167" s="11" t="s">
        <v>309</v>
      </c>
      <c r="O167" s="11" t="s">
        <v>309</v>
      </c>
      <c r="P167" s="11" t="s">
        <v>309</v>
      </c>
      <c r="Q167" s="11" t="s">
        <v>635</v>
      </c>
      <c r="R167" s="14" t="s">
        <v>303</v>
      </c>
    </row>
    <row r="168" spans="1:18" hidden="1" x14ac:dyDescent="0.7">
      <c r="A168" s="11">
        <v>189</v>
      </c>
      <c r="B168" s="11" t="s">
        <v>636</v>
      </c>
      <c r="C168" s="15" t="s">
        <v>49</v>
      </c>
      <c r="D168" s="15"/>
      <c r="E168" s="11" t="e" vm="14">
        <v>#VALUE!</v>
      </c>
      <c r="F168" s="11" t="s">
        <v>634</v>
      </c>
      <c r="G168" s="11"/>
      <c r="H168" s="11"/>
      <c r="I168" s="11"/>
      <c r="J168" s="11"/>
      <c r="K168" s="11" t="s">
        <v>577</v>
      </c>
      <c r="L168" s="11" t="s">
        <v>302</v>
      </c>
      <c r="M168" s="11" t="s">
        <v>303</v>
      </c>
      <c r="N168" s="11" t="s">
        <v>309</v>
      </c>
      <c r="O168" s="11" t="s">
        <v>309</v>
      </c>
      <c r="P168" s="11" t="s">
        <v>309</v>
      </c>
      <c r="Q168" s="11" t="s">
        <v>635</v>
      </c>
      <c r="R168" s="14" t="s">
        <v>303</v>
      </c>
    </row>
    <row r="169" spans="1:18" hidden="1" x14ac:dyDescent="0.7">
      <c r="A169" s="11">
        <v>188</v>
      </c>
      <c r="B169" s="11" t="s">
        <v>634</v>
      </c>
      <c r="C169" s="11" t="s">
        <v>18</v>
      </c>
      <c r="D169" s="11"/>
      <c r="E169" s="11" t="e" vm="14">
        <v>#VALUE!</v>
      </c>
      <c r="F169" s="11"/>
      <c r="G169" s="11"/>
      <c r="H169" s="11"/>
      <c r="I169" s="11"/>
      <c r="J169" s="11"/>
      <c r="K169" s="11" t="s">
        <v>577</v>
      </c>
      <c r="L169" s="11" t="s">
        <v>302</v>
      </c>
      <c r="M169" s="11" t="s">
        <v>303</v>
      </c>
      <c r="N169" s="11" t="s">
        <v>309</v>
      </c>
      <c r="O169" s="11" t="s">
        <v>309</v>
      </c>
      <c r="P169" s="11" t="s">
        <v>309</v>
      </c>
      <c r="Q169" s="11" t="s">
        <v>635</v>
      </c>
      <c r="R169" s="14" t="s">
        <v>303</v>
      </c>
    </row>
    <row r="170" spans="1:18" hidden="1" x14ac:dyDescent="0.7">
      <c r="A170" s="11">
        <v>187</v>
      </c>
      <c r="B170" s="11" t="s">
        <v>632</v>
      </c>
      <c r="C170" s="15" t="s">
        <v>49</v>
      </c>
      <c r="D170" s="15" t="s">
        <v>33</v>
      </c>
      <c r="E170" s="17" t="e" vm="16">
        <v>#VALUE!</v>
      </c>
      <c r="F170" s="11"/>
      <c r="G170" s="11"/>
      <c r="H170" s="11"/>
      <c r="I170" s="11"/>
      <c r="J170" s="11"/>
      <c r="K170" s="11" t="s">
        <v>633</v>
      </c>
      <c r="L170" s="11" t="s">
        <v>302</v>
      </c>
      <c r="M170" s="11" t="s">
        <v>302</v>
      </c>
      <c r="N170" s="11" t="s">
        <v>302</v>
      </c>
      <c r="O170" s="11" t="s">
        <v>302</v>
      </c>
      <c r="P170" s="11" t="s">
        <v>309</v>
      </c>
      <c r="Q170" s="11"/>
      <c r="R170" s="14" t="s">
        <v>302</v>
      </c>
    </row>
    <row r="171" spans="1:18" hidden="1" x14ac:dyDescent="0.7">
      <c r="A171" s="11">
        <v>186</v>
      </c>
      <c r="B171" s="11" t="s">
        <v>631</v>
      </c>
      <c r="C171" s="15" t="s">
        <v>49</v>
      </c>
      <c r="D171" s="15"/>
      <c r="E171" s="17" t="e" vm="16">
        <v>#VALUE!</v>
      </c>
      <c r="F171" s="11" t="s">
        <v>630</v>
      </c>
      <c r="G171" s="11"/>
      <c r="H171" s="11"/>
      <c r="I171" s="11"/>
      <c r="J171" s="11"/>
      <c r="K171" s="11" t="s">
        <v>577</v>
      </c>
      <c r="L171" s="11" t="s">
        <v>302</v>
      </c>
      <c r="M171" s="11" t="s">
        <v>303</v>
      </c>
      <c r="N171" s="11" t="s">
        <v>303</v>
      </c>
      <c r="O171" s="11" t="s">
        <v>303</v>
      </c>
      <c r="P171" s="11" t="s">
        <v>303</v>
      </c>
      <c r="Q171" s="11" t="s">
        <v>359</v>
      </c>
      <c r="R171" s="14" t="s">
        <v>303</v>
      </c>
    </row>
    <row r="172" spans="1:18" hidden="1" x14ac:dyDescent="0.7">
      <c r="A172" s="11">
        <v>185</v>
      </c>
      <c r="B172" s="11" t="s">
        <v>630</v>
      </c>
      <c r="C172" s="15" t="s">
        <v>18</v>
      </c>
      <c r="D172" s="15" t="s">
        <v>33</v>
      </c>
      <c r="E172" s="17" t="e" vm="16">
        <v>#VALUE!</v>
      </c>
      <c r="F172" s="11"/>
      <c r="G172" s="11"/>
      <c r="H172" s="11"/>
      <c r="I172" s="11"/>
      <c r="J172" s="11"/>
      <c r="K172" s="11" t="s">
        <v>577</v>
      </c>
      <c r="L172" s="11" t="s">
        <v>302</v>
      </c>
      <c r="M172" s="11" t="s">
        <v>309</v>
      </c>
      <c r="N172" s="11" t="s">
        <v>309</v>
      </c>
      <c r="O172" s="11" t="s">
        <v>309</v>
      </c>
      <c r="P172" s="11" t="s">
        <v>309</v>
      </c>
      <c r="Q172" s="11" t="s">
        <v>311</v>
      </c>
      <c r="R172" s="14" t="s">
        <v>303</v>
      </c>
    </row>
    <row r="173" spans="1:18" hidden="1" x14ac:dyDescent="0.7">
      <c r="A173" s="11">
        <v>184</v>
      </c>
      <c r="B173" s="11" t="s">
        <v>628</v>
      </c>
      <c r="C173" s="15" t="s">
        <v>18</v>
      </c>
      <c r="D173" s="15"/>
      <c r="E173" s="17" t="e" vm="15">
        <v>#VALUE!</v>
      </c>
      <c r="F173" s="11" t="s">
        <v>629</v>
      </c>
      <c r="G173" s="11"/>
      <c r="H173" s="11"/>
      <c r="I173" s="11"/>
      <c r="J173" s="11"/>
      <c r="K173" s="11" t="s">
        <v>577</v>
      </c>
      <c r="L173" s="11" t="s">
        <v>302</v>
      </c>
      <c r="M173" s="11" t="s">
        <v>303</v>
      </c>
      <c r="N173" s="11" t="s">
        <v>302</v>
      </c>
      <c r="O173" s="11" t="s">
        <v>309</v>
      </c>
      <c r="P173" s="11" t="s">
        <v>309</v>
      </c>
      <c r="Q173" s="11" t="s">
        <v>450</v>
      </c>
      <c r="R173" s="14" t="s">
        <v>303</v>
      </c>
    </row>
    <row r="174" spans="1:18" hidden="1" x14ac:dyDescent="0.7">
      <c r="A174" s="11">
        <v>183</v>
      </c>
      <c r="B174" s="11" t="s">
        <v>626</v>
      </c>
      <c r="C174" s="15" t="s">
        <v>49</v>
      </c>
      <c r="D174" s="15"/>
      <c r="E174" s="17" t="e" vm="15">
        <v>#VALUE!</v>
      </c>
      <c r="F174" s="11" t="s">
        <v>627</v>
      </c>
      <c r="G174" s="11"/>
      <c r="H174" s="11"/>
      <c r="I174" s="11"/>
      <c r="J174" s="11"/>
      <c r="K174" s="11" t="s">
        <v>577</v>
      </c>
      <c r="L174" s="11" t="s">
        <v>302</v>
      </c>
      <c r="M174" s="11" t="s">
        <v>303</v>
      </c>
      <c r="N174" s="11" t="s">
        <v>302</v>
      </c>
      <c r="O174" s="11" t="s">
        <v>309</v>
      </c>
      <c r="P174" s="11" t="s">
        <v>309</v>
      </c>
      <c r="Q174" s="11" t="s">
        <v>450</v>
      </c>
      <c r="R174" s="14" t="s">
        <v>303</v>
      </c>
    </row>
    <row r="175" spans="1:18" hidden="1" x14ac:dyDescent="0.7">
      <c r="A175" s="11">
        <v>182</v>
      </c>
      <c r="B175" s="11" t="s">
        <v>625</v>
      </c>
      <c r="C175" s="15" t="s">
        <v>18</v>
      </c>
      <c r="D175" s="15"/>
      <c r="E175" s="17" t="e" vm="15">
        <v>#VALUE!</v>
      </c>
      <c r="F175" s="11"/>
      <c r="G175" s="11"/>
      <c r="H175" s="11"/>
      <c r="I175" s="11"/>
      <c r="J175" s="11"/>
      <c r="K175" s="11" t="s">
        <v>577</v>
      </c>
      <c r="L175" s="11" t="s">
        <v>302</v>
      </c>
      <c r="M175" s="11" t="s">
        <v>303</v>
      </c>
      <c r="N175" s="11" t="s">
        <v>309</v>
      </c>
      <c r="O175" s="11" t="s">
        <v>309</v>
      </c>
      <c r="P175" s="11" t="s">
        <v>309</v>
      </c>
      <c r="Q175" s="11" t="s">
        <v>450</v>
      </c>
      <c r="R175" s="14" t="s">
        <v>303</v>
      </c>
    </row>
    <row r="176" spans="1:18" hidden="1" x14ac:dyDescent="0.7">
      <c r="A176" s="11">
        <v>181</v>
      </c>
      <c r="B176" s="11" t="s">
        <v>624</v>
      </c>
      <c r="C176" s="15" t="s">
        <v>49</v>
      </c>
      <c r="D176" s="15"/>
      <c r="E176" s="17" t="e" vm="5">
        <v>#VALUE!</v>
      </c>
      <c r="F176" s="11" t="s">
        <v>623</v>
      </c>
      <c r="G176" s="11"/>
      <c r="H176" s="11"/>
      <c r="I176" s="11"/>
      <c r="J176" s="11"/>
      <c r="K176" s="11" t="s">
        <v>577</v>
      </c>
      <c r="L176" s="11" t="s">
        <v>302</v>
      </c>
      <c r="M176" s="11" t="s">
        <v>303</v>
      </c>
      <c r="N176" s="11" t="s">
        <v>309</v>
      </c>
      <c r="O176" s="11" t="s">
        <v>309</v>
      </c>
      <c r="P176" s="11" t="s">
        <v>309</v>
      </c>
      <c r="Q176" s="11" t="s">
        <v>336</v>
      </c>
      <c r="R176" s="14" t="s">
        <v>303</v>
      </c>
    </row>
    <row r="177" spans="1:18" hidden="1" x14ac:dyDescent="0.7">
      <c r="A177" s="11">
        <v>180</v>
      </c>
      <c r="B177" s="11" t="s">
        <v>623</v>
      </c>
      <c r="C177" s="15" t="s">
        <v>18</v>
      </c>
      <c r="D177" s="15"/>
      <c r="E177" s="17" t="e" vm="5">
        <v>#VALUE!</v>
      </c>
      <c r="F177" s="11"/>
      <c r="G177" s="11"/>
      <c r="H177" s="11"/>
      <c r="I177" s="11"/>
      <c r="J177" s="11"/>
      <c r="K177" s="11" t="s">
        <v>577</v>
      </c>
      <c r="L177" s="11" t="s">
        <v>302</v>
      </c>
      <c r="M177" s="11" t="s">
        <v>303</v>
      </c>
      <c r="N177" s="11" t="s">
        <v>309</v>
      </c>
      <c r="O177" s="11" t="s">
        <v>309</v>
      </c>
      <c r="P177" s="11" t="s">
        <v>309</v>
      </c>
      <c r="Q177" s="11" t="s">
        <v>336</v>
      </c>
      <c r="R177" s="14" t="s">
        <v>303</v>
      </c>
    </row>
    <row r="178" spans="1:18" hidden="1" x14ac:dyDescent="0.7">
      <c r="A178" s="11">
        <v>179</v>
      </c>
      <c r="B178" s="11" t="s">
        <v>622</v>
      </c>
      <c r="C178" s="15" t="s">
        <v>49</v>
      </c>
      <c r="D178" s="15"/>
      <c r="E178" s="17" t="e" vm="5">
        <v>#VALUE!</v>
      </c>
      <c r="F178" s="11" t="s">
        <v>621</v>
      </c>
      <c r="G178" s="11"/>
      <c r="H178" s="11"/>
      <c r="I178" s="11"/>
      <c r="J178" s="11"/>
      <c r="K178" s="11" t="s">
        <v>577</v>
      </c>
      <c r="L178" s="11" t="s">
        <v>302</v>
      </c>
      <c r="M178" s="11" t="s">
        <v>303</v>
      </c>
      <c r="N178" s="11" t="s">
        <v>309</v>
      </c>
      <c r="O178" s="11" t="s">
        <v>309</v>
      </c>
      <c r="P178" s="11" t="s">
        <v>309</v>
      </c>
      <c r="Q178" s="11" t="s">
        <v>336</v>
      </c>
      <c r="R178" s="14" t="s">
        <v>303</v>
      </c>
    </row>
    <row r="179" spans="1:18" hidden="1" x14ac:dyDescent="0.7">
      <c r="A179" s="11">
        <v>178</v>
      </c>
      <c r="B179" s="11" t="s">
        <v>621</v>
      </c>
      <c r="C179" s="15" t="s">
        <v>18</v>
      </c>
      <c r="D179" s="15"/>
      <c r="E179" s="17" t="e" vm="5">
        <v>#VALUE!</v>
      </c>
      <c r="F179" s="11"/>
      <c r="G179" s="11"/>
      <c r="H179" s="11"/>
      <c r="I179" s="11"/>
      <c r="J179" s="11"/>
      <c r="K179" s="11" t="s">
        <v>577</v>
      </c>
      <c r="L179" s="11" t="s">
        <v>302</v>
      </c>
      <c r="M179" s="11" t="s">
        <v>303</v>
      </c>
      <c r="N179" s="11" t="s">
        <v>309</v>
      </c>
      <c r="O179" s="11" t="s">
        <v>309</v>
      </c>
      <c r="P179" s="11" t="s">
        <v>309</v>
      </c>
      <c r="Q179" s="11" t="s">
        <v>336</v>
      </c>
      <c r="R179" s="14" t="s">
        <v>303</v>
      </c>
    </row>
    <row r="180" spans="1:18" hidden="1" x14ac:dyDescent="0.7">
      <c r="A180" s="11">
        <v>177</v>
      </c>
      <c r="B180" s="11" t="s">
        <v>620</v>
      </c>
      <c r="C180" s="15" t="s">
        <v>49</v>
      </c>
      <c r="D180" s="15"/>
      <c r="E180" s="17" t="e" vm="5">
        <v>#VALUE!</v>
      </c>
      <c r="F180" s="11" t="s">
        <v>619</v>
      </c>
      <c r="G180" s="11"/>
      <c r="H180" s="11"/>
      <c r="I180" s="11"/>
      <c r="J180" s="11"/>
      <c r="K180" s="11" t="s">
        <v>577</v>
      </c>
      <c r="L180" s="11" t="s">
        <v>302</v>
      </c>
      <c r="M180" s="11" t="s">
        <v>303</v>
      </c>
      <c r="N180" s="11" t="s">
        <v>309</v>
      </c>
      <c r="O180" s="11" t="s">
        <v>309</v>
      </c>
      <c r="P180" s="11" t="s">
        <v>309</v>
      </c>
      <c r="Q180" s="11" t="s">
        <v>336</v>
      </c>
      <c r="R180" s="14" t="s">
        <v>303</v>
      </c>
    </row>
    <row r="181" spans="1:18" hidden="1" x14ac:dyDescent="0.7">
      <c r="A181" s="11">
        <v>176</v>
      </c>
      <c r="B181" s="11" t="s">
        <v>619</v>
      </c>
      <c r="C181" s="15" t="s">
        <v>18</v>
      </c>
      <c r="D181" s="15"/>
      <c r="E181" s="17" t="e" vm="5">
        <v>#VALUE!</v>
      </c>
      <c r="F181" s="11"/>
      <c r="G181" s="11"/>
      <c r="H181" s="11"/>
      <c r="I181" s="11"/>
      <c r="J181" s="11"/>
      <c r="K181" s="11" t="s">
        <v>577</v>
      </c>
      <c r="L181" s="11" t="s">
        <v>302</v>
      </c>
      <c r="M181" s="11" t="s">
        <v>303</v>
      </c>
      <c r="N181" s="11" t="s">
        <v>309</v>
      </c>
      <c r="O181" s="11" t="s">
        <v>309</v>
      </c>
      <c r="P181" s="11" t="s">
        <v>309</v>
      </c>
      <c r="Q181" s="11" t="s">
        <v>336</v>
      </c>
      <c r="R181" s="14" t="s">
        <v>303</v>
      </c>
    </row>
    <row r="182" spans="1:18" hidden="1" x14ac:dyDescent="0.7">
      <c r="A182" s="11">
        <v>175</v>
      </c>
      <c r="B182" s="11" t="s">
        <v>618</v>
      </c>
      <c r="C182" s="15" t="s">
        <v>49</v>
      </c>
      <c r="D182" s="15"/>
      <c r="E182" s="17" t="e" vm="5">
        <v>#VALUE!</v>
      </c>
      <c r="F182" s="11" t="s">
        <v>617</v>
      </c>
      <c r="G182" s="11"/>
      <c r="H182" s="11"/>
      <c r="I182" s="11"/>
      <c r="J182" s="11"/>
      <c r="K182" s="11" t="s">
        <v>577</v>
      </c>
      <c r="L182" s="11" t="s">
        <v>302</v>
      </c>
      <c r="M182" s="11" t="s">
        <v>303</v>
      </c>
      <c r="N182" s="11" t="s">
        <v>309</v>
      </c>
      <c r="O182" s="11" t="s">
        <v>309</v>
      </c>
      <c r="P182" s="11" t="s">
        <v>309</v>
      </c>
      <c r="Q182" s="11" t="s">
        <v>336</v>
      </c>
      <c r="R182" s="14" t="s">
        <v>303</v>
      </c>
    </row>
    <row r="183" spans="1:18" hidden="1" x14ac:dyDescent="0.7">
      <c r="A183" s="11">
        <v>174</v>
      </c>
      <c r="B183" s="11" t="s">
        <v>617</v>
      </c>
      <c r="C183" s="15" t="s">
        <v>18</v>
      </c>
      <c r="D183" s="15"/>
      <c r="E183" s="17" t="e" vm="5">
        <v>#VALUE!</v>
      </c>
      <c r="F183" s="11"/>
      <c r="G183" s="11"/>
      <c r="H183" s="11"/>
      <c r="I183" s="11"/>
      <c r="J183" s="11"/>
      <c r="K183" s="11" t="s">
        <v>577</v>
      </c>
      <c r="L183" s="11" t="s">
        <v>302</v>
      </c>
      <c r="M183" s="11" t="s">
        <v>303</v>
      </c>
      <c r="N183" s="11" t="s">
        <v>309</v>
      </c>
      <c r="O183" s="11" t="s">
        <v>309</v>
      </c>
      <c r="P183" s="11" t="s">
        <v>309</v>
      </c>
      <c r="Q183" s="11" t="s">
        <v>336</v>
      </c>
      <c r="R183" s="14" t="s">
        <v>303</v>
      </c>
    </row>
    <row r="184" spans="1:18" hidden="1" x14ac:dyDescent="0.7">
      <c r="A184" s="11">
        <v>173</v>
      </c>
      <c r="B184" s="11" t="s">
        <v>616</v>
      </c>
      <c r="C184" s="15" t="s">
        <v>49</v>
      </c>
      <c r="D184" s="15"/>
      <c r="E184" s="17" t="e" vm="5">
        <v>#VALUE!</v>
      </c>
      <c r="F184" s="11" t="s">
        <v>615</v>
      </c>
      <c r="G184" s="11"/>
      <c r="H184" s="11"/>
      <c r="I184" s="11"/>
      <c r="J184" s="11"/>
      <c r="K184" s="11" t="s">
        <v>577</v>
      </c>
      <c r="L184" s="11" t="s">
        <v>302</v>
      </c>
      <c r="M184" s="11" t="s">
        <v>303</v>
      </c>
      <c r="N184" s="11" t="s">
        <v>309</v>
      </c>
      <c r="O184" s="11" t="s">
        <v>309</v>
      </c>
      <c r="P184" s="11" t="s">
        <v>309</v>
      </c>
      <c r="Q184" s="11" t="s">
        <v>336</v>
      </c>
      <c r="R184" s="14" t="s">
        <v>303</v>
      </c>
    </row>
    <row r="185" spans="1:18" hidden="1" x14ac:dyDescent="0.7">
      <c r="A185" s="11">
        <v>172</v>
      </c>
      <c r="B185" s="11" t="s">
        <v>615</v>
      </c>
      <c r="C185" s="15" t="s">
        <v>18</v>
      </c>
      <c r="D185" s="15"/>
      <c r="E185" s="17" t="e" vm="5">
        <v>#VALUE!</v>
      </c>
      <c r="F185" s="11"/>
      <c r="G185" s="11"/>
      <c r="H185" s="11"/>
      <c r="I185" s="11"/>
      <c r="J185" s="11"/>
      <c r="K185" s="11" t="s">
        <v>577</v>
      </c>
      <c r="L185" s="11" t="s">
        <v>302</v>
      </c>
      <c r="M185" s="11" t="s">
        <v>303</v>
      </c>
      <c r="N185" s="11" t="s">
        <v>309</v>
      </c>
      <c r="O185" s="11" t="s">
        <v>309</v>
      </c>
      <c r="P185" s="11" t="s">
        <v>309</v>
      </c>
      <c r="Q185" s="11" t="s">
        <v>336</v>
      </c>
      <c r="R185" s="14" t="s">
        <v>303</v>
      </c>
    </row>
    <row r="186" spans="1:18" hidden="1" x14ac:dyDescent="0.7">
      <c r="A186" s="11">
        <v>171</v>
      </c>
      <c r="B186" s="11" t="s">
        <v>614</v>
      </c>
      <c r="C186" s="15" t="s">
        <v>49</v>
      </c>
      <c r="D186" s="15"/>
      <c r="E186" s="17" t="e" vm="5">
        <v>#VALUE!</v>
      </c>
      <c r="F186" s="11" t="s">
        <v>106</v>
      </c>
      <c r="G186" s="11"/>
      <c r="H186" s="11"/>
      <c r="I186" s="11"/>
      <c r="J186" s="11"/>
      <c r="K186" s="11" t="s">
        <v>577</v>
      </c>
      <c r="L186" s="11" t="s">
        <v>302</v>
      </c>
      <c r="M186" s="11" t="s">
        <v>303</v>
      </c>
      <c r="N186" s="11" t="s">
        <v>309</v>
      </c>
      <c r="O186" s="11" t="s">
        <v>309</v>
      </c>
      <c r="P186" s="11" t="s">
        <v>309</v>
      </c>
      <c r="Q186" s="11" t="s">
        <v>336</v>
      </c>
      <c r="R186" s="14" t="s">
        <v>303</v>
      </c>
    </row>
    <row r="187" spans="1:18" hidden="1" x14ac:dyDescent="0.7">
      <c r="A187" s="11">
        <v>170</v>
      </c>
      <c r="B187" s="11" t="s">
        <v>613</v>
      </c>
      <c r="C187" s="15" t="s">
        <v>49</v>
      </c>
      <c r="D187" s="15"/>
      <c r="E187" s="17" t="e" vm="5">
        <v>#VALUE!</v>
      </c>
      <c r="F187" s="11" t="s">
        <v>206</v>
      </c>
      <c r="G187" s="11"/>
      <c r="H187" s="11"/>
      <c r="I187" s="11"/>
      <c r="J187" s="11"/>
      <c r="K187" s="11" t="s">
        <v>577</v>
      </c>
      <c r="L187" s="11" t="s">
        <v>302</v>
      </c>
      <c r="M187" s="11" t="s">
        <v>303</v>
      </c>
      <c r="N187" s="11" t="s">
        <v>309</v>
      </c>
      <c r="O187" s="11" t="s">
        <v>309</v>
      </c>
      <c r="P187" s="11" t="s">
        <v>309</v>
      </c>
      <c r="Q187" s="11" t="s">
        <v>336</v>
      </c>
      <c r="R187" s="14" t="s">
        <v>303</v>
      </c>
    </row>
    <row r="188" spans="1:18" x14ac:dyDescent="0.7">
      <c r="A188" s="11">
        <v>169</v>
      </c>
      <c r="B188" s="11" t="s">
        <v>206</v>
      </c>
      <c r="C188" s="15" t="s">
        <v>18</v>
      </c>
      <c r="D188" s="15" t="s">
        <v>33</v>
      </c>
      <c r="E188" s="17" t="e" vm="5">
        <v>#VALUE!</v>
      </c>
      <c r="F188" s="11" t="s">
        <v>206</v>
      </c>
      <c r="G188" s="11"/>
      <c r="H188" s="11"/>
      <c r="I188" s="11"/>
      <c r="J188" s="11"/>
      <c r="K188" s="11" t="s">
        <v>577</v>
      </c>
      <c r="L188" s="11" t="s">
        <v>302</v>
      </c>
      <c r="M188" s="11" t="s">
        <v>302</v>
      </c>
      <c r="N188" s="11" t="s">
        <v>309</v>
      </c>
      <c r="O188" s="11" t="s">
        <v>309</v>
      </c>
      <c r="P188" s="11" t="s">
        <v>302</v>
      </c>
      <c r="Q188" s="11"/>
      <c r="R188" s="14" t="s">
        <v>302</v>
      </c>
    </row>
    <row r="189" spans="1:18" hidden="1" x14ac:dyDescent="0.7">
      <c r="A189" s="11">
        <v>168</v>
      </c>
      <c r="B189" s="11" t="s">
        <v>612</v>
      </c>
      <c r="C189" s="15" t="s">
        <v>49</v>
      </c>
      <c r="D189" s="15"/>
      <c r="E189" s="17" t="e" vm="5">
        <v>#VALUE!</v>
      </c>
      <c r="F189" s="11" t="s">
        <v>611</v>
      </c>
      <c r="G189" s="11"/>
      <c r="H189" s="11"/>
      <c r="I189" s="11"/>
      <c r="J189" s="11"/>
      <c r="K189" s="11" t="s">
        <v>577</v>
      </c>
      <c r="L189" s="11" t="s">
        <v>302</v>
      </c>
      <c r="M189" s="11" t="s">
        <v>303</v>
      </c>
      <c r="N189" s="11" t="s">
        <v>309</v>
      </c>
      <c r="O189" s="11" t="s">
        <v>309</v>
      </c>
      <c r="P189" s="11" t="s">
        <v>309</v>
      </c>
      <c r="Q189" s="11" t="s">
        <v>336</v>
      </c>
      <c r="R189" s="14" t="s">
        <v>303</v>
      </c>
    </row>
    <row r="190" spans="1:18" x14ac:dyDescent="0.7">
      <c r="A190" s="11">
        <v>167</v>
      </c>
      <c r="B190" s="11" t="s">
        <v>611</v>
      </c>
      <c r="C190" s="15" t="s">
        <v>18</v>
      </c>
      <c r="D190" s="15" t="s">
        <v>33</v>
      </c>
      <c r="E190" s="17" t="e" vm="5">
        <v>#VALUE!</v>
      </c>
      <c r="F190" s="11"/>
      <c r="G190" s="11"/>
      <c r="H190" s="11"/>
      <c r="I190" s="11"/>
      <c r="J190" s="11"/>
      <c r="K190" s="11" t="s">
        <v>577</v>
      </c>
      <c r="L190" s="11" t="s">
        <v>302</v>
      </c>
      <c r="M190" s="11" t="s">
        <v>302</v>
      </c>
      <c r="N190" s="11" t="s">
        <v>302</v>
      </c>
      <c r="O190" s="11" t="s">
        <v>302</v>
      </c>
      <c r="P190" s="11" t="s">
        <v>309</v>
      </c>
      <c r="Q190" s="11"/>
      <c r="R190" s="14" t="s">
        <v>302</v>
      </c>
    </row>
    <row r="191" spans="1:18" hidden="1" x14ac:dyDescent="0.7">
      <c r="A191" s="11">
        <v>166</v>
      </c>
      <c r="B191" s="11" t="s">
        <v>609</v>
      </c>
      <c r="C191" s="15" t="s">
        <v>49</v>
      </c>
      <c r="D191" s="15" t="s">
        <v>33</v>
      </c>
      <c r="E191" s="17" t="e" vm="5">
        <v>#VALUE!</v>
      </c>
      <c r="F191" s="11" t="s">
        <v>610</v>
      </c>
      <c r="G191" s="11"/>
      <c r="H191" s="11"/>
      <c r="I191" s="11"/>
      <c r="J191" s="11"/>
      <c r="K191" s="11" t="s">
        <v>577</v>
      </c>
      <c r="L191" s="11" t="s">
        <v>302</v>
      </c>
      <c r="M191" s="11" t="s">
        <v>302</v>
      </c>
      <c r="N191" s="11" t="s">
        <v>302</v>
      </c>
      <c r="O191" s="11" t="s">
        <v>302</v>
      </c>
      <c r="P191" s="11" t="s">
        <v>302</v>
      </c>
      <c r="Q191" s="11"/>
      <c r="R191" s="14" t="s">
        <v>302</v>
      </c>
    </row>
    <row r="192" spans="1:18" x14ac:dyDescent="0.7">
      <c r="A192" s="11">
        <v>165</v>
      </c>
      <c r="B192" s="11" t="s">
        <v>607</v>
      </c>
      <c r="C192" s="15" t="s">
        <v>18</v>
      </c>
      <c r="D192" s="15" t="s">
        <v>33</v>
      </c>
      <c r="E192" s="17" t="e" vm="5">
        <v>#VALUE!</v>
      </c>
      <c r="F192" s="11" t="s">
        <v>106</v>
      </c>
      <c r="G192" s="11"/>
      <c r="H192" s="11"/>
      <c r="I192" s="11"/>
      <c r="J192" s="11"/>
      <c r="K192" s="11" t="s">
        <v>577</v>
      </c>
      <c r="L192" s="11" t="s">
        <v>302</v>
      </c>
      <c r="M192" s="11" t="s">
        <v>302</v>
      </c>
      <c r="N192" s="11" t="s">
        <v>302</v>
      </c>
      <c r="O192" s="11" t="s">
        <v>302</v>
      </c>
      <c r="P192" s="11" t="s">
        <v>302</v>
      </c>
      <c r="Q192" s="11" t="s">
        <v>608</v>
      </c>
      <c r="R192" s="14" t="s">
        <v>302</v>
      </c>
    </row>
    <row r="193" spans="1:18" hidden="1" x14ac:dyDescent="0.7">
      <c r="A193" s="11">
        <v>164</v>
      </c>
      <c r="B193" s="11" t="s">
        <v>606</v>
      </c>
      <c r="C193" s="15" t="s">
        <v>49</v>
      </c>
      <c r="D193" s="15"/>
      <c r="E193" s="17" t="e" vm="4">
        <v>#VALUE!</v>
      </c>
      <c r="F193" s="11" t="s">
        <v>437</v>
      </c>
      <c r="G193" s="11"/>
      <c r="H193" s="11"/>
      <c r="I193" s="11"/>
      <c r="J193" s="11"/>
      <c r="K193" s="11" t="s">
        <v>577</v>
      </c>
      <c r="L193" s="11" t="s">
        <v>302</v>
      </c>
      <c r="M193" s="11" t="s">
        <v>303</v>
      </c>
      <c r="N193" s="11" t="s">
        <v>302</v>
      </c>
      <c r="O193" s="11" t="s">
        <v>302</v>
      </c>
      <c r="P193" s="11" t="s">
        <v>303</v>
      </c>
      <c r="Q193" s="11" t="str">
        <f>$Q$163</f>
        <v>Evidence-based medicine only</v>
      </c>
      <c r="R193" s="14" t="s">
        <v>303</v>
      </c>
    </row>
    <row r="194" spans="1:18" hidden="1" x14ac:dyDescent="0.7">
      <c r="A194" s="11">
        <v>163</v>
      </c>
      <c r="B194" s="11" t="s">
        <v>605</v>
      </c>
      <c r="C194" s="15" t="s">
        <v>49</v>
      </c>
      <c r="D194" s="15"/>
      <c r="E194" s="17" t="e" vm="4">
        <v>#VALUE!</v>
      </c>
      <c r="F194" s="11" t="s">
        <v>590</v>
      </c>
      <c r="G194" s="11"/>
      <c r="H194" s="11"/>
      <c r="I194" s="11"/>
      <c r="J194" s="11"/>
      <c r="K194" s="11" t="s">
        <v>577</v>
      </c>
      <c r="L194" s="11" t="s">
        <v>302</v>
      </c>
      <c r="M194" s="11" t="s">
        <v>303</v>
      </c>
      <c r="N194" s="11" t="s">
        <v>302</v>
      </c>
      <c r="O194" s="11" t="s">
        <v>303</v>
      </c>
      <c r="P194" s="11" t="s">
        <v>303</v>
      </c>
      <c r="Q194" s="11" t="s">
        <v>359</v>
      </c>
      <c r="R194" s="14" t="s">
        <v>303</v>
      </c>
    </row>
    <row r="195" spans="1:18" hidden="1" x14ac:dyDescent="0.7">
      <c r="A195" s="11">
        <v>162</v>
      </c>
      <c r="B195" s="11" t="s">
        <v>603</v>
      </c>
      <c r="C195" s="15" t="s">
        <v>49</v>
      </c>
      <c r="D195" s="15"/>
      <c r="E195" s="17" t="e" vm="4">
        <v>#VALUE!</v>
      </c>
      <c r="F195" s="11" t="s">
        <v>604</v>
      </c>
      <c r="G195" s="11"/>
      <c r="H195" s="11"/>
      <c r="I195" s="11"/>
      <c r="J195" s="11"/>
      <c r="K195" s="11" t="s">
        <v>577</v>
      </c>
      <c r="L195" s="11" t="s">
        <v>302</v>
      </c>
      <c r="M195" s="11" t="s">
        <v>303</v>
      </c>
      <c r="N195" s="11" t="s">
        <v>309</v>
      </c>
      <c r="O195" s="11" t="s">
        <v>303</v>
      </c>
      <c r="P195" s="11" t="s">
        <v>303</v>
      </c>
      <c r="Q195" s="11" t="s">
        <v>359</v>
      </c>
      <c r="R195" s="14" t="s">
        <v>303</v>
      </c>
    </row>
    <row r="196" spans="1:18" hidden="1" x14ac:dyDescent="0.7">
      <c r="A196" s="11">
        <v>161</v>
      </c>
      <c r="B196" s="11" t="s">
        <v>601</v>
      </c>
      <c r="C196" s="15" t="s">
        <v>49</v>
      </c>
      <c r="D196" s="15"/>
      <c r="E196" s="17" t="e" vm="4">
        <v>#VALUE!</v>
      </c>
      <c r="F196" s="11" t="s">
        <v>602</v>
      </c>
      <c r="G196" s="11"/>
      <c r="H196" s="11"/>
      <c r="I196" s="11"/>
      <c r="J196" s="11"/>
      <c r="K196" s="11" t="s">
        <v>577</v>
      </c>
      <c r="L196" s="11" t="s">
        <v>302</v>
      </c>
      <c r="M196" s="11" t="s">
        <v>303</v>
      </c>
      <c r="N196" s="11" t="s">
        <v>303</v>
      </c>
      <c r="O196" s="11" t="s">
        <v>303</v>
      </c>
      <c r="P196" s="11" t="s">
        <v>303</v>
      </c>
      <c r="Q196" s="11" t="s">
        <v>359</v>
      </c>
      <c r="R196" s="14" t="s">
        <v>303</v>
      </c>
    </row>
    <row r="197" spans="1:18" hidden="1" x14ac:dyDescent="0.7">
      <c r="A197" s="11">
        <v>160</v>
      </c>
      <c r="B197" s="11" t="s">
        <v>599</v>
      </c>
      <c r="C197" s="15" t="s">
        <v>49</v>
      </c>
      <c r="D197" s="15" t="s">
        <v>33</v>
      </c>
      <c r="E197" s="17" t="e" vm="4">
        <v>#VALUE!</v>
      </c>
      <c r="F197" s="11" t="s">
        <v>600</v>
      </c>
      <c r="G197" s="11"/>
      <c r="H197" s="11"/>
      <c r="I197" s="11"/>
      <c r="J197" s="11"/>
      <c r="K197" s="11" t="s">
        <v>577</v>
      </c>
      <c r="L197" s="11" t="s">
        <v>302</v>
      </c>
      <c r="M197" s="11" t="s">
        <v>302</v>
      </c>
      <c r="N197" s="11" t="s">
        <v>309</v>
      </c>
      <c r="O197" s="11" t="s">
        <v>302</v>
      </c>
      <c r="P197" s="11" t="s">
        <v>309</v>
      </c>
      <c r="Q197" s="11"/>
      <c r="R197" s="14" t="s">
        <v>302</v>
      </c>
    </row>
    <row r="198" spans="1:18" hidden="1" x14ac:dyDescent="0.7">
      <c r="A198" s="11">
        <v>159</v>
      </c>
      <c r="B198" s="11" t="s">
        <v>598</v>
      </c>
      <c r="C198" s="15" t="s">
        <v>49</v>
      </c>
      <c r="D198" s="15"/>
      <c r="E198" s="17" t="e" vm="4">
        <v>#VALUE!</v>
      </c>
      <c r="F198" s="11" t="s">
        <v>587</v>
      </c>
      <c r="G198" s="11"/>
      <c r="H198" s="11"/>
      <c r="I198" s="11"/>
      <c r="J198" s="11"/>
      <c r="K198" s="11" t="s">
        <v>577</v>
      </c>
      <c r="L198" s="11" t="s">
        <v>302</v>
      </c>
      <c r="M198" s="11" t="s">
        <v>303</v>
      </c>
      <c r="N198" s="11" t="s">
        <v>303</v>
      </c>
      <c r="O198" s="11" t="s">
        <v>303</v>
      </c>
      <c r="P198" s="11" t="s">
        <v>303</v>
      </c>
      <c r="Q198" s="11" t="s">
        <v>359</v>
      </c>
      <c r="R198" s="14" t="s">
        <v>303</v>
      </c>
    </row>
    <row r="199" spans="1:18" hidden="1" x14ac:dyDescent="0.7">
      <c r="A199" s="11">
        <v>158</v>
      </c>
      <c r="B199" s="11" t="s">
        <v>596</v>
      </c>
      <c r="C199" s="15" t="s">
        <v>49</v>
      </c>
      <c r="D199" s="15"/>
      <c r="E199" s="17" t="e" vm="4">
        <v>#VALUE!</v>
      </c>
      <c r="F199" s="11" t="s">
        <v>597</v>
      </c>
      <c r="G199" s="11"/>
      <c r="H199" s="11"/>
      <c r="I199" s="11"/>
      <c r="J199" s="11"/>
      <c r="K199" s="11" t="s">
        <v>577</v>
      </c>
      <c r="L199" s="11" t="s">
        <v>302</v>
      </c>
      <c r="M199" s="11" t="s">
        <v>303</v>
      </c>
      <c r="N199" s="11" t="s">
        <v>303</v>
      </c>
      <c r="O199" s="11" t="s">
        <v>303</v>
      </c>
      <c r="P199" s="11" t="s">
        <v>303</v>
      </c>
      <c r="Q199" s="11" t="s">
        <v>359</v>
      </c>
      <c r="R199" s="14" t="s">
        <v>303</v>
      </c>
    </row>
    <row r="200" spans="1:18" hidden="1" x14ac:dyDescent="0.7">
      <c r="A200" s="11">
        <v>157</v>
      </c>
      <c r="B200" s="11" t="s">
        <v>594</v>
      </c>
      <c r="C200" s="15" t="s">
        <v>49</v>
      </c>
      <c r="D200" s="15"/>
      <c r="E200" s="17" t="e" vm="4">
        <v>#VALUE!</v>
      </c>
      <c r="F200" s="11" t="s">
        <v>595</v>
      </c>
      <c r="G200" s="11"/>
      <c r="H200" s="11"/>
      <c r="I200" s="11"/>
      <c r="J200" s="11"/>
      <c r="K200" s="11" t="s">
        <v>577</v>
      </c>
      <c r="L200" s="11" t="s">
        <v>302</v>
      </c>
      <c r="M200" s="11" t="s">
        <v>303</v>
      </c>
      <c r="N200" s="11" t="s">
        <v>303</v>
      </c>
      <c r="O200" s="11" t="s">
        <v>303</v>
      </c>
      <c r="P200" s="11" t="s">
        <v>303</v>
      </c>
      <c r="Q200" s="11" t="s">
        <v>359</v>
      </c>
      <c r="R200" s="14" t="s">
        <v>303</v>
      </c>
    </row>
    <row r="201" spans="1:18" hidden="1" x14ac:dyDescent="0.7">
      <c r="A201" s="11">
        <v>156</v>
      </c>
      <c r="B201" s="11" t="s">
        <v>592</v>
      </c>
      <c r="C201" s="15" t="s">
        <v>49</v>
      </c>
      <c r="D201" s="15"/>
      <c r="E201" s="17" t="e" vm="4">
        <v>#VALUE!</v>
      </c>
      <c r="F201" s="11" t="s">
        <v>593</v>
      </c>
      <c r="G201" s="11"/>
      <c r="H201" s="11"/>
      <c r="I201" s="11"/>
      <c r="J201" s="11"/>
      <c r="K201" s="11" t="s">
        <v>577</v>
      </c>
      <c r="L201" s="11" t="s">
        <v>302</v>
      </c>
      <c r="M201" s="11" t="s">
        <v>303</v>
      </c>
      <c r="N201" s="11" t="s">
        <v>303</v>
      </c>
      <c r="O201" s="11" t="s">
        <v>303</v>
      </c>
      <c r="P201" s="11" t="s">
        <v>303</v>
      </c>
      <c r="Q201" s="11" t="s">
        <v>359</v>
      </c>
      <c r="R201" s="14" t="s">
        <v>303</v>
      </c>
    </row>
    <row r="202" spans="1:18" hidden="1" x14ac:dyDescent="0.7">
      <c r="A202" s="11">
        <v>155</v>
      </c>
      <c r="B202" s="11" t="s">
        <v>591</v>
      </c>
      <c r="C202" s="15" t="s">
        <v>18</v>
      </c>
      <c r="D202" s="15"/>
      <c r="E202" s="11" t="e" vm="13">
        <v>#VALUE!</v>
      </c>
      <c r="F202" s="11"/>
      <c r="G202" s="11"/>
      <c r="H202" s="11"/>
      <c r="I202" s="11"/>
      <c r="J202" s="11"/>
      <c r="K202" s="11" t="s">
        <v>577</v>
      </c>
      <c r="L202" s="11" t="s">
        <v>302</v>
      </c>
      <c r="M202" s="11" t="s">
        <v>303</v>
      </c>
      <c r="N202" s="11" t="s">
        <v>309</v>
      </c>
      <c r="O202" s="11" t="s">
        <v>309</v>
      </c>
      <c r="P202" s="11" t="s">
        <v>309</v>
      </c>
      <c r="Q202" s="11" t="s">
        <v>450</v>
      </c>
      <c r="R202" s="14" t="s">
        <v>303</v>
      </c>
    </row>
    <row r="203" spans="1:18" hidden="1" x14ac:dyDescent="0.7">
      <c r="A203" s="11">
        <v>154</v>
      </c>
      <c r="B203" s="11" t="s">
        <v>590</v>
      </c>
      <c r="C203" s="15" t="s">
        <v>18</v>
      </c>
      <c r="D203" s="15" t="s">
        <v>33</v>
      </c>
      <c r="E203" s="17" t="e" vm="4">
        <v>#VALUE!</v>
      </c>
      <c r="F203" s="11"/>
      <c r="G203" s="11"/>
      <c r="H203" s="11"/>
      <c r="I203" s="11"/>
      <c r="J203" s="11"/>
      <c r="K203" s="11" t="s">
        <v>577</v>
      </c>
      <c r="L203" s="11" t="s">
        <v>302</v>
      </c>
      <c r="M203" s="11" t="s">
        <v>303</v>
      </c>
      <c r="N203" s="11" t="s">
        <v>302</v>
      </c>
      <c r="O203" s="11" t="s">
        <v>303</v>
      </c>
      <c r="P203" s="11" t="s">
        <v>303</v>
      </c>
      <c r="Q203" s="11" t="s">
        <v>359</v>
      </c>
      <c r="R203" s="14" t="s">
        <v>303</v>
      </c>
    </row>
    <row r="204" spans="1:18" hidden="1" x14ac:dyDescent="0.7">
      <c r="A204" s="11">
        <v>153</v>
      </c>
      <c r="B204" s="11" t="s">
        <v>588</v>
      </c>
      <c r="C204" s="15" t="s">
        <v>18</v>
      </c>
      <c r="D204" s="15"/>
      <c r="E204" s="17" t="e" vm="4">
        <v>#VALUE!</v>
      </c>
      <c r="F204" s="11"/>
      <c r="G204" s="11"/>
      <c r="H204" s="11"/>
      <c r="I204" s="11"/>
      <c r="J204" s="11"/>
      <c r="K204" s="11" t="s">
        <v>577</v>
      </c>
      <c r="L204" s="11" t="s">
        <v>302</v>
      </c>
      <c r="M204" s="11" t="s">
        <v>303</v>
      </c>
      <c r="N204" s="11" t="s">
        <v>309</v>
      </c>
      <c r="O204" s="11" t="s">
        <v>309</v>
      </c>
      <c r="P204" s="11" t="s">
        <v>309</v>
      </c>
      <c r="Q204" s="11" t="s">
        <v>336</v>
      </c>
      <c r="R204" s="14" t="s">
        <v>589</v>
      </c>
    </row>
    <row r="205" spans="1:18" hidden="1" x14ac:dyDescent="0.7">
      <c r="A205" s="11">
        <v>152</v>
      </c>
      <c r="B205" s="11" t="s">
        <v>587</v>
      </c>
      <c r="C205" s="15" t="s">
        <v>18</v>
      </c>
      <c r="D205" s="15"/>
      <c r="E205" s="17" t="e" vm="4">
        <v>#VALUE!</v>
      </c>
      <c r="F205" s="11"/>
      <c r="G205" s="11"/>
      <c r="H205" s="11"/>
      <c r="I205" s="11"/>
      <c r="J205" s="11"/>
      <c r="K205" s="11" t="s">
        <v>577</v>
      </c>
      <c r="L205" s="11" t="s">
        <v>302</v>
      </c>
      <c r="M205" s="11" t="s">
        <v>303</v>
      </c>
      <c r="N205" s="11" t="s">
        <v>309</v>
      </c>
      <c r="O205" s="11" t="s">
        <v>309</v>
      </c>
      <c r="P205" s="11" t="s">
        <v>309</v>
      </c>
      <c r="Q205" s="11" t="s">
        <v>336</v>
      </c>
      <c r="R205" s="14" t="s">
        <v>303</v>
      </c>
    </row>
    <row r="206" spans="1:18" hidden="1" x14ac:dyDescent="0.7">
      <c r="A206" s="11">
        <v>151</v>
      </c>
      <c r="B206" s="11" t="s">
        <v>586</v>
      </c>
      <c r="C206" s="15" t="s">
        <v>18</v>
      </c>
      <c r="D206" s="15"/>
      <c r="E206" s="17" t="e" vm="4">
        <v>#VALUE!</v>
      </c>
      <c r="F206" s="11"/>
      <c r="G206" s="11"/>
      <c r="H206" s="11"/>
      <c r="I206" s="11"/>
      <c r="J206" s="11"/>
      <c r="K206" s="11" t="s">
        <v>577</v>
      </c>
      <c r="L206" s="11" t="s">
        <v>302</v>
      </c>
      <c r="M206" s="11" t="s">
        <v>303</v>
      </c>
      <c r="N206" s="11" t="s">
        <v>309</v>
      </c>
      <c r="O206" s="11" t="s">
        <v>309</v>
      </c>
      <c r="P206" s="11" t="s">
        <v>309</v>
      </c>
      <c r="Q206" s="11" t="s">
        <v>336</v>
      </c>
      <c r="R206" s="14" t="s">
        <v>303</v>
      </c>
    </row>
    <row r="207" spans="1:18" hidden="1" x14ac:dyDescent="0.7">
      <c r="A207" s="11">
        <v>150</v>
      </c>
      <c r="B207" s="11" t="s">
        <v>585</v>
      </c>
      <c r="C207" s="15" t="s">
        <v>49</v>
      </c>
      <c r="D207" s="15"/>
      <c r="E207" s="17" t="e" vm="21">
        <v>#VALUE!</v>
      </c>
      <c r="F207" s="11"/>
      <c r="G207" s="11"/>
      <c r="H207" s="11"/>
      <c r="I207" s="11"/>
      <c r="J207" s="11"/>
      <c r="K207" s="11" t="s">
        <v>577</v>
      </c>
      <c r="L207" s="11" t="s">
        <v>303</v>
      </c>
      <c r="M207" s="11" t="s">
        <v>303</v>
      </c>
      <c r="N207" s="11" t="s">
        <v>309</v>
      </c>
      <c r="O207" s="11" t="s">
        <v>309</v>
      </c>
      <c r="P207" s="11" t="s">
        <v>309</v>
      </c>
      <c r="Q207" s="11" t="s">
        <v>511</v>
      </c>
      <c r="R207" s="14" t="s">
        <v>303</v>
      </c>
    </row>
    <row r="208" spans="1:18" hidden="1" x14ac:dyDescent="0.7">
      <c r="A208" s="11">
        <v>149</v>
      </c>
      <c r="B208" s="11" t="s">
        <v>584</v>
      </c>
      <c r="C208" s="15" t="s">
        <v>18</v>
      </c>
      <c r="D208" s="15"/>
      <c r="E208" s="17" t="e" vm="21">
        <v>#VALUE!</v>
      </c>
      <c r="F208" s="11"/>
      <c r="G208" s="11"/>
      <c r="H208" s="11"/>
      <c r="I208" s="11"/>
      <c r="J208" s="11"/>
      <c r="K208" s="11" t="s">
        <v>577</v>
      </c>
      <c r="L208" s="11" t="s">
        <v>303</v>
      </c>
      <c r="M208" s="11" t="s">
        <v>303</v>
      </c>
      <c r="N208" s="11" t="s">
        <v>309</v>
      </c>
      <c r="O208" s="11" t="s">
        <v>309</v>
      </c>
      <c r="P208" s="11" t="s">
        <v>309</v>
      </c>
      <c r="Q208" s="11" t="s">
        <v>580</v>
      </c>
      <c r="R208" s="14" t="s">
        <v>303</v>
      </c>
    </row>
    <row r="209" spans="1:18" hidden="1" x14ac:dyDescent="0.7">
      <c r="A209" s="11">
        <v>148</v>
      </c>
      <c r="B209" s="11" t="s">
        <v>583</v>
      </c>
      <c r="C209" s="15" t="s">
        <v>49</v>
      </c>
      <c r="D209" s="15"/>
      <c r="E209" s="17" t="e" vm="21">
        <v>#VALUE!</v>
      </c>
      <c r="F209" s="11"/>
      <c r="G209" s="11"/>
      <c r="H209" s="11"/>
      <c r="I209" s="11"/>
      <c r="J209" s="11"/>
      <c r="K209" s="11" t="s">
        <v>577</v>
      </c>
      <c r="L209" s="11" t="s">
        <v>303</v>
      </c>
      <c r="M209" s="11" t="s">
        <v>303</v>
      </c>
      <c r="N209" s="11" t="s">
        <v>309</v>
      </c>
      <c r="O209" s="11" t="s">
        <v>309</v>
      </c>
      <c r="P209" s="11" t="s">
        <v>309</v>
      </c>
      <c r="Q209" s="11" t="s">
        <v>511</v>
      </c>
      <c r="R209" s="14" t="s">
        <v>303</v>
      </c>
    </row>
    <row r="210" spans="1:18" hidden="1" x14ac:dyDescent="0.7">
      <c r="A210" s="11">
        <v>147</v>
      </c>
      <c r="B210" s="11" t="s">
        <v>582</v>
      </c>
      <c r="C210" s="15" t="s">
        <v>49</v>
      </c>
      <c r="D210" s="15"/>
      <c r="E210" s="17" t="e" vm="21">
        <v>#VALUE!</v>
      </c>
      <c r="F210" s="11"/>
      <c r="G210" s="11"/>
      <c r="H210" s="11"/>
      <c r="I210" s="11"/>
      <c r="J210" s="11"/>
      <c r="K210" s="11" t="s">
        <v>577</v>
      </c>
      <c r="L210" s="11" t="s">
        <v>303</v>
      </c>
      <c r="M210" s="11" t="s">
        <v>303</v>
      </c>
      <c r="N210" s="11" t="s">
        <v>309</v>
      </c>
      <c r="O210" s="11" t="s">
        <v>309</v>
      </c>
      <c r="P210" s="11" t="s">
        <v>309</v>
      </c>
      <c r="Q210" s="11" t="s">
        <v>511</v>
      </c>
      <c r="R210" s="14" t="s">
        <v>303</v>
      </c>
    </row>
    <row r="211" spans="1:18" hidden="1" x14ac:dyDescent="0.7">
      <c r="A211" s="11">
        <v>146</v>
      </c>
      <c r="B211" s="11" t="s">
        <v>581</v>
      </c>
      <c r="C211" s="15" t="s">
        <v>18</v>
      </c>
      <c r="D211" s="15"/>
      <c r="E211" s="17" t="e" vm="21">
        <v>#VALUE!</v>
      </c>
      <c r="F211" s="11"/>
      <c r="G211" s="11"/>
      <c r="H211" s="11"/>
      <c r="I211" s="11"/>
      <c r="J211" s="11"/>
      <c r="K211" s="11" t="s">
        <v>577</v>
      </c>
      <c r="L211" s="11" t="s">
        <v>303</v>
      </c>
      <c r="M211" s="11" t="s">
        <v>303</v>
      </c>
      <c r="N211" s="11" t="s">
        <v>309</v>
      </c>
      <c r="O211" s="11" t="s">
        <v>309</v>
      </c>
      <c r="P211" s="11" t="s">
        <v>309</v>
      </c>
      <c r="Q211" s="11" t="s">
        <v>580</v>
      </c>
      <c r="R211" s="14" t="s">
        <v>303</v>
      </c>
    </row>
    <row r="212" spans="1:18" hidden="1" x14ac:dyDescent="0.7">
      <c r="A212" s="11">
        <v>145</v>
      </c>
      <c r="B212" s="11" t="s">
        <v>579</v>
      </c>
      <c r="C212" s="15" t="s">
        <v>18</v>
      </c>
      <c r="D212" s="15"/>
      <c r="E212" s="17" t="e" vm="21">
        <v>#VALUE!</v>
      </c>
      <c r="F212" s="11"/>
      <c r="G212" s="11"/>
      <c r="H212" s="11"/>
      <c r="I212" s="11"/>
      <c r="J212" s="11"/>
      <c r="K212" s="11" t="s">
        <v>577</v>
      </c>
      <c r="L212" s="11" t="s">
        <v>303</v>
      </c>
      <c r="M212" s="11" t="s">
        <v>303</v>
      </c>
      <c r="N212" s="11" t="s">
        <v>309</v>
      </c>
      <c r="O212" s="11" t="s">
        <v>309</v>
      </c>
      <c r="P212" s="11" t="s">
        <v>309</v>
      </c>
      <c r="Q212" s="11" t="s">
        <v>580</v>
      </c>
      <c r="R212" s="14" t="s">
        <v>303</v>
      </c>
    </row>
    <row r="213" spans="1:18" hidden="1" x14ac:dyDescent="0.7">
      <c r="A213" s="11">
        <v>144</v>
      </c>
      <c r="B213" s="11" t="s">
        <v>578</v>
      </c>
      <c r="C213" s="15" t="s">
        <v>49</v>
      </c>
      <c r="D213" s="15"/>
      <c r="E213" s="17" t="e" vm="21">
        <v>#VALUE!</v>
      </c>
      <c r="F213" s="11"/>
      <c r="G213" s="11"/>
      <c r="H213" s="11"/>
      <c r="I213" s="11"/>
      <c r="J213" s="11"/>
      <c r="K213" s="11" t="s">
        <v>577</v>
      </c>
      <c r="L213" s="11" t="s">
        <v>303</v>
      </c>
      <c r="M213" s="11" t="s">
        <v>303</v>
      </c>
      <c r="N213" s="11" t="s">
        <v>309</v>
      </c>
      <c r="O213" s="11" t="s">
        <v>309</v>
      </c>
      <c r="P213" s="11" t="s">
        <v>309</v>
      </c>
      <c r="Q213" s="11" t="s">
        <v>511</v>
      </c>
      <c r="R213" s="14" t="s">
        <v>303</v>
      </c>
    </row>
    <row r="214" spans="1:18" hidden="1" x14ac:dyDescent="0.7">
      <c r="A214" s="11">
        <v>143</v>
      </c>
      <c r="B214" s="11" t="s">
        <v>576</v>
      </c>
      <c r="C214" s="15" t="s">
        <v>18</v>
      </c>
      <c r="D214" s="15"/>
      <c r="E214" s="17" t="e" vm="4">
        <v>#VALUE!</v>
      </c>
      <c r="F214" s="11"/>
      <c r="G214" s="11"/>
      <c r="H214" s="11"/>
      <c r="I214" s="11"/>
      <c r="J214" s="11"/>
      <c r="K214" s="11" t="s">
        <v>577</v>
      </c>
      <c r="L214" s="11" t="s">
        <v>302</v>
      </c>
      <c r="M214" s="11" t="s">
        <v>303</v>
      </c>
      <c r="N214" s="11" t="s">
        <v>309</v>
      </c>
      <c r="O214" s="11" t="s">
        <v>309</v>
      </c>
      <c r="P214" s="11" t="s">
        <v>309</v>
      </c>
      <c r="Q214" s="11" t="s">
        <v>359</v>
      </c>
      <c r="R214" s="14" t="s">
        <v>303</v>
      </c>
    </row>
    <row r="215" spans="1:18" x14ac:dyDescent="0.7">
      <c r="A215" s="11">
        <v>142</v>
      </c>
      <c r="B215" s="11" t="s">
        <v>177</v>
      </c>
      <c r="C215" s="15" t="s">
        <v>18</v>
      </c>
      <c r="D215" s="15" t="s">
        <v>19</v>
      </c>
      <c r="E215" s="17" t="e" vm="10">
        <v>#VALUE!</v>
      </c>
      <c r="F215" s="11" t="s">
        <v>575</v>
      </c>
      <c r="G215" s="11"/>
      <c r="H215" s="11"/>
      <c r="I215" s="11"/>
      <c r="J215" s="11"/>
      <c r="K215" s="11" t="s">
        <v>572</v>
      </c>
      <c r="L215" s="11" t="s">
        <v>302</v>
      </c>
      <c r="M215" s="11" t="s">
        <v>302</v>
      </c>
      <c r="N215" s="11" t="s">
        <v>309</v>
      </c>
      <c r="O215" s="11" t="s">
        <v>302</v>
      </c>
      <c r="P215" s="11" t="s">
        <v>309</v>
      </c>
      <c r="Q215" s="11" t="s">
        <v>143</v>
      </c>
      <c r="R215" s="14" t="s">
        <v>302</v>
      </c>
    </row>
    <row r="216" spans="1:18" x14ac:dyDescent="0.7">
      <c r="A216" s="11">
        <v>141</v>
      </c>
      <c r="B216" s="11" t="s">
        <v>574</v>
      </c>
      <c r="C216" s="15" t="s">
        <v>18</v>
      </c>
      <c r="D216" s="15" t="s">
        <v>327</v>
      </c>
      <c r="E216" s="17" t="e" vm="10">
        <v>#VALUE!</v>
      </c>
      <c r="F216" s="11" t="s">
        <v>109</v>
      </c>
      <c r="G216" s="11"/>
      <c r="H216" s="11"/>
      <c r="I216" s="11"/>
      <c r="J216" s="11"/>
      <c r="K216" s="11" t="s">
        <v>175</v>
      </c>
      <c r="L216" s="11" t="s">
        <v>302</v>
      </c>
      <c r="M216" s="11" t="s">
        <v>302</v>
      </c>
      <c r="N216" s="11" t="s">
        <v>302</v>
      </c>
      <c r="O216" s="11" t="s">
        <v>302</v>
      </c>
      <c r="P216" s="11" t="s">
        <v>309</v>
      </c>
      <c r="Q216" s="11"/>
      <c r="R216" s="14" t="s">
        <v>302</v>
      </c>
    </row>
    <row r="217" spans="1:18" hidden="1" x14ac:dyDescent="0.7">
      <c r="A217" s="11">
        <v>140</v>
      </c>
      <c r="B217" s="11" t="s">
        <v>573</v>
      </c>
      <c r="C217" s="15" t="s">
        <v>18</v>
      </c>
      <c r="D217" s="15"/>
      <c r="E217" s="17" t="e" vm="16">
        <v>#VALUE!</v>
      </c>
      <c r="F217" s="11"/>
      <c r="G217" s="11"/>
      <c r="H217" s="11"/>
      <c r="I217" s="11"/>
      <c r="J217" s="11"/>
      <c r="K217" s="11" t="s">
        <v>175</v>
      </c>
      <c r="L217" s="11" t="s">
        <v>302</v>
      </c>
      <c r="M217" s="11" t="s">
        <v>303</v>
      </c>
      <c r="N217" s="11" t="s">
        <v>302</v>
      </c>
      <c r="O217" s="11" t="s">
        <v>303</v>
      </c>
      <c r="P217" s="11" t="s">
        <v>303</v>
      </c>
      <c r="Q217" s="11" t="s">
        <v>403</v>
      </c>
      <c r="R217" s="14" t="s">
        <v>303</v>
      </c>
    </row>
    <row r="218" spans="1:18" x14ac:dyDescent="0.7">
      <c r="A218" s="11">
        <v>139</v>
      </c>
      <c r="B218" s="11" t="s">
        <v>571</v>
      </c>
      <c r="C218" s="15" t="s">
        <v>18</v>
      </c>
      <c r="D218" s="15" t="s">
        <v>327</v>
      </c>
      <c r="E218" s="17" t="e" vm="16">
        <v>#VALUE!</v>
      </c>
      <c r="F218" s="11" t="s">
        <v>109</v>
      </c>
      <c r="G218" s="11"/>
      <c r="H218" s="11"/>
      <c r="I218" s="11" t="s">
        <v>272</v>
      </c>
      <c r="J218" s="11"/>
      <c r="K218" s="11" t="s">
        <v>572</v>
      </c>
      <c r="L218" s="11" t="s">
        <v>302</v>
      </c>
      <c r="M218" s="11" t="s">
        <v>302</v>
      </c>
      <c r="N218" s="11" t="s">
        <v>302</v>
      </c>
      <c r="O218" s="11" t="s">
        <v>303</v>
      </c>
      <c r="P218" s="11" t="s">
        <v>303</v>
      </c>
      <c r="Q218" s="11"/>
      <c r="R218" s="14" t="s">
        <v>302</v>
      </c>
    </row>
    <row r="219" spans="1:18" hidden="1" x14ac:dyDescent="0.7">
      <c r="A219" s="11">
        <v>138</v>
      </c>
      <c r="B219" s="11" t="s">
        <v>569</v>
      </c>
      <c r="C219" s="15" t="s">
        <v>18</v>
      </c>
      <c r="D219" s="15" t="s">
        <v>327</v>
      </c>
      <c r="E219" s="17" t="e" vm="16">
        <v>#VALUE!</v>
      </c>
      <c r="F219" s="11" t="s">
        <v>109</v>
      </c>
      <c r="G219" s="11"/>
      <c r="H219" s="11"/>
      <c r="I219" s="11"/>
      <c r="J219" s="11"/>
      <c r="K219" s="11" t="s">
        <v>175</v>
      </c>
      <c r="L219" s="11" t="s">
        <v>302</v>
      </c>
      <c r="M219" s="11" t="s">
        <v>303</v>
      </c>
      <c r="N219" s="11" t="s">
        <v>303</v>
      </c>
      <c r="O219" s="11" t="s">
        <v>303</v>
      </c>
      <c r="P219" s="11" t="s">
        <v>303</v>
      </c>
      <c r="Q219" s="11" t="s">
        <v>570</v>
      </c>
      <c r="R219" s="14" t="s">
        <v>303</v>
      </c>
    </row>
    <row r="220" spans="1:18" hidden="1" x14ac:dyDescent="0.7">
      <c r="A220" s="11">
        <v>137</v>
      </c>
      <c r="B220" s="11" t="s">
        <v>568</v>
      </c>
      <c r="C220" s="15" t="s">
        <v>18</v>
      </c>
      <c r="D220" s="15"/>
      <c r="E220" s="17" t="e" vm="20">
        <v>#VALUE!</v>
      </c>
      <c r="F220" s="11"/>
      <c r="G220" s="11"/>
      <c r="H220" s="11"/>
      <c r="I220" s="11"/>
      <c r="J220" s="11"/>
      <c r="K220" s="11" t="s">
        <v>175</v>
      </c>
      <c r="L220" s="11" t="s">
        <v>302</v>
      </c>
      <c r="M220" s="11" t="s">
        <v>309</v>
      </c>
      <c r="N220" s="11" t="s">
        <v>309</v>
      </c>
      <c r="O220" s="11" t="s">
        <v>309</v>
      </c>
      <c r="P220" s="11" t="s">
        <v>309</v>
      </c>
      <c r="Q220" s="11" t="s">
        <v>447</v>
      </c>
      <c r="R220" s="14" t="s">
        <v>303</v>
      </c>
    </row>
    <row r="221" spans="1:18" hidden="1" x14ac:dyDescent="0.7">
      <c r="A221" s="11">
        <v>136</v>
      </c>
      <c r="B221" s="11" t="s">
        <v>109</v>
      </c>
      <c r="C221" s="15" t="s">
        <v>18</v>
      </c>
      <c r="D221" s="15"/>
      <c r="E221" s="17" t="e" vm="22">
        <v>#VALUE!</v>
      </c>
      <c r="F221" s="11"/>
      <c r="G221" s="11"/>
      <c r="H221" s="11"/>
      <c r="I221" s="11"/>
      <c r="J221" s="11"/>
      <c r="K221" s="11" t="s">
        <v>175</v>
      </c>
      <c r="L221" s="11" t="s">
        <v>302</v>
      </c>
      <c r="M221" s="11" t="s">
        <v>309</v>
      </c>
      <c r="N221" s="11" t="s">
        <v>309</v>
      </c>
      <c r="O221" s="11" t="s">
        <v>309</v>
      </c>
      <c r="P221" s="11" t="s">
        <v>309</v>
      </c>
      <c r="Q221" s="11" t="s">
        <v>447</v>
      </c>
      <c r="R221" s="14" t="s">
        <v>303</v>
      </c>
    </row>
    <row r="222" spans="1:18" hidden="1" x14ac:dyDescent="0.7">
      <c r="A222" s="11">
        <v>135</v>
      </c>
      <c r="B222" s="11" t="s">
        <v>567</v>
      </c>
      <c r="C222" s="15" t="s">
        <v>18</v>
      </c>
      <c r="D222" s="15"/>
      <c r="E222" s="11" t="e" vm="23">
        <v>#VALUE!</v>
      </c>
      <c r="F222" s="11"/>
      <c r="G222" s="11"/>
      <c r="H222" s="11"/>
      <c r="I222" s="11"/>
      <c r="J222" s="11"/>
      <c r="K222" s="11" t="s">
        <v>175</v>
      </c>
      <c r="L222" s="11" t="s">
        <v>302</v>
      </c>
      <c r="M222" s="11" t="s">
        <v>303</v>
      </c>
      <c r="N222" s="11" t="s">
        <v>302</v>
      </c>
      <c r="O222" s="11" t="s">
        <v>309</v>
      </c>
      <c r="P222" s="11" t="s">
        <v>309</v>
      </c>
      <c r="Q222" s="11" t="s">
        <v>359</v>
      </c>
      <c r="R222" s="14" t="s">
        <v>303</v>
      </c>
    </row>
    <row r="223" spans="1:18" hidden="1" x14ac:dyDescent="0.7">
      <c r="A223" s="11">
        <v>134</v>
      </c>
      <c r="B223" s="11" t="s">
        <v>566</v>
      </c>
      <c r="C223" s="15" t="s">
        <v>18</v>
      </c>
      <c r="D223" s="15"/>
      <c r="E223" s="11" t="e" vm="23">
        <v>#VALUE!</v>
      </c>
      <c r="F223" s="11"/>
      <c r="G223" s="11"/>
      <c r="H223" s="11"/>
      <c r="I223" s="11"/>
      <c r="J223" s="11"/>
      <c r="K223" s="11" t="s">
        <v>175</v>
      </c>
      <c r="L223" s="11" t="s">
        <v>302</v>
      </c>
      <c r="M223" s="11" t="s">
        <v>309</v>
      </c>
      <c r="N223" s="11" t="s">
        <v>309</v>
      </c>
      <c r="O223" s="11" t="s">
        <v>309</v>
      </c>
      <c r="P223" s="11" t="s">
        <v>309</v>
      </c>
      <c r="Q223" s="11" t="s">
        <v>562</v>
      </c>
      <c r="R223" s="14" t="s">
        <v>303</v>
      </c>
    </row>
    <row r="224" spans="1:18" hidden="1" x14ac:dyDescent="0.7">
      <c r="A224" s="11">
        <v>133</v>
      </c>
      <c r="B224" s="11" t="s">
        <v>109</v>
      </c>
      <c r="C224" s="15" t="s">
        <v>18</v>
      </c>
      <c r="D224" s="15"/>
      <c r="E224" s="11" t="e" vm="23">
        <v>#VALUE!</v>
      </c>
      <c r="F224" s="11"/>
      <c r="G224" s="11"/>
      <c r="H224" s="11"/>
      <c r="I224" s="11"/>
      <c r="J224" s="11"/>
      <c r="K224" s="11" t="s">
        <v>175</v>
      </c>
      <c r="L224" s="11" t="s">
        <v>302</v>
      </c>
      <c r="M224" s="11" t="s">
        <v>303</v>
      </c>
      <c r="N224" s="11" t="s">
        <v>309</v>
      </c>
      <c r="O224" s="11" t="s">
        <v>309</v>
      </c>
      <c r="P224" s="11" t="s">
        <v>309</v>
      </c>
      <c r="Q224" s="11" t="s">
        <v>447</v>
      </c>
      <c r="R224" s="14" t="s">
        <v>303</v>
      </c>
    </row>
    <row r="225" spans="1:18" hidden="1" x14ac:dyDescent="0.7">
      <c r="A225" s="11">
        <v>132</v>
      </c>
      <c r="B225" s="11" t="s">
        <v>565</v>
      </c>
      <c r="C225" s="15" t="s">
        <v>18</v>
      </c>
      <c r="D225" s="15"/>
      <c r="E225" s="11" t="e" vm="18">
        <v>#VALUE!</v>
      </c>
      <c r="F225" s="11"/>
      <c r="G225" s="11"/>
      <c r="H225" s="11"/>
      <c r="I225" s="11"/>
      <c r="J225" s="11"/>
      <c r="K225" s="11" t="s">
        <v>175</v>
      </c>
      <c r="L225" s="11" t="s">
        <v>302</v>
      </c>
      <c r="M225" s="11" t="s">
        <v>303</v>
      </c>
      <c r="N225" s="11" t="s">
        <v>302</v>
      </c>
      <c r="O225" s="11" t="s">
        <v>309</v>
      </c>
      <c r="P225" s="11" t="s">
        <v>309</v>
      </c>
      <c r="Q225" s="11" t="s">
        <v>447</v>
      </c>
      <c r="R225" s="14" t="s">
        <v>303</v>
      </c>
    </row>
    <row r="226" spans="1:18" hidden="1" x14ac:dyDescent="0.7">
      <c r="A226" s="11">
        <v>131</v>
      </c>
      <c r="B226" s="11" t="s">
        <v>563</v>
      </c>
      <c r="C226" s="15" t="s">
        <v>18</v>
      </c>
      <c r="D226" s="15" t="s">
        <v>564</v>
      </c>
      <c r="E226" s="11" t="e" vm="13">
        <v>#VALUE!</v>
      </c>
      <c r="F226" s="11" t="s">
        <v>109</v>
      </c>
      <c r="G226" s="11"/>
      <c r="H226" s="11"/>
      <c r="I226" s="11"/>
      <c r="J226" s="11"/>
      <c r="K226" s="11" t="s">
        <v>175</v>
      </c>
      <c r="L226" s="11" t="s">
        <v>302</v>
      </c>
      <c r="M226" s="11" t="s">
        <v>303</v>
      </c>
      <c r="N226" s="11" t="s">
        <v>309</v>
      </c>
      <c r="O226" s="11" t="s">
        <v>309</v>
      </c>
      <c r="P226" s="11" t="s">
        <v>309</v>
      </c>
      <c r="Q226" s="11" t="s">
        <v>309</v>
      </c>
      <c r="R226" s="14" t="s">
        <v>303</v>
      </c>
    </row>
    <row r="227" spans="1:18" hidden="1" x14ac:dyDescent="0.7">
      <c r="A227" s="11">
        <v>130</v>
      </c>
      <c r="B227" s="11" t="s">
        <v>561</v>
      </c>
      <c r="C227" s="15" t="s">
        <v>18</v>
      </c>
      <c r="D227" s="15"/>
      <c r="E227" s="11" t="e" vm="13">
        <v>#VALUE!</v>
      </c>
      <c r="F227" s="11"/>
      <c r="G227" s="11"/>
      <c r="H227" s="11"/>
      <c r="I227" s="11"/>
      <c r="J227" s="11"/>
      <c r="K227" s="11" t="s">
        <v>175</v>
      </c>
      <c r="L227" s="11" t="s">
        <v>302</v>
      </c>
      <c r="M227" s="11" t="s">
        <v>309</v>
      </c>
      <c r="N227" s="11" t="s">
        <v>302</v>
      </c>
      <c r="O227" s="11" t="s">
        <v>309</v>
      </c>
      <c r="P227" s="11" t="s">
        <v>309</v>
      </c>
      <c r="Q227" s="11" t="s">
        <v>562</v>
      </c>
      <c r="R227" s="14" t="s">
        <v>303</v>
      </c>
    </row>
    <row r="228" spans="1:18" hidden="1" x14ac:dyDescent="0.7">
      <c r="A228" s="11">
        <v>129</v>
      </c>
      <c r="B228" s="11" t="s">
        <v>559</v>
      </c>
      <c r="C228" s="15" t="s">
        <v>18</v>
      </c>
      <c r="D228" s="15"/>
      <c r="E228" s="17" t="e" vm="5">
        <v>#VALUE!</v>
      </c>
      <c r="F228" s="11"/>
      <c r="G228" s="11"/>
      <c r="H228" s="11"/>
      <c r="I228" s="11"/>
      <c r="J228" s="11"/>
      <c r="K228" s="11" t="s">
        <v>175</v>
      </c>
      <c r="L228" s="11" t="s">
        <v>302</v>
      </c>
      <c r="M228" s="11" t="s">
        <v>303</v>
      </c>
      <c r="N228" s="11" t="s">
        <v>309</v>
      </c>
      <c r="O228" s="11" t="s">
        <v>309</v>
      </c>
      <c r="P228" s="11" t="s">
        <v>309</v>
      </c>
      <c r="Q228" s="11" t="s">
        <v>560</v>
      </c>
      <c r="R228" s="14" t="s">
        <v>303</v>
      </c>
    </row>
    <row r="229" spans="1:18" x14ac:dyDescent="0.7">
      <c r="A229" s="11">
        <v>128</v>
      </c>
      <c r="B229" s="11" t="s">
        <v>557</v>
      </c>
      <c r="C229" s="15" t="s">
        <v>18</v>
      </c>
      <c r="D229" s="15" t="s">
        <v>327</v>
      </c>
      <c r="E229" s="17" t="e" vm="9">
        <v>#VALUE!</v>
      </c>
      <c r="F229" s="11" t="s">
        <v>109</v>
      </c>
      <c r="G229" s="11"/>
      <c r="H229" s="11"/>
      <c r="I229" s="11"/>
      <c r="J229" s="11"/>
      <c r="K229" s="11" t="s">
        <v>558</v>
      </c>
      <c r="L229" s="11" t="s">
        <v>302</v>
      </c>
      <c r="M229" s="11" t="s">
        <v>302</v>
      </c>
      <c r="N229" s="11" t="s">
        <v>302</v>
      </c>
      <c r="O229" s="11" t="s">
        <v>302</v>
      </c>
      <c r="P229" s="11" t="s">
        <v>302</v>
      </c>
      <c r="Q229" s="11"/>
      <c r="R229" s="14" t="s">
        <v>302</v>
      </c>
    </row>
    <row r="230" spans="1:18" hidden="1" x14ac:dyDescent="0.7">
      <c r="A230" s="11">
        <v>127</v>
      </c>
      <c r="B230" s="11" t="s">
        <v>556</v>
      </c>
      <c r="C230" s="15" t="s">
        <v>18</v>
      </c>
      <c r="D230" s="15"/>
      <c r="E230" s="17" t="e" vm="1">
        <v>#VALUE!</v>
      </c>
      <c r="F230" s="11"/>
      <c r="G230" s="11"/>
      <c r="H230" s="11"/>
      <c r="I230" s="11" t="s">
        <v>272</v>
      </c>
      <c r="J230" s="11"/>
      <c r="K230" s="11" t="s">
        <v>175</v>
      </c>
      <c r="L230" s="11" t="s">
        <v>302</v>
      </c>
      <c r="M230" s="11" t="s">
        <v>309</v>
      </c>
      <c r="N230" s="11" t="s">
        <v>309</v>
      </c>
      <c r="O230" s="11" t="s">
        <v>309</v>
      </c>
      <c r="P230" s="11" t="s">
        <v>309</v>
      </c>
      <c r="Q230" s="11" t="s">
        <v>311</v>
      </c>
      <c r="R230" s="14" t="s">
        <v>303</v>
      </c>
    </row>
    <row r="231" spans="1:18" x14ac:dyDescent="0.7">
      <c r="A231" s="11">
        <v>126</v>
      </c>
      <c r="B231" s="11" t="s">
        <v>553</v>
      </c>
      <c r="C231" s="15" t="s">
        <v>18</v>
      </c>
      <c r="D231" s="15" t="s">
        <v>55</v>
      </c>
      <c r="E231" s="17" t="e" vm="1">
        <v>#VALUE!</v>
      </c>
      <c r="F231" s="11" t="s">
        <v>554</v>
      </c>
      <c r="G231" s="11"/>
      <c r="H231" s="11"/>
      <c r="I231" s="11" t="s">
        <v>272</v>
      </c>
      <c r="J231" s="11" t="s">
        <v>555</v>
      </c>
      <c r="K231" s="11" t="s">
        <v>175</v>
      </c>
      <c r="L231" s="11" t="s">
        <v>302</v>
      </c>
      <c r="M231" s="11" t="s">
        <v>302</v>
      </c>
      <c r="N231" s="11" t="s">
        <v>302</v>
      </c>
      <c r="O231" s="11" t="s">
        <v>302</v>
      </c>
      <c r="P231" s="11" t="s">
        <v>303</v>
      </c>
      <c r="Q231" s="11"/>
      <c r="R231" s="14" t="s">
        <v>302</v>
      </c>
    </row>
    <row r="232" spans="1:18" hidden="1" x14ac:dyDescent="0.7">
      <c r="A232" s="11">
        <v>125</v>
      </c>
      <c r="B232" s="11" t="s">
        <v>552</v>
      </c>
      <c r="C232" s="15" t="s">
        <v>18</v>
      </c>
      <c r="D232" s="15"/>
      <c r="E232" s="17" t="e" vm="1">
        <v>#VALUE!</v>
      </c>
      <c r="F232" s="11"/>
      <c r="G232" s="11"/>
      <c r="H232" s="11"/>
      <c r="I232" s="11"/>
      <c r="J232" s="11"/>
      <c r="K232" s="11" t="s">
        <v>175</v>
      </c>
      <c r="L232" s="11" t="s">
        <v>302</v>
      </c>
      <c r="M232" s="11" t="s">
        <v>303</v>
      </c>
      <c r="N232" s="11" t="s">
        <v>309</v>
      </c>
      <c r="O232" s="11" t="s">
        <v>309</v>
      </c>
      <c r="P232" s="11" t="s">
        <v>309</v>
      </c>
      <c r="Q232" s="11" t="s">
        <v>336</v>
      </c>
      <c r="R232" s="14" t="s">
        <v>303</v>
      </c>
    </row>
    <row r="233" spans="1:18" hidden="1" x14ac:dyDescent="0.7">
      <c r="A233" s="11">
        <v>124</v>
      </c>
      <c r="B233" s="11" t="s">
        <v>551</v>
      </c>
      <c r="C233" s="15" t="s">
        <v>18</v>
      </c>
      <c r="D233" s="15"/>
      <c r="E233" s="17" t="e" vm="1">
        <v>#VALUE!</v>
      </c>
      <c r="F233" s="11"/>
      <c r="G233" s="11"/>
      <c r="H233" s="11"/>
      <c r="I233" s="11"/>
      <c r="J233" s="11"/>
      <c r="K233" s="11" t="s">
        <v>175</v>
      </c>
      <c r="L233" s="11" t="s">
        <v>302</v>
      </c>
      <c r="M233" s="11" t="s">
        <v>303</v>
      </c>
      <c r="N233" s="11" t="s">
        <v>309</v>
      </c>
      <c r="O233" s="11" t="s">
        <v>309</v>
      </c>
      <c r="P233" s="11" t="s">
        <v>309</v>
      </c>
      <c r="Q233" s="11" t="s">
        <v>336</v>
      </c>
      <c r="R233" s="14" t="s">
        <v>303</v>
      </c>
    </row>
    <row r="234" spans="1:18" hidden="1" x14ac:dyDescent="0.7">
      <c r="A234" s="11">
        <v>123</v>
      </c>
      <c r="B234" s="11" t="s">
        <v>550</v>
      </c>
      <c r="C234" s="15" t="s">
        <v>18</v>
      </c>
      <c r="D234" s="15"/>
      <c r="E234" s="17" t="e" vm="1">
        <v>#VALUE!</v>
      </c>
      <c r="F234" s="11"/>
      <c r="G234" s="11"/>
      <c r="H234" s="11"/>
      <c r="I234" s="11"/>
      <c r="J234" s="11"/>
      <c r="K234" s="11" t="s">
        <v>175</v>
      </c>
      <c r="L234" s="11" t="s">
        <v>302</v>
      </c>
      <c r="M234" s="11" t="s">
        <v>303</v>
      </c>
      <c r="N234" s="11" t="s">
        <v>309</v>
      </c>
      <c r="O234" s="11" t="s">
        <v>309</v>
      </c>
      <c r="P234" s="11" t="s">
        <v>309</v>
      </c>
      <c r="Q234" s="11" t="s">
        <v>336</v>
      </c>
      <c r="R234" s="14" t="s">
        <v>303</v>
      </c>
    </row>
    <row r="235" spans="1:18" x14ac:dyDescent="0.7">
      <c r="A235" s="11">
        <v>122</v>
      </c>
      <c r="B235" s="11" t="s">
        <v>549</v>
      </c>
      <c r="C235" s="11" t="s">
        <v>18</v>
      </c>
      <c r="D235" s="11" t="s">
        <v>55</v>
      </c>
      <c r="E235" s="17" t="e" vm="1">
        <v>#VALUE!</v>
      </c>
      <c r="F235" s="11"/>
      <c r="G235" s="11"/>
      <c r="H235" s="11"/>
      <c r="I235" s="11"/>
      <c r="J235" s="11"/>
      <c r="K235" s="11" t="s">
        <v>175</v>
      </c>
      <c r="L235" s="11" t="s">
        <v>302</v>
      </c>
      <c r="M235" s="11" t="s">
        <v>302</v>
      </c>
      <c r="N235" s="11" t="s">
        <v>302</v>
      </c>
      <c r="O235" s="11" t="s">
        <v>303</v>
      </c>
      <c r="P235" s="11" t="s">
        <v>303</v>
      </c>
      <c r="Q235" s="11"/>
      <c r="R235" s="14" t="s">
        <v>302</v>
      </c>
    </row>
    <row r="236" spans="1:18" x14ac:dyDescent="0.7">
      <c r="A236" s="11">
        <v>121</v>
      </c>
      <c r="B236" s="11" t="s">
        <v>548</v>
      </c>
      <c r="C236" s="15" t="s">
        <v>18</v>
      </c>
      <c r="D236" s="15" t="s">
        <v>327</v>
      </c>
      <c r="E236" s="17" t="e" vm="1">
        <v>#VALUE!</v>
      </c>
      <c r="F236" s="11"/>
      <c r="G236" s="11"/>
      <c r="H236" s="11"/>
      <c r="I236" s="11"/>
      <c r="J236" s="11"/>
      <c r="K236" s="11" t="s">
        <v>175</v>
      </c>
      <c r="L236" s="11" t="s">
        <v>302</v>
      </c>
      <c r="M236" s="11" t="s">
        <v>302</v>
      </c>
      <c r="N236" s="11" t="s">
        <v>302</v>
      </c>
      <c r="O236" s="11" t="s">
        <v>303</v>
      </c>
      <c r="P236" s="11" t="s">
        <v>309</v>
      </c>
      <c r="Q236" s="11"/>
      <c r="R236" s="14" t="s">
        <v>302</v>
      </c>
    </row>
    <row r="237" spans="1:18" hidden="1" x14ac:dyDescent="0.7">
      <c r="A237" s="11">
        <v>120</v>
      </c>
      <c r="B237" s="11" t="s">
        <v>109</v>
      </c>
      <c r="C237" s="15" t="s">
        <v>18</v>
      </c>
      <c r="D237" s="15" t="s">
        <v>327</v>
      </c>
      <c r="E237" s="17" t="e" vm="8">
        <v>#VALUE!</v>
      </c>
      <c r="F237" s="11"/>
      <c r="G237" s="11"/>
      <c r="H237" s="11"/>
      <c r="I237" s="11"/>
      <c r="J237" s="11"/>
      <c r="K237" s="11" t="s">
        <v>175</v>
      </c>
      <c r="L237" s="11" t="s">
        <v>302</v>
      </c>
      <c r="M237" s="11" t="s">
        <v>309</v>
      </c>
      <c r="N237" s="11" t="s">
        <v>309</v>
      </c>
      <c r="O237" s="11" t="s">
        <v>309</v>
      </c>
      <c r="P237" s="11" t="s">
        <v>309</v>
      </c>
      <c r="Q237" s="11" t="s">
        <v>311</v>
      </c>
      <c r="R237" s="14" t="s">
        <v>303</v>
      </c>
    </row>
    <row r="238" spans="1:18" x14ac:dyDescent="0.7">
      <c r="A238" s="11">
        <v>119</v>
      </c>
      <c r="B238" s="11" t="s">
        <v>140</v>
      </c>
      <c r="C238" s="15" t="s">
        <v>18</v>
      </c>
      <c r="D238" s="15" t="s">
        <v>327</v>
      </c>
      <c r="E238" s="11" t="e" vm="24">
        <v>#VALUE!</v>
      </c>
      <c r="F238" s="11"/>
      <c r="G238" s="11"/>
      <c r="H238" s="11"/>
      <c r="I238" s="11"/>
      <c r="J238" s="11"/>
      <c r="K238" s="11" t="s">
        <v>175</v>
      </c>
      <c r="L238" s="11" t="s">
        <v>302</v>
      </c>
      <c r="M238" s="11" t="s">
        <v>302</v>
      </c>
      <c r="N238" s="11" t="s">
        <v>309</v>
      </c>
      <c r="O238" s="11" t="s">
        <v>302</v>
      </c>
      <c r="P238" s="11" t="s">
        <v>309</v>
      </c>
      <c r="Q238" s="11" t="s">
        <v>547</v>
      </c>
      <c r="R238" s="14" t="s">
        <v>302</v>
      </c>
    </row>
    <row r="239" spans="1:18" ht="14.75" x14ac:dyDescent="0.75">
      <c r="A239" s="11">
        <v>118</v>
      </c>
      <c r="B239" s="11" t="s">
        <v>145</v>
      </c>
      <c r="C239" s="15" t="s">
        <v>18</v>
      </c>
      <c r="D239" s="15" t="s">
        <v>327</v>
      </c>
      <c r="E239" s="11" t="e" vm="12">
        <v>#VALUE!</v>
      </c>
      <c r="F239" s="11" t="s">
        <v>546</v>
      </c>
      <c r="G239" s="11"/>
      <c r="H239" s="11"/>
      <c r="I239" s="10" t="s">
        <v>925</v>
      </c>
      <c r="J239" s="11"/>
      <c r="K239" s="11" t="s">
        <v>175</v>
      </c>
      <c r="L239" s="11" t="s">
        <v>302</v>
      </c>
      <c r="M239" s="11" t="s">
        <v>302</v>
      </c>
      <c r="N239" s="11" t="s">
        <v>309</v>
      </c>
      <c r="O239" s="11" t="s">
        <v>302</v>
      </c>
      <c r="P239" s="11" t="s">
        <v>309</v>
      </c>
      <c r="Q239" s="11"/>
      <c r="R239" s="14" t="s">
        <v>302</v>
      </c>
    </row>
    <row r="240" spans="1:18" x14ac:dyDescent="0.7">
      <c r="A240" s="11">
        <v>117</v>
      </c>
      <c r="B240" s="11" t="s">
        <v>241</v>
      </c>
      <c r="C240" s="15" t="s">
        <v>18</v>
      </c>
      <c r="D240" s="15" t="s">
        <v>327</v>
      </c>
      <c r="E240" s="11" t="e" vm="12">
        <v>#VALUE!</v>
      </c>
      <c r="F240" s="11"/>
      <c r="G240" s="11"/>
      <c r="H240" s="11"/>
      <c r="I240" s="11"/>
      <c r="J240" s="11"/>
      <c r="K240" s="11" t="s">
        <v>175</v>
      </c>
      <c r="L240" s="11" t="s">
        <v>302</v>
      </c>
      <c r="M240" s="11" t="s">
        <v>302</v>
      </c>
      <c r="N240" s="11" t="s">
        <v>302</v>
      </c>
      <c r="O240" s="11" t="s">
        <v>302</v>
      </c>
      <c r="P240" s="11" t="s">
        <v>309</v>
      </c>
      <c r="Q240" s="11"/>
      <c r="R240" s="14" t="s">
        <v>302</v>
      </c>
    </row>
    <row r="241" spans="1:18" hidden="1" x14ac:dyDescent="0.7">
      <c r="A241" s="11">
        <v>116</v>
      </c>
      <c r="B241" s="11" t="s">
        <v>544</v>
      </c>
      <c r="C241" s="15" t="s">
        <v>18</v>
      </c>
      <c r="D241" s="15"/>
      <c r="E241" s="11" t="e" vm="12">
        <v>#VALUE!</v>
      </c>
      <c r="F241" s="11"/>
      <c r="G241" s="11"/>
      <c r="H241" s="11"/>
      <c r="I241" s="11"/>
      <c r="J241" s="11"/>
      <c r="K241" s="11" t="s">
        <v>175</v>
      </c>
      <c r="L241" s="11" t="s">
        <v>302</v>
      </c>
      <c r="M241" s="11" t="s">
        <v>303</v>
      </c>
      <c r="N241" s="11" t="s">
        <v>309</v>
      </c>
      <c r="O241" s="11" t="s">
        <v>309</v>
      </c>
      <c r="P241" s="11" t="s">
        <v>309</v>
      </c>
      <c r="Q241" s="11" t="s">
        <v>545</v>
      </c>
      <c r="R241" s="14" t="s">
        <v>303</v>
      </c>
    </row>
    <row r="242" spans="1:18" x14ac:dyDescent="0.7">
      <c r="A242" s="11">
        <v>115</v>
      </c>
      <c r="B242" s="15" t="s">
        <v>75</v>
      </c>
      <c r="C242" s="15" t="s">
        <v>18</v>
      </c>
      <c r="D242" s="15" t="s">
        <v>55</v>
      </c>
      <c r="E242" s="11" t="e" vm="5">
        <v>#VALUE!</v>
      </c>
      <c r="F242" s="11"/>
      <c r="G242" s="11"/>
      <c r="H242" s="11"/>
      <c r="I242" s="15"/>
      <c r="J242" s="11"/>
      <c r="K242" s="11" t="s">
        <v>543</v>
      </c>
      <c r="L242" s="11" t="s">
        <v>302</v>
      </c>
      <c r="M242" s="11" t="s">
        <v>302</v>
      </c>
      <c r="N242" s="11" t="s">
        <v>302</v>
      </c>
      <c r="O242" s="11" t="s">
        <v>302</v>
      </c>
      <c r="P242" s="11" t="s">
        <v>309</v>
      </c>
      <c r="Q242" s="11"/>
      <c r="R242" s="14" t="s">
        <v>302</v>
      </c>
    </row>
    <row r="243" spans="1:18" hidden="1" x14ac:dyDescent="0.7">
      <c r="A243" s="11">
        <v>114</v>
      </c>
      <c r="B243" s="15" t="s">
        <v>541</v>
      </c>
      <c r="C243" s="15" t="s">
        <v>18</v>
      </c>
      <c r="D243" s="15"/>
      <c r="E243" s="11" t="e" vm="11">
        <v>#VALUE!</v>
      </c>
      <c r="F243" s="11"/>
      <c r="G243" s="11"/>
      <c r="H243" s="11"/>
      <c r="I243" s="15" t="s">
        <v>542</v>
      </c>
      <c r="J243" s="11"/>
      <c r="K243" s="11" t="s">
        <v>234</v>
      </c>
      <c r="L243" s="11" t="s">
        <v>303</v>
      </c>
      <c r="M243" s="11" t="s">
        <v>303</v>
      </c>
      <c r="N243" s="11" t="s">
        <v>309</v>
      </c>
      <c r="O243" s="11" t="s">
        <v>309</v>
      </c>
      <c r="P243" s="11" t="s">
        <v>309</v>
      </c>
      <c r="Q243" s="11" t="s">
        <v>532</v>
      </c>
      <c r="R243" s="14" t="s">
        <v>303</v>
      </c>
    </row>
    <row r="244" spans="1:18" hidden="1" x14ac:dyDescent="0.7">
      <c r="A244" s="11">
        <v>113</v>
      </c>
      <c r="B244" s="15" t="s">
        <v>539</v>
      </c>
      <c r="C244" s="15" t="s">
        <v>18</v>
      </c>
      <c r="D244" s="15"/>
      <c r="E244" s="11" t="e" vm="11">
        <v>#VALUE!</v>
      </c>
      <c r="F244" s="11"/>
      <c r="G244" s="11"/>
      <c r="H244" s="11"/>
      <c r="I244" s="15" t="s">
        <v>540</v>
      </c>
      <c r="J244" s="11"/>
      <c r="K244" s="11" t="s">
        <v>234</v>
      </c>
      <c r="L244" s="11" t="s">
        <v>303</v>
      </c>
      <c r="M244" s="11" t="s">
        <v>303</v>
      </c>
      <c r="N244" s="11" t="s">
        <v>309</v>
      </c>
      <c r="O244" s="11" t="s">
        <v>309</v>
      </c>
      <c r="P244" s="11" t="s">
        <v>309</v>
      </c>
      <c r="Q244" s="11" t="s">
        <v>532</v>
      </c>
      <c r="R244" s="14" t="s">
        <v>303</v>
      </c>
    </row>
    <row r="245" spans="1:18" hidden="1" x14ac:dyDescent="0.7">
      <c r="A245" s="11">
        <v>112</v>
      </c>
      <c r="B245" s="15" t="s">
        <v>537</v>
      </c>
      <c r="C245" s="15" t="s">
        <v>18</v>
      </c>
      <c r="D245" s="15"/>
      <c r="E245" s="11" t="e" vm="11">
        <v>#VALUE!</v>
      </c>
      <c r="F245" s="11"/>
      <c r="G245" s="11"/>
      <c r="H245" s="11"/>
      <c r="I245" s="15" t="s">
        <v>538</v>
      </c>
      <c r="J245" s="11"/>
      <c r="K245" s="11" t="s">
        <v>234</v>
      </c>
      <c r="L245" s="11" t="s">
        <v>303</v>
      </c>
      <c r="M245" s="11" t="s">
        <v>303</v>
      </c>
      <c r="N245" s="11" t="s">
        <v>309</v>
      </c>
      <c r="O245" s="11" t="s">
        <v>309</v>
      </c>
      <c r="P245" s="11" t="s">
        <v>309</v>
      </c>
      <c r="Q245" s="11" t="s">
        <v>532</v>
      </c>
      <c r="R245" s="14" t="s">
        <v>303</v>
      </c>
    </row>
    <row r="246" spans="1:18" hidden="1" x14ac:dyDescent="0.7">
      <c r="A246" s="11">
        <v>111</v>
      </c>
      <c r="B246" s="15" t="s">
        <v>535</v>
      </c>
      <c r="C246" s="15" t="s">
        <v>18</v>
      </c>
      <c r="D246" s="15"/>
      <c r="E246" s="11" t="e" vm="11">
        <v>#VALUE!</v>
      </c>
      <c r="F246" s="11"/>
      <c r="G246" s="11"/>
      <c r="H246" s="11"/>
      <c r="I246" s="15" t="s">
        <v>536</v>
      </c>
      <c r="J246" s="11"/>
      <c r="K246" s="11" t="s">
        <v>234</v>
      </c>
      <c r="L246" s="11" t="s">
        <v>303</v>
      </c>
      <c r="M246" s="11" t="s">
        <v>303</v>
      </c>
      <c r="N246" s="11" t="s">
        <v>309</v>
      </c>
      <c r="O246" s="11" t="s">
        <v>309</v>
      </c>
      <c r="P246" s="11" t="s">
        <v>309</v>
      </c>
      <c r="Q246" s="11" t="s">
        <v>532</v>
      </c>
      <c r="R246" s="14" t="s">
        <v>303</v>
      </c>
    </row>
    <row r="247" spans="1:18" hidden="1" x14ac:dyDescent="0.7">
      <c r="A247" s="11">
        <v>110</v>
      </c>
      <c r="B247" s="15" t="s">
        <v>533</v>
      </c>
      <c r="C247" s="15" t="s">
        <v>18</v>
      </c>
      <c r="D247" s="15"/>
      <c r="E247" s="11" t="e" vm="11">
        <v>#VALUE!</v>
      </c>
      <c r="F247" s="11"/>
      <c r="G247" s="11"/>
      <c r="H247" s="11"/>
      <c r="I247" s="15" t="s">
        <v>534</v>
      </c>
      <c r="J247" s="11"/>
      <c r="K247" s="11" t="s">
        <v>234</v>
      </c>
      <c r="L247" s="11" t="s">
        <v>303</v>
      </c>
      <c r="M247" s="11" t="s">
        <v>303</v>
      </c>
      <c r="N247" s="11" t="s">
        <v>309</v>
      </c>
      <c r="O247" s="11" t="s">
        <v>309</v>
      </c>
      <c r="P247" s="11" t="s">
        <v>309</v>
      </c>
      <c r="Q247" s="11" t="s">
        <v>532</v>
      </c>
      <c r="R247" s="14" t="s">
        <v>303</v>
      </c>
    </row>
    <row r="248" spans="1:18" hidden="1" x14ac:dyDescent="0.7">
      <c r="A248" s="11">
        <v>109</v>
      </c>
      <c r="B248" s="15" t="s">
        <v>530</v>
      </c>
      <c r="C248" s="15" t="s">
        <v>18</v>
      </c>
      <c r="D248" s="15"/>
      <c r="E248" s="11" t="e" vm="11">
        <v>#VALUE!</v>
      </c>
      <c r="F248" s="11"/>
      <c r="G248" s="11"/>
      <c r="H248" s="11"/>
      <c r="I248" s="15" t="s">
        <v>531</v>
      </c>
      <c r="J248" s="11"/>
      <c r="K248" s="11" t="s">
        <v>234</v>
      </c>
      <c r="L248" s="11" t="s">
        <v>303</v>
      </c>
      <c r="M248" s="11" t="s">
        <v>303</v>
      </c>
      <c r="N248" s="11" t="s">
        <v>309</v>
      </c>
      <c r="O248" s="11" t="s">
        <v>309</v>
      </c>
      <c r="P248" s="11" t="s">
        <v>309</v>
      </c>
      <c r="Q248" s="11" t="s">
        <v>532</v>
      </c>
      <c r="R248" s="14" t="s">
        <v>303</v>
      </c>
    </row>
    <row r="249" spans="1:18" hidden="1" x14ac:dyDescent="0.7">
      <c r="A249" s="11">
        <v>108</v>
      </c>
      <c r="B249" s="15" t="s">
        <v>528</v>
      </c>
      <c r="C249" s="15" t="s">
        <v>18</v>
      </c>
      <c r="D249" s="15"/>
      <c r="E249" s="11" t="e" vm="11">
        <v>#VALUE!</v>
      </c>
      <c r="F249" s="11"/>
      <c r="G249" s="11"/>
      <c r="H249" s="11"/>
      <c r="I249" s="15" t="s">
        <v>529</v>
      </c>
      <c r="J249" s="11"/>
      <c r="K249" s="11" t="s">
        <v>234</v>
      </c>
      <c r="L249" s="11" t="s">
        <v>303</v>
      </c>
      <c r="M249" s="11" t="s">
        <v>303</v>
      </c>
      <c r="N249" s="11" t="s">
        <v>309</v>
      </c>
      <c r="O249" s="11" t="s">
        <v>309</v>
      </c>
      <c r="P249" s="11" t="s">
        <v>309</v>
      </c>
      <c r="Q249" s="11" t="s">
        <v>511</v>
      </c>
      <c r="R249" s="14" t="s">
        <v>303</v>
      </c>
    </row>
    <row r="250" spans="1:18" hidden="1" x14ac:dyDescent="0.7">
      <c r="A250" s="11">
        <v>107</v>
      </c>
      <c r="B250" s="16" t="s">
        <v>526</v>
      </c>
      <c r="C250" s="16" t="s">
        <v>18</v>
      </c>
      <c r="D250" s="16"/>
      <c r="E250" s="11" t="e" vm="11">
        <v>#VALUE!</v>
      </c>
      <c r="F250" s="11"/>
      <c r="G250" s="11"/>
      <c r="H250" s="11"/>
      <c r="I250" s="15" t="s">
        <v>527</v>
      </c>
      <c r="J250" s="11"/>
      <c r="K250" s="11" t="s">
        <v>234</v>
      </c>
      <c r="L250" s="11" t="s">
        <v>303</v>
      </c>
      <c r="M250" s="11" t="s">
        <v>303</v>
      </c>
      <c r="N250" s="11" t="s">
        <v>309</v>
      </c>
      <c r="O250" s="11" t="s">
        <v>309</v>
      </c>
      <c r="P250" s="11" t="s">
        <v>309</v>
      </c>
      <c r="Q250" s="11" t="s">
        <v>359</v>
      </c>
      <c r="R250" s="14" t="s">
        <v>303</v>
      </c>
    </row>
    <row r="251" spans="1:18" hidden="1" x14ac:dyDescent="0.7">
      <c r="A251" s="11">
        <v>106</v>
      </c>
      <c r="B251" s="15" t="s">
        <v>524</v>
      </c>
      <c r="C251" s="15" t="s">
        <v>18</v>
      </c>
      <c r="D251" s="15"/>
      <c r="E251" s="11" t="e" vm="11">
        <v>#VALUE!</v>
      </c>
      <c r="F251" s="11"/>
      <c r="G251" s="11"/>
      <c r="H251" s="11"/>
      <c r="I251" s="15" t="s">
        <v>525</v>
      </c>
      <c r="J251" s="11"/>
      <c r="K251" s="11" t="s">
        <v>234</v>
      </c>
      <c r="L251" s="11" t="s">
        <v>303</v>
      </c>
      <c r="M251" s="11" t="s">
        <v>309</v>
      </c>
      <c r="N251" s="11" t="s">
        <v>309</v>
      </c>
      <c r="O251" s="11" t="s">
        <v>309</v>
      </c>
      <c r="P251" s="11" t="s">
        <v>309</v>
      </c>
      <c r="Q251" s="11" t="s">
        <v>311</v>
      </c>
      <c r="R251" s="14" t="s">
        <v>303</v>
      </c>
    </row>
    <row r="252" spans="1:18" hidden="1" x14ac:dyDescent="0.7">
      <c r="A252" s="11">
        <v>105</v>
      </c>
      <c r="B252" s="15" t="s">
        <v>522</v>
      </c>
      <c r="C252" s="15" t="s">
        <v>18</v>
      </c>
      <c r="D252" s="15"/>
      <c r="E252" s="11" t="e" vm="11">
        <v>#VALUE!</v>
      </c>
      <c r="F252" s="11"/>
      <c r="G252" s="11"/>
      <c r="H252" s="11"/>
      <c r="I252" s="15" t="s">
        <v>523</v>
      </c>
      <c r="J252" s="11"/>
      <c r="K252" s="11" t="s">
        <v>234</v>
      </c>
      <c r="L252" s="11" t="s">
        <v>303</v>
      </c>
      <c r="M252" s="11" t="s">
        <v>309</v>
      </c>
      <c r="N252" s="11" t="s">
        <v>309</v>
      </c>
      <c r="O252" s="11" t="s">
        <v>309</v>
      </c>
      <c r="P252" s="11" t="s">
        <v>309</v>
      </c>
      <c r="Q252" s="11" t="s">
        <v>311</v>
      </c>
      <c r="R252" s="14" t="s">
        <v>303</v>
      </c>
    </row>
    <row r="253" spans="1:18" hidden="1" x14ac:dyDescent="0.7">
      <c r="A253" s="11">
        <v>104</v>
      </c>
      <c r="B253" s="16" t="s">
        <v>520</v>
      </c>
      <c r="C253" s="16" t="s">
        <v>18</v>
      </c>
      <c r="D253" s="16"/>
      <c r="E253" s="11" t="e" vm="11">
        <v>#VALUE!</v>
      </c>
      <c r="F253" s="11"/>
      <c r="G253" s="11"/>
      <c r="H253" s="11"/>
      <c r="I253" s="15" t="s">
        <v>521</v>
      </c>
      <c r="J253" s="11"/>
      <c r="K253" s="11" t="s">
        <v>234</v>
      </c>
      <c r="L253" s="11" t="s">
        <v>303</v>
      </c>
      <c r="M253" s="11" t="s">
        <v>309</v>
      </c>
      <c r="N253" s="11" t="s">
        <v>309</v>
      </c>
      <c r="O253" s="11" t="s">
        <v>309</v>
      </c>
      <c r="P253" s="11" t="s">
        <v>309</v>
      </c>
      <c r="Q253" s="11" t="s">
        <v>311</v>
      </c>
      <c r="R253" s="14" t="s">
        <v>303</v>
      </c>
    </row>
    <row r="254" spans="1:18" hidden="1" x14ac:dyDescent="0.7">
      <c r="A254" s="11">
        <v>103</v>
      </c>
      <c r="B254" s="15" t="s">
        <v>518</v>
      </c>
      <c r="C254" s="15" t="s">
        <v>18</v>
      </c>
      <c r="D254" s="15"/>
      <c r="E254" s="11" t="e" vm="11">
        <v>#VALUE!</v>
      </c>
      <c r="F254" s="11"/>
      <c r="G254" s="11"/>
      <c r="H254" s="11"/>
      <c r="I254" s="16" t="s">
        <v>519</v>
      </c>
      <c r="J254" s="11"/>
      <c r="K254" s="11" t="s">
        <v>234</v>
      </c>
      <c r="L254" s="11" t="s">
        <v>303</v>
      </c>
      <c r="M254" s="11" t="s">
        <v>309</v>
      </c>
      <c r="N254" s="11" t="s">
        <v>309</v>
      </c>
      <c r="O254" s="11" t="s">
        <v>309</v>
      </c>
      <c r="P254" s="11" t="s">
        <v>309</v>
      </c>
      <c r="Q254" s="11" t="s">
        <v>311</v>
      </c>
      <c r="R254" s="14" t="s">
        <v>303</v>
      </c>
    </row>
    <row r="255" spans="1:18" hidden="1" x14ac:dyDescent="0.7">
      <c r="A255" s="11">
        <v>102</v>
      </c>
      <c r="B255" s="16" t="s">
        <v>516</v>
      </c>
      <c r="C255" s="16" t="s">
        <v>18</v>
      </c>
      <c r="D255" s="16"/>
      <c r="E255" s="11" t="e" vm="11">
        <v>#VALUE!</v>
      </c>
      <c r="F255" s="11"/>
      <c r="G255" s="11"/>
      <c r="H255" s="11"/>
      <c r="I255" s="16" t="s">
        <v>517</v>
      </c>
      <c r="J255" s="11"/>
      <c r="K255" s="11" t="s">
        <v>234</v>
      </c>
      <c r="L255" s="11" t="s">
        <v>303</v>
      </c>
      <c r="M255" s="11" t="s">
        <v>309</v>
      </c>
      <c r="N255" s="11" t="s">
        <v>309</v>
      </c>
      <c r="O255" s="11" t="s">
        <v>309</v>
      </c>
      <c r="P255" s="11" t="s">
        <v>309</v>
      </c>
      <c r="Q255" s="11" t="s">
        <v>311</v>
      </c>
      <c r="R255" s="14" t="s">
        <v>303</v>
      </c>
    </row>
    <row r="256" spans="1:18" hidden="1" x14ac:dyDescent="0.7">
      <c r="A256" s="11">
        <v>101</v>
      </c>
      <c r="B256" s="16" t="s">
        <v>514</v>
      </c>
      <c r="C256" s="16" t="s">
        <v>18</v>
      </c>
      <c r="D256" s="16"/>
      <c r="E256" s="11" t="e" vm="11">
        <v>#VALUE!</v>
      </c>
      <c r="F256" s="11"/>
      <c r="G256" s="11"/>
      <c r="H256" s="11"/>
      <c r="I256" s="15" t="s">
        <v>515</v>
      </c>
      <c r="J256" s="11"/>
      <c r="K256" s="11" t="s">
        <v>234</v>
      </c>
      <c r="L256" s="11" t="s">
        <v>303</v>
      </c>
      <c r="M256" s="11" t="s">
        <v>309</v>
      </c>
      <c r="N256" s="11" t="s">
        <v>309</v>
      </c>
      <c r="O256" s="11" t="s">
        <v>309</v>
      </c>
      <c r="P256" s="11" t="s">
        <v>309</v>
      </c>
      <c r="Q256" s="11" t="s">
        <v>311</v>
      </c>
      <c r="R256" s="14" t="s">
        <v>303</v>
      </c>
    </row>
    <row r="257" spans="1:18" hidden="1" x14ac:dyDescent="0.7">
      <c r="A257" s="11">
        <v>100</v>
      </c>
      <c r="B257" s="15" t="s">
        <v>512</v>
      </c>
      <c r="C257" s="15" t="s">
        <v>18</v>
      </c>
      <c r="D257" s="15"/>
      <c r="E257" s="11" t="e" vm="11">
        <v>#VALUE!</v>
      </c>
      <c r="F257" s="11"/>
      <c r="G257" s="11"/>
      <c r="H257" s="11"/>
      <c r="I257" s="15" t="s">
        <v>513</v>
      </c>
      <c r="J257" s="11"/>
      <c r="K257" s="11" t="s">
        <v>234</v>
      </c>
      <c r="L257" s="11" t="s">
        <v>303</v>
      </c>
      <c r="M257" s="11" t="s">
        <v>309</v>
      </c>
      <c r="N257" s="11" t="s">
        <v>309</v>
      </c>
      <c r="O257" s="11" t="s">
        <v>309</v>
      </c>
      <c r="P257" s="11" t="s">
        <v>309</v>
      </c>
      <c r="Q257" s="11" t="s">
        <v>311</v>
      </c>
      <c r="R257" s="14" t="s">
        <v>303</v>
      </c>
    </row>
    <row r="258" spans="1:18" hidden="1" x14ac:dyDescent="0.7">
      <c r="A258" s="11">
        <v>99</v>
      </c>
      <c r="B258" s="16" t="s">
        <v>509</v>
      </c>
      <c r="C258" s="16" t="s">
        <v>18</v>
      </c>
      <c r="D258" s="16"/>
      <c r="E258" s="11" t="e" vm="11">
        <v>#VALUE!</v>
      </c>
      <c r="F258" s="11"/>
      <c r="G258" s="11"/>
      <c r="H258" s="11"/>
      <c r="I258" s="15" t="s">
        <v>510</v>
      </c>
      <c r="J258" s="11"/>
      <c r="K258" s="11" t="s">
        <v>234</v>
      </c>
      <c r="L258" s="11" t="s">
        <v>303</v>
      </c>
      <c r="M258" s="11" t="s">
        <v>303</v>
      </c>
      <c r="N258" s="11" t="s">
        <v>309</v>
      </c>
      <c r="O258" s="11" t="s">
        <v>309</v>
      </c>
      <c r="P258" s="11" t="s">
        <v>309</v>
      </c>
      <c r="Q258" s="11" t="s">
        <v>511</v>
      </c>
      <c r="R258" s="14" t="s">
        <v>303</v>
      </c>
    </row>
    <row r="259" spans="1:18" hidden="1" x14ac:dyDescent="0.7">
      <c r="A259" s="11">
        <v>98</v>
      </c>
      <c r="B259" s="15" t="s">
        <v>507</v>
      </c>
      <c r="C259" s="15" t="s">
        <v>18</v>
      </c>
      <c r="D259" s="15"/>
      <c r="E259" s="11" t="e" vm="11">
        <v>#VALUE!</v>
      </c>
      <c r="F259" s="11"/>
      <c r="G259" s="11"/>
      <c r="H259" s="11"/>
      <c r="I259" s="15" t="s">
        <v>508</v>
      </c>
      <c r="J259" s="11"/>
      <c r="K259" s="11" t="s">
        <v>234</v>
      </c>
      <c r="L259" s="11" t="s">
        <v>303</v>
      </c>
      <c r="M259" s="11" t="s">
        <v>303</v>
      </c>
      <c r="N259" s="11" t="s">
        <v>309</v>
      </c>
      <c r="O259" s="11" t="s">
        <v>309</v>
      </c>
      <c r="P259" s="11" t="s">
        <v>309</v>
      </c>
      <c r="Q259" s="11" t="s">
        <v>359</v>
      </c>
      <c r="R259" s="14" t="s">
        <v>303</v>
      </c>
    </row>
    <row r="260" spans="1:18" hidden="1" x14ac:dyDescent="0.7">
      <c r="A260" s="11">
        <v>97</v>
      </c>
      <c r="B260" s="15" t="s">
        <v>505</v>
      </c>
      <c r="C260" s="15" t="s">
        <v>18</v>
      </c>
      <c r="D260" s="15"/>
      <c r="E260" s="11" t="e" vm="11">
        <v>#VALUE!</v>
      </c>
      <c r="F260" s="11"/>
      <c r="G260" s="11"/>
      <c r="H260" s="11"/>
      <c r="I260" s="15" t="s">
        <v>506</v>
      </c>
      <c r="J260" s="11"/>
      <c r="K260" s="11" t="s">
        <v>234</v>
      </c>
      <c r="L260" s="11" t="s">
        <v>303</v>
      </c>
      <c r="M260" s="11" t="s">
        <v>309</v>
      </c>
      <c r="N260" s="11" t="s">
        <v>309</v>
      </c>
      <c r="O260" s="11" t="s">
        <v>309</v>
      </c>
      <c r="P260" s="11" t="s">
        <v>309</v>
      </c>
      <c r="Q260" s="11" t="s">
        <v>311</v>
      </c>
      <c r="R260" s="14" t="s">
        <v>303</v>
      </c>
    </row>
    <row r="261" spans="1:18" hidden="1" x14ac:dyDescent="0.7">
      <c r="A261" s="11">
        <v>96</v>
      </c>
      <c r="B261" s="16" t="s">
        <v>503</v>
      </c>
      <c r="C261" s="16" t="s">
        <v>18</v>
      </c>
      <c r="D261" s="16"/>
      <c r="E261" s="11" t="e" vm="11">
        <v>#VALUE!</v>
      </c>
      <c r="F261" s="11"/>
      <c r="G261" s="11"/>
      <c r="H261" s="11"/>
      <c r="I261" s="15" t="s">
        <v>504</v>
      </c>
      <c r="J261" s="11"/>
      <c r="K261" s="11" t="s">
        <v>234</v>
      </c>
      <c r="L261" s="11" t="s">
        <v>303</v>
      </c>
      <c r="M261" s="11" t="s">
        <v>309</v>
      </c>
      <c r="N261" s="11" t="s">
        <v>309</v>
      </c>
      <c r="O261" s="11" t="s">
        <v>309</v>
      </c>
      <c r="P261" s="11" t="s">
        <v>309</v>
      </c>
      <c r="Q261" s="11" t="s">
        <v>311</v>
      </c>
      <c r="R261" s="14" t="s">
        <v>303</v>
      </c>
    </row>
    <row r="262" spans="1:18" hidden="1" x14ac:dyDescent="0.7">
      <c r="A262" s="11">
        <v>95</v>
      </c>
      <c r="B262" s="16" t="s">
        <v>501</v>
      </c>
      <c r="C262" s="16" t="s">
        <v>18</v>
      </c>
      <c r="D262" s="16"/>
      <c r="E262" s="11" t="e" vm="11">
        <v>#VALUE!</v>
      </c>
      <c r="F262" s="11"/>
      <c r="G262" s="11"/>
      <c r="H262" s="11"/>
      <c r="I262" s="15" t="s">
        <v>502</v>
      </c>
      <c r="J262" s="11"/>
      <c r="K262" s="11" t="s">
        <v>234</v>
      </c>
      <c r="L262" s="11" t="s">
        <v>303</v>
      </c>
      <c r="M262" s="11" t="s">
        <v>309</v>
      </c>
      <c r="N262" s="11" t="s">
        <v>309</v>
      </c>
      <c r="O262" s="11" t="s">
        <v>309</v>
      </c>
      <c r="P262" s="11" t="s">
        <v>309</v>
      </c>
      <c r="Q262" s="11" t="s">
        <v>311</v>
      </c>
      <c r="R262" s="14" t="s">
        <v>303</v>
      </c>
    </row>
    <row r="263" spans="1:18" hidden="1" x14ac:dyDescent="0.7">
      <c r="A263" s="11">
        <v>94</v>
      </c>
      <c r="B263" s="16" t="s">
        <v>499</v>
      </c>
      <c r="C263" s="16" t="s">
        <v>18</v>
      </c>
      <c r="D263" s="16"/>
      <c r="E263" s="11" t="e" vm="11">
        <v>#VALUE!</v>
      </c>
      <c r="F263" s="11"/>
      <c r="G263" s="11"/>
      <c r="H263" s="11"/>
      <c r="I263" s="15" t="s">
        <v>500</v>
      </c>
      <c r="J263" s="11"/>
      <c r="K263" s="11" t="s">
        <v>234</v>
      </c>
      <c r="L263" s="11" t="s">
        <v>303</v>
      </c>
      <c r="M263" s="11" t="s">
        <v>309</v>
      </c>
      <c r="N263" s="11" t="s">
        <v>309</v>
      </c>
      <c r="O263" s="11" t="s">
        <v>309</v>
      </c>
      <c r="P263" s="11" t="s">
        <v>309</v>
      </c>
      <c r="Q263" s="11" t="s">
        <v>311</v>
      </c>
      <c r="R263" s="14" t="s">
        <v>303</v>
      </c>
    </row>
    <row r="264" spans="1:18" hidden="1" x14ac:dyDescent="0.7">
      <c r="A264" s="11">
        <v>93</v>
      </c>
      <c r="B264" s="15" t="s">
        <v>497</v>
      </c>
      <c r="C264" s="15" t="s">
        <v>18</v>
      </c>
      <c r="D264" s="15"/>
      <c r="E264" s="11" t="e" vm="11">
        <v>#VALUE!</v>
      </c>
      <c r="F264" s="11"/>
      <c r="G264" s="11"/>
      <c r="H264" s="11"/>
      <c r="I264" s="15" t="s">
        <v>498</v>
      </c>
      <c r="J264" s="11"/>
      <c r="K264" s="11" t="s">
        <v>234</v>
      </c>
      <c r="L264" s="11" t="s">
        <v>303</v>
      </c>
      <c r="M264" s="11" t="s">
        <v>309</v>
      </c>
      <c r="N264" s="11" t="s">
        <v>309</v>
      </c>
      <c r="O264" s="11" t="s">
        <v>309</v>
      </c>
      <c r="P264" s="11" t="s">
        <v>309</v>
      </c>
      <c r="Q264" s="11" t="s">
        <v>311</v>
      </c>
      <c r="R264" s="14" t="s">
        <v>303</v>
      </c>
    </row>
    <row r="265" spans="1:18" hidden="1" x14ac:dyDescent="0.7">
      <c r="A265" s="11">
        <v>92</v>
      </c>
      <c r="B265" s="15" t="s">
        <v>495</v>
      </c>
      <c r="C265" s="15" t="s">
        <v>18</v>
      </c>
      <c r="D265" s="15"/>
      <c r="E265" s="11" t="e" vm="11">
        <v>#VALUE!</v>
      </c>
      <c r="F265" s="11"/>
      <c r="G265" s="11"/>
      <c r="H265" s="11"/>
      <c r="I265" s="15" t="s">
        <v>496</v>
      </c>
      <c r="J265" s="11"/>
      <c r="K265" s="11" t="s">
        <v>234</v>
      </c>
      <c r="L265" s="11" t="s">
        <v>303</v>
      </c>
      <c r="M265" s="11" t="s">
        <v>309</v>
      </c>
      <c r="N265" s="11" t="s">
        <v>309</v>
      </c>
      <c r="O265" s="11" t="s">
        <v>309</v>
      </c>
      <c r="P265" s="11" t="s">
        <v>309</v>
      </c>
      <c r="Q265" s="11" t="s">
        <v>311</v>
      </c>
      <c r="R265" s="14" t="s">
        <v>303</v>
      </c>
    </row>
    <row r="266" spans="1:18" hidden="1" x14ac:dyDescent="0.7">
      <c r="A266" s="11">
        <v>91</v>
      </c>
      <c r="B266" s="15" t="s">
        <v>493</v>
      </c>
      <c r="C266" s="15" t="s">
        <v>18</v>
      </c>
      <c r="D266" s="15"/>
      <c r="E266" s="11" t="e" vm="11">
        <v>#VALUE!</v>
      </c>
      <c r="F266" s="11"/>
      <c r="G266" s="11"/>
      <c r="H266" s="11"/>
      <c r="I266" s="15" t="s">
        <v>494</v>
      </c>
      <c r="J266" s="11"/>
      <c r="K266" s="11" t="s">
        <v>234</v>
      </c>
      <c r="L266" s="11" t="s">
        <v>303</v>
      </c>
      <c r="M266" s="11" t="s">
        <v>309</v>
      </c>
      <c r="N266" s="11" t="s">
        <v>309</v>
      </c>
      <c r="O266" s="11" t="s">
        <v>309</v>
      </c>
      <c r="P266" s="11" t="s">
        <v>309</v>
      </c>
      <c r="Q266" s="11" t="s">
        <v>311</v>
      </c>
      <c r="R266" s="14" t="s">
        <v>303</v>
      </c>
    </row>
    <row r="267" spans="1:18" hidden="1" x14ac:dyDescent="0.7">
      <c r="A267" s="11">
        <v>90</v>
      </c>
      <c r="B267" s="16" t="s">
        <v>491</v>
      </c>
      <c r="C267" s="16" t="s">
        <v>18</v>
      </c>
      <c r="D267" s="16"/>
      <c r="E267" s="11" t="e" vm="11">
        <v>#VALUE!</v>
      </c>
      <c r="F267" s="11"/>
      <c r="G267" s="11"/>
      <c r="H267" s="11"/>
      <c r="I267" s="16" t="s">
        <v>492</v>
      </c>
      <c r="J267" s="11"/>
      <c r="K267" s="11" t="s">
        <v>234</v>
      </c>
      <c r="L267" s="11" t="s">
        <v>303</v>
      </c>
      <c r="M267" s="11" t="s">
        <v>309</v>
      </c>
      <c r="N267" s="11" t="s">
        <v>309</v>
      </c>
      <c r="O267" s="11" t="s">
        <v>309</v>
      </c>
      <c r="P267" s="11" t="s">
        <v>309</v>
      </c>
      <c r="Q267" s="11" t="s">
        <v>311</v>
      </c>
      <c r="R267" s="14" t="s">
        <v>303</v>
      </c>
    </row>
    <row r="268" spans="1:18" hidden="1" x14ac:dyDescent="0.7">
      <c r="A268" s="11">
        <v>89</v>
      </c>
      <c r="B268" s="16" t="s">
        <v>489</v>
      </c>
      <c r="C268" s="16" t="s">
        <v>18</v>
      </c>
      <c r="D268" s="16"/>
      <c r="E268" s="11" t="e" vm="11">
        <v>#VALUE!</v>
      </c>
      <c r="F268" s="11"/>
      <c r="G268" s="11"/>
      <c r="H268" s="11"/>
      <c r="I268" s="15" t="s">
        <v>490</v>
      </c>
      <c r="J268" s="11"/>
      <c r="K268" s="11" t="s">
        <v>234</v>
      </c>
      <c r="L268" s="11" t="s">
        <v>303</v>
      </c>
      <c r="M268" s="11" t="s">
        <v>309</v>
      </c>
      <c r="N268" s="11" t="s">
        <v>309</v>
      </c>
      <c r="O268" s="11" t="s">
        <v>309</v>
      </c>
      <c r="P268" s="11" t="s">
        <v>309</v>
      </c>
      <c r="Q268" s="11" t="s">
        <v>311</v>
      </c>
      <c r="R268" s="14" t="s">
        <v>303</v>
      </c>
    </row>
    <row r="269" spans="1:18" hidden="1" x14ac:dyDescent="0.7">
      <c r="A269" s="11">
        <v>88</v>
      </c>
      <c r="B269" s="15" t="s">
        <v>487</v>
      </c>
      <c r="C269" s="15" t="s">
        <v>18</v>
      </c>
      <c r="D269" s="15"/>
      <c r="E269" s="11" t="e" vm="11">
        <v>#VALUE!</v>
      </c>
      <c r="F269" s="11"/>
      <c r="G269" s="11"/>
      <c r="H269" s="11"/>
      <c r="I269" s="15" t="s">
        <v>488</v>
      </c>
      <c r="J269" s="11"/>
      <c r="K269" s="11" t="s">
        <v>234</v>
      </c>
      <c r="L269" s="11" t="s">
        <v>303</v>
      </c>
      <c r="M269" s="11" t="s">
        <v>309</v>
      </c>
      <c r="N269" s="11" t="s">
        <v>309</v>
      </c>
      <c r="O269" s="11" t="s">
        <v>309</v>
      </c>
      <c r="P269" s="11" t="s">
        <v>309</v>
      </c>
      <c r="Q269" s="11" t="s">
        <v>311</v>
      </c>
      <c r="R269" s="14" t="s">
        <v>303</v>
      </c>
    </row>
    <row r="270" spans="1:18" hidden="1" x14ac:dyDescent="0.7">
      <c r="A270" s="11">
        <v>87</v>
      </c>
      <c r="B270" s="16" t="s">
        <v>485</v>
      </c>
      <c r="C270" s="16" t="s">
        <v>18</v>
      </c>
      <c r="D270" s="16"/>
      <c r="E270" s="11" t="e" vm="11">
        <v>#VALUE!</v>
      </c>
      <c r="F270" s="11"/>
      <c r="G270" s="11"/>
      <c r="H270" s="11"/>
      <c r="I270" s="15" t="s">
        <v>486</v>
      </c>
      <c r="J270" s="11"/>
      <c r="K270" s="11" t="s">
        <v>234</v>
      </c>
      <c r="L270" s="11" t="s">
        <v>303</v>
      </c>
      <c r="M270" s="11" t="s">
        <v>309</v>
      </c>
      <c r="N270" s="11" t="s">
        <v>309</v>
      </c>
      <c r="O270" s="11" t="s">
        <v>309</v>
      </c>
      <c r="P270" s="11" t="s">
        <v>309</v>
      </c>
      <c r="Q270" s="11" t="s">
        <v>311</v>
      </c>
      <c r="R270" s="14" t="s">
        <v>303</v>
      </c>
    </row>
    <row r="271" spans="1:18" hidden="1" x14ac:dyDescent="0.7">
      <c r="A271" s="11">
        <v>86</v>
      </c>
      <c r="B271" s="15" t="s">
        <v>483</v>
      </c>
      <c r="C271" s="15" t="s">
        <v>18</v>
      </c>
      <c r="D271" s="15"/>
      <c r="E271" s="11" t="e" vm="11">
        <v>#VALUE!</v>
      </c>
      <c r="F271" s="11"/>
      <c r="G271" s="11"/>
      <c r="H271" s="11"/>
      <c r="I271" s="15" t="s">
        <v>484</v>
      </c>
      <c r="J271" s="11"/>
      <c r="K271" s="11" t="s">
        <v>234</v>
      </c>
      <c r="L271" s="11" t="s">
        <v>303</v>
      </c>
      <c r="M271" s="11" t="s">
        <v>309</v>
      </c>
      <c r="N271" s="11" t="s">
        <v>309</v>
      </c>
      <c r="O271" s="11" t="s">
        <v>309</v>
      </c>
      <c r="P271" s="11" t="s">
        <v>309</v>
      </c>
      <c r="Q271" s="11" t="s">
        <v>311</v>
      </c>
      <c r="R271" s="14" t="s">
        <v>303</v>
      </c>
    </row>
    <row r="272" spans="1:18" hidden="1" x14ac:dyDescent="0.7">
      <c r="A272" s="11">
        <v>85</v>
      </c>
      <c r="B272" s="16" t="s">
        <v>481</v>
      </c>
      <c r="C272" s="16" t="s">
        <v>18</v>
      </c>
      <c r="D272" s="16"/>
      <c r="E272" s="11" t="e" vm="11">
        <v>#VALUE!</v>
      </c>
      <c r="F272" s="11"/>
      <c r="G272" s="11"/>
      <c r="H272" s="11"/>
      <c r="I272" s="15" t="s">
        <v>482</v>
      </c>
      <c r="J272" s="11"/>
      <c r="K272" s="11" t="s">
        <v>234</v>
      </c>
      <c r="L272" s="11" t="s">
        <v>303</v>
      </c>
      <c r="M272" s="11" t="s">
        <v>309</v>
      </c>
      <c r="N272" s="11" t="s">
        <v>309</v>
      </c>
      <c r="O272" s="11" t="s">
        <v>309</v>
      </c>
      <c r="P272" s="11" t="s">
        <v>309</v>
      </c>
      <c r="Q272" s="11" t="s">
        <v>311</v>
      </c>
      <c r="R272" s="14" t="s">
        <v>303</v>
      </c>
    </row>
    <row r="273" spans="1:18" hidden="1" x14ac:dyDescent="0.7">
      <c r="A273" s="11">
        <v>84</v>
      </c>
      <c r="B273" s="16" t="s">
        <v>479</v>
      </c>
      <c r="C273" s="16" t="s">
        <v>18</v>
      </c>
      <c r="D273" s="16"/>
      <c r="E273" s="11" t="e" vm="11">
        <v>#VALUE!</v>
      </c>
      <c r="F273" s="11"/>
      <c r="G273" s="11"/>
      <c r="H273" s="11"/>
      <c r="I273" s="15" t="s">
        <v>480</v>
      </c>
      <c r="J273" s="11"/>
      <c r="K273" s="11" t="s">
        <v>234</v>
      </c>
      <c r="L273" s="11" t="s">
        <v>303</v>
      </c>
      <c r="M273" s="11" t="s">
        <v>309</v>
      </c>
      <c r="N273" s="11" t="s">
        <v>309</v>
      </c>
      <c r="O273" s="11" t="s">
        <v>309</v>
      </c>
      <c r="P273" s="11" t="s">
        <v>309</v>
      </c>
      <c r="Q273" s="11" t="s">
        <v>311</v>
      </c>
      <c r="R273" s="14" t="s">
        <v>303</v>
      </c>
    </row>
    <row r="274" spans="1:18" hidden="1" x14ac:dyDescent="0.7">
      <c r="A274" s="11">
        <v>83</v>
      </c>
      <c r="B274" s="16" t="s">
        <v>477</v>
      </c>
      <c r="C274" s="16" t="s">
        <v>18</v>
      </c>
      <c r="D274" s="16"/>
      <c r="E274" s="11" t="e" vm="11">
        <v>#VALUE!</v>
      </c>
      <c r="F274" s="11"/>
      <c r="G274" s="11"/>
      <c r="H274" s="11"/>
      <c r="I274" s="15" t="s">
        <v>478</v>
      </c>
      <c r="J274" s="11"/>
      <c r="K274" s="11" t="s">
        <v>234</v>
      </c>
      <c r="L274" s="11" t="s">
        <v>303</v>
      </c>
      <c r="M274" s="11" t="s">
        <v>309</v>
      </c>
      <c r="N274" s="11" t="s">
        <v>309</v>
      </c>
      <c r="O274" s="11" t="s">
        <v>309</v>
      </c>
      <c r="P274" s="11" t="s">
        <v>309</v>
      </c>
      <c r="Q274" s="11" t="s">
        <v>311</v>
      </c>
      <c r="R274" s="14" t="s">
        <v>303</v>
      </c>
    </row>
    <row r="275" spans="1:18" hidden="1" x14ac:dyDescent="0.7">
      <c r="A275" s="11">
        <v>82</v>
      </c>
      <c r="B275" s="16" t="s">
        <v>475</v>
      </c>
      <c r="C275" s="16" t="s">
        <v>18</v>
      </c>
      <c r="D275" s="16"/>
      <c r="E275" s="11" t="e" vm="11">
        <v>#VALUE!</v>
      </c>
      <c r="F275" s="11"/>
      <c r="G275" s="11"/>
      <c r="H275" s="11"/>
      <c r="I275" s="16" t="s">
        <v>476</v>
      </c>
      <c r="J275" s="11"/>
      <c r="K275" s="11" t="s">
        <v>234</v>
      </c>
      <c r="L275" s="11" t="s">
        <v>303</v>
      </c>
      <c r="M275" s="11" t="s">
        <v>309</v>
      </c>
      <c r="N275" s="11" t="s">
        <v>309</v>
      </c>
      <c r="O275" s="11" t="s">
        <v>309</v>
      </c>
      <c r="P275" s="11" t="s">
        <v>309</v>
      </c>
      <c r="Q275" s="11" t="s">
        <v>311</v>
      </c>
      <c r="R275" s="14" t="s">
        <v>303</v>
      </c>
    </row>
    <row r="276" spans="1:18" hidden="1" x14ac:dyDescent="0.7">
      <c r="A276" s="11">
        <v>81</v>
      </c>
      <c r="B276" s="16" t="s">
        <v>474</v>
      </c>
      <c r="C276" s="16" t="s">
        <v>18</v>
      </c>
      <c r="D276" s="16"/>
      <c r="E276" s="11" t="e" vm="11">
        <v>#VALUE!</v>
      </c>
      <c r="F276" s="11"/>
      <c r="G276" s="11"/>
      <c r="H276" s="11"/>
      <c r="I276" s="15" t="s">
        <v>396</v>
      </c>
      <c r="J276" s="11"/>
      <c r="K276" s="11" t="s">
        <v>234</v>
      </c>
      <c r="L276" s="11" t="s">
        <v>303</v>
      </c>
      <c r="M276" s="11" t="s">
        <v>309</v>
      </c>
      <c r="N276" s="11" t="s">
        <v>309</v>
      </c>
      <c r="O276" s="11" t="s">
        <v>309</v>
      </c>
      <c r="P276" s="11" t="s">
        <v>309</v>
      </c>
      <c r="Q276" s="11" t="s">
        <v>311</v>
      </c>
      <c r="R276" s="14" t="s">
        <v>303</v>
      </c>
    </row>
    <row r="277" spans="1:18" hidden="1" x14ac:dyDescent="0.7">
      <c r="A277" s="11">
        <v>80</v>
      </c>
      <c r="B277" s="15" t="s">
        <v>472</v>
      </c>
      <c r="C277" s="15" t="s">
        <v>18</v>
      </c>
      <c r="D277" s="15"/>
      <c r="E277" s="11" t="e" vm="11">
        <v>#VALUE!</v>
      </c>
      <c r="F277" s="11"/>
      <c r="G277" s="11"/>
      <c r="H277" s="11"/>
      <c r="I277" s="15" t="s">
        <v>473</v>
      </c>
      <c r="J277" s="11"/>
      <c r="K277" s="11" t="s">
        <v>234</v>
      </c>
      <c r="L277" s="11" t="s">
        <v>303</v>
      </c>
      <c r="M277" s="11" t="s">
        <v>309</v>
      </c>
      <c r="N277" s="11" t="s">
        <v>309</v>
      </c>
      <c r="O277" s="11" t="s">
        <v>309</v>
      </c>
      <c r="P277" s="11" t="s">
        <v>309</v>
      </c>
      <c r="Q277" s="11" t="s">
        <v>311</v>
      </c>
      <c r="R277" s="14" t="s">
        <v>303</v>
      </c>
    </row>
    <row r="278" spans="1:18" x14ac:dyDescent="0.7">
      <c r="A278" s="11">
        <v>79</v>
      </c>
      <c r="B278" s="15" t="s">
        <v>469</v>
      </c>
      <c r="C278" s="15" t="s">
        <v>18</v>
      </c>
      <c r="D278" s="15" t="s">
        <v>33</v>
      </c>
      <c r="E278" s="11" t="e" vm="11">
        <v>#VALUE!</v>
      </c>
      <c r="F278" s="15" t="s">
        <v>470</v>
      </c>
      <c r="G278" s="15"/>
      <c r="H278" s="15"/>
      <c r="I278" s="15" t="s">
        <v>471</v>
      </c>
      <c r="J278" s="11"/>
      <c r="K278" s="11" t="s">
        <v>234</v>
      </c>
      <c r="L278" s="11" t="s">
        <v>302</v>
      </c>
      <c r="M278" s="11" t="s">
        <v>302</v>
      </c>
      <c r="N278" s="11" t="s">
        <v>303</v>
      </c>
      <c r="O278" s="11" t="s">
        <v>302</v>
      </c>
      <c r="P278" s="11" t="s">
        <v>309</v>
      </c>
      <c r="Q278" s="11"/>
      <c r="R278" s="14" t="s">
        <v>302</v>
      </c>
    </row>
    <row r="279" spans="1:18" hidden="1" x14ac:dyDescent="0.7">
      <c r="A279" s="11">
        <v>78</v>
      </c>
      <c r="B279" s="15" t="s">
        <v>467</v>
      </c>
      <c r="C279" s="15" t="s">
        <v>18</v>
      </c>
      <c r="D279" s="15" t="s">
        <v>33</v>
      </c>
      <c r="E279" s="11" t="e" vm="11">
        <v>#VALUE!</v>
      </c>
      <c r="F279" s="11"/>
      <c r="G279" s="11"/>
      <c r="H279" s="11"/>
      <c r="I279" s="15" t="s">
        <v>468</v>
      </c>
      <c r="J279" s="11"/>
      <c r="K279" s="11" t="s">
        <v>234</v>
      </c>
      <c r="L279" s="11" t="s">
        <v>303</v>
      </c>
      <c r="M279" s="11" t="s">
        <v>309</v>
      </c>
      <c r="N279" s="11" t="s">
        <v>309</v>
      </c>
      <c r="O279" s="11" t="s">
        <v>309</v>
      </c>
      <c r="P279" s="11" t="s">
        <v>309</v>
      </c>
      <c r="Q279" s="11" t="s">
        <v>311</v>
      </c>
      <c r="R279" s="14" t="s">
        <v>303</v>
      </c>
    </row>
    <row r="280" spans="1:18" hidden="1" x14ac:dyDescent="0.7">
      <c r="A280" s="11">
        <v>77</v>
      </c>
      <c r="B280" s="15" t="s">
        <v>465</v>
      </c>
      <c r="C280" s="15" t="s">
        <v>18</v>
      </c>
      <c r="D280" s="15"/>
      <c r="E280" s="11" t="e" vm="11">
        <v>#VALUE!</v>
      </c>
      <c r="F280" s="11"/>
      <c r="G280" s="11"/>
      <c r="H280" s="11"/>
      <c r="I280" s="15" t="s">
        <v>466</v>
      </c>
      <c r="J280" s="11"/>
      <c r="K280" s="11" t="s">
        <v>234</v>
      </c>
      <c r="L280" s="11" t="s">
        <v>303</v>
      </c>
      <c r="M280" s="11" t="s">
        <v>309</v>
      </c>
      <c r="N280" s="11" t="s">
        <v>309</v>
      </c>
      <c r="O280" s="11" t="s">
        <v>309</v>
      </c>
      <c r="P280" s="11" t="s">
        <v>309</v>
      </c>
      <c r="Q280" s="11" t="s">
        <v>311</v>
      </c>
      <c r="R280" s="14" t="s">
        <v>303</v>
      </c>
    </row>
    <row r="281" spans="1:18" hidden="1" x14ac:dyDescent="0.7">
      <c r="A281" s="11">
        <v>76</v>
      </c>
      <c r="B281" s="15" t="s">
        <v>463</v>
      </c>
      <c r="C281" s="15" t="s">
        <v>18</v>
      </c>
      <c r="D281" s="15"/>
      <c r="E281" s="11" t="e" vm="11">
        <v>#VALUE!</v>
      </c>
      <c r="F281" s="11"/>
      <c r="G281" s="11"/>
      <c r="H281" s="11"/>
      <c r="I281" s="15" t="s">
        <v>464</v>
      </c>
      <c r="J281" s="11"/>
      <c r="K281" s="11" t="s">
        <v>234</v>
      </c>
      <c r="L281" s="11" t="s">
        <v>303</v>
      </c>
      <c r="M281" s="11" t="s">
        <v>309</v>
      </c>
      <c r="N281" s="11" t="s">
        <v>309</v>
      </c>
      <c r="O281" s="11" t="s">
        <v>309</v>
      </c>
      <c r="P281" s="11" t="s">
        <v>309</v>
      </c>
      <c r="Q281" s="11" t="s">
        <v>311</v>
      </c>
      <c r="R281" s="14" t="s">
        <v>303</v>
      </c>
    </row>
    <row r="282" spans="1:18" hidden="1" x14ac:dyDescent="0.7">
      <c r="A282" s="11">
        <v>75</v>
      </c>
      <c r="B282" s="16" t="s">
        <v>461</v>
      </c>
      <c r="C282" s="16" t="s">
        <v>18</v>
      </c>
      <c r="D282" s="16"/>
      <c r="E282" s="11" t="e" vm="11">
        <v>#VALUE!</v>
      </c>
      <c r="F282" s="11"/>
      <c r="G282" s="11"/>
      <c r="H282" s="11"/>
      <c r="I282" s="15" t="s">
        <v>462</v>
      </c>
      <c r="J282" s="11"/>
      <c r="K282" s="11" t="s">
        <v>234</v>
      </c>
      <c r="L282" s="11" t="s">
        <v>303</v>
      </c>
      <c r="M282" s="11" t="s">
        <v>309</v>
      </c>
      <c r="N282" s="11" t="s">
        <v>309</v>
      </c>
      <c r="O282" s="11" t="s">
        <v>309</v>
      </c>
      <c r="P282" s="11" t="s">
        <v>309</v>
      </c>
      <c r="Q282" s="11" t="s">
        <v>311</v>
      </c>
      <c r="R282" s="14" t="s">
        <v>303</v>
      </c>
    </row>
    <row r="283" spans="1:18" x14ac:dyDescent="0.7">
      <c r="A283" s="11">
        <v>74</v>
      </c>
      <c r="B283" s="16" t="s">
        <v>459</v>
      </c>
      <c r="C283" s="16" t="s">
        <v>18</v>
      </c>
      <c r="D283" s="16" t="s">
        <v>327</v>
      </c>
      <c r="E283" s="11" t="e" vm="11">
        <v>#VALUE!</v>
      </c>
      <c r="F283" s="11"/>
      <c r="G283" s="11"/>
      <c r="H283" s="11"/>
      <c r="I283" s="15" t="s">
        <v>460</v>
      </c>
      <c r="J283" s="11"/>
      <c r="K283" s="11" t="s">
        <v>234</v>
      </c>
      <c r="L283" s="11" t="s">
        <v>303</v>
      </c>
      <c r="M283" s="11" t="s">
        <v>302</v>
      </c>
      <c r="N283" s="11" t="s">
        <v>302</v>
      </c>
      <c r="O283" s="11" t="s">
        <v>302</v>
      </c>
      <c r="P283" s="11" t="s">
        <v>309</v>
      </c>
      <c r="Q283" s="11"/>
      <c r="R283" s="14" t="s">
        <v>302</v>
      </c>
    </row>
    <row r="284" spans="1:18" x14ac:dyDescent="0.7">
      <c r="A284" s="11">
        <v>73</v>
      </c>
      <c r="B284" s="15" t="s">
        <v>170</v>
      </c>
      <c r="C284" s="15" t="s">
        <v>18</v>
      </c>
      <c r="D284" s="15" t="s">
        <v>327</v>
      </c>
      <c r="E284" s="11" t="e" vm="10">
        <v>#VALUE!</v>
      </c>
      <c r="F284" s="11"/>
      <c r="G284" s="11"/>
      <c r="H284" s="11"/>
      <c r="I284" s="16" t="s">
        <v>458</v>
      </c>
      <c r="J284" s="11"/>
      <c r="K284" s="11" t="s">
        <v>234</v>
      </c>
      <c r="L284" s="11" t="s">
        <v>302</v>
      </c>
      <c r="M284" s="11" t="s">
        <v>302</v>
      </c>
      <c r="N284" s="11" t="s">
        <v>309</v>
      </c>
      <c r="O284" s="11" t="s">
        <v>302</v>
      </c>
      <c r="P284" s="11" t="s">
        <v>302</v>
      </c>
      <c r="Q284" s="11" t="s">
        <v>309</v>
      </c>
      <c r="R284" s="14" t="s">
        <v>302</v>
      </c>
    </row>
    <row r="285" spans="1:18" hidden="1" x14ac:dyDescent="0.7">
      <c r="A285" s="11">
        <v>72</v>
      </c>
      <c r="B285" s="15" t="s">
        <v>455</v>
      </c>
      <c r="C285" s="15" t="s">
        <v>18</v>
      </c>
      <c r="D285" s="15"/>
      <c r="E285" s="11" t="e" vm="10">
        <v>#VALUE!</v>
      </c>
      <c r="F285" s="11"/>
      <c r="G285" s="11"/>
      <c r="H285" s="11"/>
      <c r="I285" s="15" t="s">
        <v>456</v>
      </c>
      <c r="J285" s="11"/>
      <c r="K285" s="11" t="s">
        <v>234</v>
      </c>
      <c r="L285" s="11" t="s">
        <v>302</v>
      </c>
      <c r="M285" s="11" t="s">
        <v>303</v>
      </c>
      <c r="N285" s="11" t="s">
        <v>309</v>
      </c>
      <c r="O285" s="11" t="s">
        <v>309</v>
      </c>
      <c r="P285" s="11" t="s">
        <v>309</v>
      </c>
      <c r="Q285" s="11" t="s">
        <v>457</v>
      </c>
      <c r="R285" s="14" t="s">
        <v>303</v>
      </c>
    </row>
    <row r="286" spans="1:18" x14ac:dyDescent="0.7">
      <c r="A286" s="11">
        <v>71</v>
      </c>
      <c r="B286" s="15" t="s">
        <v>453</v>
      </c>
      <c r="C286" s="15" t="s">
        <v>18</v>
      </c>
      <c r="D286" s="15" t="s">
        <v>327</v>
      </c>
      <c r="E286" s="17" t="e" vm="4">
        <v>#VALUE!</v>
      </c>
      <c r="F286" s="11" t="s">
        <v>109</v>
      </c>
      <c r="G286" s="11"/>
      <c r="H286" s="11"/>
      <c r="I286" s="15" t="s">
        <v>454</v>
      </c>
      <c r="J286" s="11"/>
      <c r="K286" s="11" t="s">
        <v>397</v>
      </c>
      <c r="L286" s="11" t="s">
        <v>302</v>
      </c>
      <c r="M286" s="11" t="s">
        <v>302</v>
      </c>
      <c r="N286" s="11" t="s">
        <v>302</v>
      </c>
      <c r="O286" s="11" t="s">
        <v>302</v>
      </c>
      <c r="P286" s="11" t="s">
        <v>309</v>
      </c>
      <c r="Q286" s="11"/>
      <c r="R286" s="14" t="s">
        <v>302</v>
      </c>
    </row>
    <row r="287" spans="1:18" hidden="1" x14ac:dyDescent="0.7">
      <c r="A287" s="11">
        <v>70</v>
      </c>
      <c r="B287" s="15" t="s">
        <v>451</v>
      </c>
      <c r="C287" s="15" t="s">
        <v>18</v>
      </c>
      <c r="D287" s="15" t="s">
        <v>327</v>
      </c>
      <c r="E287" s="17" t="e" vm="4">
        <v>#VALUE!</v>
      </c>
      <c r="F287" s="11" t="s">
        <v>109</v>
      </c>
      <c r="G287" s="11"/>
      <c r="H287" s="11"/>
      <c r="I287" s="15" t="s">
        <v>452</v>
      </c>
      <c r="J287" s="11"/>
      <c r="K287" s="11" t="s">
        <v>234</v>
      </c>
      <c r="L287" s="11" t="s">
        <v>302</v>
      </c>
      <c r="M287" s="11" t="s">
        <v>303</v>
      </c>
      <c r="N287" s="11" t="s">
        <v>302</v>
      </c>
      <c r="O287" s="11" t="s">
        <v>303</v>
      </c>
      <c r="P287" s="11" t="s">
        <v>303</v>
      </c>
      <c r="Q287" s="11" t="s">
        <v>450</v>
      </c>
      <c r="R287" s="14" t="s">
        <v>303</v>
      </c>
    </row>
    <row r="288" spans="1:18" hidden="1" x14ac:dyDescent="0.7">
      <c r="A288" s="11">
        <v>69</v>
      </c>
      <c r="B288" s="15" t="s">
        <v>448</v>
      </c>
      <c r="C288" s="15" t="s">
        <v>18</v>
      </c>
      <c r="D288" s="15" t="s">
        <v>327</v>
      </c>
      <c r="E288" s="17" t="e" vm="4">
        <v>#VALUE!</v>
      </c>
      <c r="F288" s="11" t="s">
        <v>109</v>
      </c>
      <c r="G288" s="11"/>
      <c r="H288" s="11"/>
      <c r="I288" s="15" t="s">
        <v>449</v>
      </c>
      <c r="J288" s="11"/>
      <c r="K288" s="11" t="s">
        <v>234</v>
      </c>
      <c r="L288" s="11" t="s">
        <v>302</v>
      </c>
      <c r="M288" s="11" t="s">
        <v>303</v>
      </c>
      <c r="N288" s="11" t="s">
        <v>302</v>
      </c>
      <c r="O288" s="11" t="s">
        <v>309</v>
      </c>
      <c r="P288" s="11" t="s">
        <v>309</v>
      </c>
      <c r="Q288" s="11" t="s">
        <v>450</v>
      </c>
      <c r="R288" s="14" t="s">
        <v>303</v>
      </c>
    </row>
    <row r="289" spans="1:18" hidden="1" x14ac:dyDescent="0.7">
      <c r="A289" s="11">
        <v>68</v>
      </c>
      <c r="B289" s="15" t="s">
        <v>109</v>
      </c>
      <c r="C289" s="15" t="s">
        <v>18</v>
      </c>
      <c r="D289" s="15"/>
      <c r="E289" s="17" t="e" vm="4">
        <v>#VALUE!</v>
      </c>
      <c r="F289" s="11"/>
      <c r="G289" s="11"/>
      <c r="H289" s="11"/>
      <c r="I289" s="16" t="s">
        <v>314</v>
      </c>
      <c r="J289" s="11"/>
      <c r="K289" s="11" t="s">
        <v>234</v>
      </c>
      <c r="L289" s="11" t="s">
        <v>302</v>
      </c>
      <c r="M289" s="11" t="s">
        <v>309</v>
      </c>
      <c r="N289" s="11" t="s">
        <v>309</v>
      </c>
      <c r="O289" s="11" t="s">
        <v>309</v>
      </c>
      <c r="P289" s="11" t="s">
        <v>309</v>
      </c>
      <c r="Q289" s="11" t="s">
        <v>343</v>
      </c>
      <c r="R289" s="14" t="s">
        <v>303</v>
      </c>
    </row>
    <row r="290" spans="1:18" hidden="1" x14ac:dyDescent="0.7">
      <c r="A290" s="11">
        <v>67</v>
      </c>
      <c r="B290" s="15" t="s">
        <v>445</v>
      </c>
      <c r="C290" s="15" t="s">
        <v>18</v>
      </c>
      <c r="D290" s="15"/>
      <c r="E290" s="17" t="e" vm="4">
        <v>#VALUE!</v>
      </c>
      <c r="F290" s="11"/>
      <c r="G290" s="11"/>
      <c r="H290" s="11"/>
      <c r="I290" s="15" t="s">
        <v>446</v>
      </c>
      <c r="J290" s="11"/>
      <c r="K290" s="11" t="s">
        <v>234</v>
      </c>
      <c r="L290" s="11" t="s">
        <v>302</v>
      </c>
      <c r="M290" s="11" t="s">
        <v>309</v>
      </c>
      <c r="N290" s="11" t="s">
        <v>309</v>
      </c>
      <c r="O290" s="11" t="s">
        <v>309</v>
      </c>
      <c r="P290" s="11" t="s">
        <v>309</v>
      </c>
      <c r="Q290" s="11" t="s">
        <v>447</v>
      </c>
      <c r="R290" s="14" t="s">
        <v>303</v>
      </c>
    </row>
    <row r="291" spans="1:18" hidden="1" x14ac:dyDescent="0.7">
      <c r="A291" s="11">
        <v>66</v>
      </c>
      <c r="B291" s="16" t="s">
        <v>443</v>
      </c>
      <c r="C291" s="16" t="s">
        <v>18</v>
      </c>
      <c r="D291" s="16"/>
      <c r="E291" s="17" t="e" vm="4">
        <v>#VALUE!</v>
      </c>
      <c r="F291" s="11"/>
      <c r="G291" s="11"/>
      <c r="H291" s="11"/>
      <c r="I291" s="15" t="s">
        <v>444</v>
      </c>
      <c r="J291" s="11"/>
      <c r="K291" s="11" t="s">
        <v>310</v>
      </c>
      <c r="L291" s="11" t="s">
        <v>302</v>
      </c>
      <c r="M291" s="11" t="s">
        <v>303</v>
      </c>
      <c r="N291" s="11" t="s">
        <v>309</v>
      </c>
      <c r="O291" s="11" t="s">
        <v>309</v>
      </c>
      <c r="P291" s="11" t="s">
        <v>309</v>
      </c>
      <c r="Q291" s="11" t="s">
        <v>336</v>
      </c>
      <c r="R291" s="14" t="s">
        <v>303</v>
      </c>
    </row>
    <row r="292" spans="1:18" x14ac:dyDescent="0.7">
      <c r="A292" s="11">
        <v>65</v>
      </c>
      <c r="B292" s="15" t="s">
        <v>440</v>
      </c>
      <c r="C292" s="15" t="s">
        <v>18</v>
      </c>
      <c r="D292" s="15" t="s">
        <v>33</v>
      </c>
      <c r="E292" s="17" t="e" vm="4">
        <v>#VALUE!</v>
      </c>
      <c r="F292" s="11"/>
      <c r="G292" s="11"/>
      <c r="H292" s="11"/>
      <c r="I292" s="15" t="s">
        <v>441</v>
      </c>
      <c r="J292" s="11"/>
      <c r="K292" s="11" t="s">
        <v>310</v>
      </c>
      <c r="L292" s="11" t="s">
        <v>302</v>
      </c>
      <c r="M292" s="11" t="s">
        <v>302</v>
      </c>
      <c r="N292" s="11" t="s">
        <v>302</v>
      </c>
      <c r="O292" s="11" t="s">
        <v>309</v>
      </c>
      <c r="P292" s="11" t="s">
        <v>309</v>
      </c>
      <c r="Q292" s="11" t="s">
        <v>442</v>
      </c>
      <c r="R292" s="14" t="s">
        <v>302</v>
      </c>
    </row>
    <row r="293" spans="1:18" x14ac:dyDescent="0.7">
      <c r="A293" s="11">
        <v>64</v>
      </c>
      <c r="B293" s="15" t="s">
        <v>437</v>
      </c>
      <c r="C293" s="15" t="s">
        <v>18</v>
      </c>
      <c r="D293" s="15" t="s">
        <v>327</v>
      </c>
      <c r="E293" s="17" t="e" vm="4">
        <v>#VALUE!</v>
      </c>
      <c r="F293" s="11" t="s">
        <v>109</v>
      </c>
      <c r="G293" s="11"/>
      <c r="H293" s="11"/>
      <c r="I293" s="15" t="s">
        <v>438</v>
      </c>
      <c r="J293" s="11"/>
      <c r="K293" s="11" t="s">
        <v>395</v>
      </c>
      <c r="L293" s="11" t="s">
        <v>302</v>
      </c>
      <c r="M293" s="11" t="s">
        <v>302</v>
      </c>
      <c r="N293" s="11" t="s">
        <v>302</v>
      </c>
      <c r="O293" s="11" t="s">
        <v>303</v>
      </c>
      <c r="P293" s="11" t="s">
        <v>309</v>
      </c>
      <c r="Q293" s="11" t="s">
        <v>439</v>
      </c>
      <c r="R293" s="14" t="s">
        <v>302</v>
      </c>
    </row>
    <row r="294" spans="1:18" hidden="1" x14ac:dyDescent="0.7">
      <c r="A294" s="11">
        <v>63</v>
      </c>
      <c r="B294" s="16" t="s">
        <v>435</v>
      </c>
      <c r="C294" s="16" t="s">
        <v>18</v>
      </c>
      <c r="D294" s="16" t="s">
        <v>327</v>
      </c>
      <c r="E294" s="17" t="e" vm="4">
        <v>#VALUE!</v>
      </c>
      <c r="F294" s="11"/>
      <c r="G294" s="11"/>
      <c r="H294" s="11"/>
      <c r="I294" s="15" t="s">
        <v>436</v>
      </c>
      <c r="J294" s="11"/>
      <c r="K294" s="11" t="s">
        <v>234</v>
      </c>
      <c r="L294" s="11" t="s">
        <v>302</v>
      </c>
      <c r="M294" s="11" t="s">
        <v>303</v>
      </c>
      <c r="N294" s="11" t="s">
        <v>303</v>
      </c>
      <c r="O294" s="11" t="s">
        <v>303</v>
      </c>
      <c r="P294" s="11" t="s">
        <v>303</v>
      </c>
      <c r="Q294" s="11" t="s">
        <v>403</v>
      </c>
      <c r="R294" s="14" t="s">
        <v>303</v>
      </c>
    </row>
    <row r="295" spans="1:18" hidden="1" x14ac:dyDescent="0.7">
      <c r="A295" s="11">
        <v>62</v>
      </c>
      <c r="B295" s="15" t="s">
        <v>433</v>
      </c>
      <c r="C295" s="15" t="s">
        <v>18</v>
      </c>
      <c r="D295" s="15" t="s">
        <v>33</v>
      </c>
      <c r="E295" s="17" t="e" vm="4">
        <v>#VALUE!</v>
      </c>
      <c r="F295" s="11"/>
      <c r="G295" s="11"/>
      <c r="H295" s="11"/>
      <c r="I295" s="15" t="s">
        <v>434</v>
      </c>
      <c r="J295" s="11"/>
      <c r="K295" s="11" t="s">
        <v>234</v>
      </c>
      <c r="L295" s="11" t="s">
        <v>302</v>
      </c>
      <c r="M295" s="11" t="s">
        <v>303</v>
      </c>
      <c r="N295" s="11" t="s">
        <v>303</v>
      </c>
      <c r="O295" s="11" t="s">
        <v>303</v>
      </c>
      <c r="P295" s="11" t="s">
        <v>303</v>
      </c>
      <c r="Q295" s="11" t="s">
        <v>336</v>
      </c>
      <c r="R295" s="14" t="s">
        <v>303</v>
      </c>
    </row>
    <row r="296" spans="1:18" hidden="1" x14ac:dyDescent="0.7">
      <c r="A296" s="11">
        <v>61</v>
      </c>
      <c r="B296" s="16" t="s">
        <v>429</v>
      </c>
      <c r="C296" s="16" t="s">
        <v>18</v>
      </c>
      <c r="D296" s="16" t="s">
        <v>327</v>
      </c>
      <c r="E296" s="17" t="e" vm="4">
        <v>#VALUE!</v>
      </c>
      <c r="F296" s="11" t="s">
        <v>430</v>
      </c>
      <c r="G296" s="11"/>
      <c r="H296" s="11"/>
      <c r="I296" s="15" t="s">
        <v>431</v>
      </c>
      <c r="J296" s="11"/>
      <c r="K296" s="11" t="s">
        <v>234</v>
      </c>
      <c r="L296" s="11" t="s">
        <v>302</v>
      </c>
      <c r="M296" s="11" t="s">
        <v>303</v>
      </c>
      <c r="N296" s="11" t="s">
        <v>303</v>
      </c>
      <c r="O296" s="11" t="s">
        <v>303</v>
      </c>
      <c r="P296" s="11" t="s">
        <v>303</v>
      </c>
      <c r="Q296" s="11" t="s">
        <v>432</v>
      </c>
      <c r="R296" s="14" t="s">
        <v>303</v>
      </c>
    </row>
    <row r="297" spans="1:18" hidden="1" x14ac:dyDescent="0.7">
      <c r="A297" s="11">
        <v>60</v>
      </c>
      <c r="B297" s="16" t="s">
        <v>427</v>
      </c>
      <c r="C297" s="16" t="s">
        <v>18</v>
      </c>
      <c r="D297" s="16"/>
      <c r="E297" s="11" t="e" vm="11">
        <v>#VALUE!</v>
      </c>
      <c r="F297" s="11"/>
      <c r="G297" s="11"/>
      <c r="H297" s="11"/>
      <c r="I297" s="15" t="s">
        <v>428</v>
      </c>
      <c r="J297" s="11"/>
      <c r="K297" s="11" t="s">
        <v>234</v>
      </c>
      <c r="L297" s="11" t="s">
        <v>303</v>
      </c>
      <c r="M297" s="11" t="s">
        <v>303</v>
      </c>
      <c r="N297" s="11" t="s">
        <v>309</v>
      </c>
      <c r="O297" s="11" t="s">
        <v>309</v>
      </c>
      <c r="P297" s="11" t="s">
        <v>309</v>
      </c>
      <c r="Q297" s="11" t="s">
        <v>359</v>
      </c>
      <c r="R297" s="14" t="s">
        <v>303</v>
      </c>
    </row>
    <row r="298" spans="1:18" hidden="1" x14ac:dyDescent="0.7">
      <c r="A298" s="11">
        <v>59</v>
      </c>
      <c r="B298" s="15" t="s">
        <v>424</v>
      </c>
      <c r="C298" s="15" t="s">
        <v>18</v>
      </c>
      <c r="D298" s="15" t="s">
        <v>327</v>
      </c>
      <c r="E298" s="11" t="e" vm="16">
        <v>#VALUE!</v>
      </c>
      <c r="F298" s="11"/>
      <c r="G298" s="11"/>
      <c r="H298" s="11"/>
      <c r="I298" s="15" t="s">
        <v>425</v>
      </c>
      <c r="J298" s="11"/>
      <c r="K298" s="11" t="s">
        <v>234</v>
      </c>
      <c r="L298" s="11" t="s">
        <v>302</v>
      </c>
      <c r="M298" s="11" t="s">
        <v>303</v>
      </c>
      <c r="N298" s="11" t="s">
        <v>303</v>
      </c>
      <c r="O298" s="11" t="s">
        <v>303</v>
      </c>
      <c r="P298" s="11" t="s">
        <v>303</v>
      </c>
      <c r="Q298" s="11" t="s">
        <v>426</v>
      </c>
      <c r="R298" s="14" t="s">
        <v>303</v>
      </c>
    </row>
    <row r="299" spans="1:18" x14ac:dyDescent="0.7">
      <c r="A299" s="11">
        <v>58</v>
      </c>
      <c r="B299" s="15" t="s">
        <v>181</v>
      </c>
      <c r="C299" s="15" t="s">
        <v>18</v>
      </c>
      <c r="D299" s="15" t="s">
        <v>33</v>
      </c>
      <c r="E299" s="11" t="e" vm="3">
        <v>#VALUE!</v>
      </c>
      <c r="F299" s="11"/>
      <c r="G299" s="23"/>
      <c r="H299" s="23"/>
      <c r="I299" s="24" t="s">
        <v>422</v>
      </c>
      <c r="J299" s="23"/>
      <c r="K299" s="11" t="s">
        <v>234</v>
      </c>
      <c r="L299" s="11" t="s">
        <v>302</v>
      </c>
      <c r="M299" s="11" t="s">
        <v>302</v>
      </c>
      <c r="N299" s="11" t="s">
        <v>302</v>
      </c>
      <c r="O299" s="11" t="s">
        <v>309</v>
      </c>
      <c r="P299" s="11" t="s">
        <v>309</v>
      </c>
      <c r="Q299" s="11" t="s">
        <v>423</v>
      </c>
      <c r="R299" s="23" t="s">
        <v>302</v>
      </c>
    </row>
    <row r="300" spans="1:18" hidden="1" x14ac:dyDescent="0.7">
      <c r="A300" s="11">
        <v>57</v>
      </c>
      <c r="B300" s="16" t="s">
        <v>419</v>
      </c>
      <c r="C300" s="16" t="s">
        <v>18</v>
      </c>
      <c r="D300" s="16"/>
      <c r="E300" s="11" t="e" vm="19">
        <v>#VALUE!</v>
      </c>
      <c r="F300" s="11"/>
      <c r="G300" s="11"/>
      <c r="H300" s="11"/>
      <c r="I300" s="15" t="s">
        <v>420</v>
      </c>
      <c r="J300" s="11"/>
      <c r="K300" s="11" t="s">
        <v>234</v>
      </c>
      <c r="L300" s="11" t="s">
        <v>302</v>
      </c>
      <c r="M300" s="11" t="s">
        <v>303</v>
      </c>
      <c r="N300" s="11" t="s">
        <v>309</v>
      </c>
      <c r="O300" s="11" t="s">
        <v>309</v>
      </c>
      <c r="P300" s="11" t="s">
        <v>309</v>
      </c>
      <c r="Q300" s="11" t="s">
        <v>421</v>
      </c>
      <c r="R300" s="14" t="s">
        <v>303</v>
      </c>
    </row>
    <row r="301" spans="1:18" x14ac:dyDescent="0.7">
      <c r="A301" s="11">
        <v>56</v>
      </c>
      <c r="B301" s="15" t="s">
        <v>417</v>
      </c>
      <c r="C301" s="15" t="s">
        <v>18</v>
      </c>
      <c r="D301" s="15" t="s">
        <v>327</v>
      </c>
      <c r="E301" s="11" t="e" vm="19">
        <v>#VALUE!</v>
      </c>
      <c r="F301" s="11"/>
      <c r="G301" s="11"/>
      <c r="H301" s="11"/>
      <c r="I301" s="15" t="s">
        <v>418</v>
      </c>
      <c r="J301" s="11"/>
      <c r="K301" s="11" t="s">
        <v>310</v>
      </c>
      <c r="L301" s="11" t="s">
        <v>302</v>
      </c>
      <c r="M301" s="11" t="s">
        <v>302</v>
      </c>
      <c r="N301" s="11" t="s">
        <v>309</v>
      </c>
      <c r="O301" s="11" t="s">
        <v>302</v>
      </c>
      <c r="P301" s="11" t="s">
        <v>309</v>
      </c>
      <c r="Q301" s="11"/>
      <c r="R301" s="14" t="s">
        <v>302</v>
      </c>
    </row>
    <row r="302" spans="1:18" x14ac:dyDescent="0.7">
      <c r="A302" s="11">
        <v>55</v>
      </c>
      <c r="B302" s="15" t="s">
        <v>224</v>
      </c>
      <c r="C302" s="15" t="s">
        <v>18</v>
      </c>
      <c r="D302" s="15" t="s">
        <v>33</v>
      </c>
      <c r="E302" s="11" t="e" vm="19">
        <v>#VALUE!</v>
      </c>
      <c r="F302" s="11"/>
      <c r="G302" s="11"/>
      <c r="H302" s="11"/>
      <c r="I302" s="15" t="s">
        <v>416</v>
      </c>
      <c r="J302" s="11"/>
      <c r="K302" s="11" t="s">
        <v>234</v>
      </c>
      <c r="L302" s="11" t="s">
        <v>302</v>
      </c>
      <c r="M302" s="11" t="s">
        <v>302</v>
      </c>
      <c r="N302" s="11" t="s">
        <v>302</v>
      </c>
      <c r="O302" s="11" t="s">
        <v>309</v>
      </c>
      <c r="P302" s="11" t="s">
        <v>309</v>
      </c>
      <c r="Q302" s="11"/>
      <c r="R302" s="14" t="s">
        <v>302</v>
      </c>
    </row>
    <row r="303" spans="1:18" hidden="1" x14ac:dyDescent="0.7">
      <c r="A303" s="11">
        <v>54</v>
      </c>
      <c r="B303" s="16" t="s">
        <v>413</v>
      </c>
      <c r="C303" s="16" t="s">
        <v>18</v>
      </c>
      <c r="D303" s="16"/>
      <c r="E303" s="11" t="e" vm="19">
        <v>#VALUE!</v>
      </c>
      <c r="F303" s="11"/>
      <c r="G303" s="11"/>
      <c r="H303" s="11"/>
      <c r="I303" s="15" t="s">
        <v>414</v>
      </c>
      <c r="J303" s="11"/>
      <c r="K303" s="11" t="s">
        <v>234</v>
      </c>
      <c r="L303" s="11" t="s">
        <v>302</v>
      </c>
      <c r="M303" s="11" t="s">
        <v>303</v>
      </c>
      <c r="N303" s="11" t="s">
        <v>309</v>
      </c>
      <c r="O303" s="11" t="s">
        <v>309</v>
      </c>
      <c r="P303" s="11" t="s">
        <v>309</v>
      </c>
      <c r="Q303" s="11" t="s">
        <v>415</v>
      </c>
      <c r="R303" s="14" t="s">
        <v>303</v>
      </c>
    </row>
    <row r="304" spans="1:18" hidden="1" x14ac:dyDescent="0.7">
      <c r="A304" s="11">
        <v>53</v>
      </c>
      <c r="B304" s="16" t="s">
        <v>411</v>
      </c>
      <c r="C304" s="16" t="s">
        <v>18</v>
      </c>
      <c r="D304" s="16"/>
      <c r="E304" s="11" t="e" vm="19">
        <v>#VALUE!</v>
      </c>
      <c r="F304" s="11"/>
      <c r="G304" s="11"/>
      <c r="H304" s="11"/>
      <c r="I304" s="15" t="s">
        <v>412</v>
      </c>
      <c r="J304" s="11"/>
      <c r="K304" s="11" t="s">
        <v>397</v>
      </c>
      <c r="L304" s="11" t="s">
        <v>302</v>
      </c>
      <c r="M304" s="11" t="s">
        <v>303</v>
      </c>
      <c r="N304" s="11" t="s">
        <v>309</v>
      </c>
      <c r="O304" s="11" t="s">
        <v>309</v>
      </c>
      <c r="P304" s="11" t="s">
        <v>309</v>
      </c>
      <c r="Q304" s="11" t="s">
        <v>336</v>
      </c>
      <c r="R304" s="14" t="s">
        <v>303</v>
      </c>
    </row>
    <row r="305" spans="1:18" hidden="1" x14ac:dyDescent="0.7">
      <c r="A305" s="11">
        <v>52</v>
      </c>
      <c r="B305" s="16" t="s">
        <v>409</v>
      </c>
      <c r="C305" s="16" t="s">
        <v>18</v>
      </c>
      <c r="D305" s="16"/>
      <c r="E305" s="11" t="e" vm="19">
        <v>#VALUE!</v>
      </c>
      <c r="F305" s="11"/>
      <c r="G305" s="11"/>
      <c r="H305" s="11"/>
      <c r="I305" s="15" t="s">
        <v>410</v>
      </c>
      <c r="J305" s="11"/>
      <c r="K305" s="11" t="s">
        <v>234</v>
      </c>
      <c r="L305" s="11" t="s">
        <v>302</v>
      </c>
      <c r="M305" s="11" t="s">
        <v>303</v>
      </c>
      <c r="N305" s="11" t="s">
        <v>309</v>
      </c>
      <c r="O305" s="11" t="s">
        <v>309</v>
      </c>
      <c r="P305" s="11" t="s">
        <v>309</v>
      </c>
      <c r="Q305" s="11" t="s">
        <v>336</v>
      </c>
      <c r="R305" s="14" t="s">
        <v>303</v>
      </c>
    </row>
    <row r="306" spans="1:18" hidden="1" x14ac:dyDescent="0.7">
      <c r="A306" s="11">
        <v>51</v>
      </c>
      <c r="B306" s="15" t="s">
        <v>407</v>
      </c>
      <c r="C306" s="15" t="s">
        <v>18</v>
      </c>
      <c r="D306" s="15"/>
      <c r="E306" s="11" t="e" vm="19">
        <v>#VALUE!</v>
      </c>
      <c r="F306" s="11"/>
      <c r="G306" s="11"/>
      <c r="H306" s="11"/>
      <c r="I306" s="15" t="s">
        <v>408</v>
      </c>
      <c r="J306" s="11"/>
      <c r="K306" s="11" t="s">
        <v>234</v>
      </c>
      <c r="L306" s="11" t="s">
        <v>302</v>
      </c>
      <c r="M306" s="11" t="s">
        <v>303</v>
      </c>
      <c r="N306" s="11" t="s">
        <v>309</v>
      </c>
      <c r="O306" s="11" t="s">
        <v>309</v>
      </c>
      <c r="P306" s="11" t="s">
        <v>309</v>
      </c>
      <c r="Q306" s="11" t="s">
        <v>336</v>
      </c>
      <c r="R306" s="14" t="s">
        <v>303</v>
      </c>
    </row>
    <row r="307" spans="1:18" x14ac:dyDescent="0.7">
      <c r="A307" s="11">
        <v>50</v>
      </c>
      <c r="B307" s="15" t="s">
        <v>406</v>
      </c>
      <c r="C307" s="15" t="s">
        <v>18</v>
      </c>
      <c r="D307" s="15" t="s">
        <v>327</v>
      </c>
      <c r="E307" s="11" t="e" vm="19">
        <v>#VALUE!</v>
      </c>
      <c r="F307" s="11"/>
      <c r="G307" s="11"/>
      <c r="H307" s="11"/>
      <c r="I307" s="15" t="s">
        <v>396</v>
      </c>
      <c r="J307" s="11"/>
      <c r="K307" s="11" t="s">
        <v>234</v>
      </c>
      <c r="L307" s="11" t="s">
        <v>302</v>
      </c>
      <c r="M307" s="11" t="s">
        <v>302</v>
      </c>
      <c r="N307" s="11" t="s">
        <v>302</v>
      </c>
      <c r="O307" s="11" t="s">
        <v>302</v>
      </c>
      <c r="P307" s="11" t="s">
        <v>309</v>
      </c>
      <c r="Q307" s="11"/>
      <c r="R307" s="14" t="s">
        <v>302</v>
      </c>
    </row>
    <row r="308" spans="1:18" hidden="1" x14ac:dyDescent="0.7">
      <c r="A308" s="11">
        <v>49</v>
      </c>
      <c r="B308" s="15" t="s">
        <v>404</v>
      </c>
      <c r="C308" s="15" t="s">
        <v>18</v>
      </c>
      <c r="D308" s="15"/>
      <c r="E308" s="11" t="e" vm="25">
        <v>#VALUE!</v>
      </c>
      <c r="F308" s="11"/>
      <c r="G308" s="11"/>
      <c r="H308" s="11"/>
      <c r="I308" s="15" t="s">
        <v>405</v>
      </c>
      <c r="J308" s="11"/>
      <c r="K308" s="11" t="s">
        <v>234</v>
      </c>
      <c r="L308" s="11" t="s">
        <v>302</v>
      </c>
      <c r="M308" s="11" t="s">
        <v>303</v>
      </c>
      <c r="N308" s="11" t="s">
        <v>309</v>
      </c>
      <c r="O308" s="11" t="s">
        <v>309</v>
      </c>
      <c r="P308" s="11" t="s">
        <v>309</v>
      </c>
      <c r="Q308" s="11" t="s">
        <v>359</v>
      </c>
      <c r="R308" s="14" t="s">
        <v>303</v>
      </c>
    </row>
    <row r="309" spans="1:18" hidden="1" x14ac:dyDescent="0.7">
      <c r="A309" s="11">
        <v>48</v>
      </c>
      <c r="B309" s="15" t="s">
        <v>401</v>
      </c>
      <c r="C309" s="16" t="s">
        <v>18</v>
      </c>
      <c r="D309" s="16" t="s">
        <v>33</v>
      </c>
      <c r="E309" s="11" t="e" vm="2">
        <v>#VALUE!</v>
      </c>
      <c r="F309" s="16" t="s">
        <v>402</v>
      </c>
      <c r="G309" s="16"/>
      <c r="H309" s="16"/>
      <c r="I309" s="15"/>
      <c r="J309" s="11"/>
      <c r="K309" s="11" t="s">
        <v>234</v>
      </c>
      <c r="L309" s="11" t="s">
        <v>302</v>
      </c>
      <c r="M309" s="11" t="s">
        <v>303</v>
      </c>
      <c r="N309" s="11" t="s">
        <v>303</v>
      </c>
      <c r="O309" s="11" t="s">
        <v>303</v>
      </c>
      <c r="P309" s="11" t="s">
        <v>303</v>
      </c>
      <c r="Q309" s="11" t="s">
        <v>403</v>
      </c>
      <c r="R309" s="14" t="s">
        <v>303</v>
      </c>
    </row>
    <row r="310" spans="1:18" hidden="1" x14ac:dyDescent="0.7">
      <c r="A310" s="11">
        <v>47</v>
      </c>
      <c r="B310" s="16" t="s">
        <v>398</v>
      </c>
      <c r="C310" s="16" t="s">
        <v>18</v>
      </c>
      <c r="D310" s="16"/>
      <c r="E310" s="11" t="e" vm="13">
        <v>#VALUE!</v>
      </c>
      <c r="F310" s="11"/>
      <c r="G310" s="11"/>
      <c r="H310" s="11"/>
      <c r="I310" s="15" t="s">
        <v>399</v>
      </c>
      <c r="J310" s="11"/>
      <c r="K310" s="11" t="s">
        <v>234</v>
      </c>
      <c r="L310" s="11" t="s">
        <v>302</v>
      </c>
      <c r="M310" s="11" t="s">
        <v>303</v>
      </c>
      <c r="N310" s="11" t="s">
        <v>309</v>
      </c>
      <c r="O310" s="11" t="s">
        <v>309</v>
      </c>
      <c r="P310" s="11" t="s">
        <v>309</v>
      </c>
      <c r="Q310" s="11" t="s">
        <v>400</v>
      </c>
      <c r="R310" s="14" t="s">
        <v>303</v>
      </c>
    </row>
    <row r="311" spans="1:18" x14ac:dyDescent="0.7">
      <c r="A311" s="11">
        <v>46</v>
      </c>
      <c r="B311" s="15" t="s">
        <v>233</v>
      </c>
      <c r="C311" s="15" t="s">
        <v>18</v>
      </c>
      <c r="D311" s="15" t="s">
        <v>327</v>
      </c>
      <c r="E311" s="11" t="e" vm="9">
        <v>#VALUE!</v>
      </c>
      <c r="F311" s="11"/>
      <c r="G311" s="11"/>
      <c r="H311" s="11"/>
      <c r="I311" s="15" t="s">
        <v>396</v>
      </c>
      <c r="J311" s="11"/>
      <c r="K311" s="11" t="s">
        <v>397</v>
      </c>
      <c r="L311" s="11" t="s">
        <v>302</v>
      </c>
      <c r="M311" s="11" t="s">
        <v>302</v>
      </c>
      <c r="N311" s="11" t="s">
        <v>302</v>
      </c>
      <c r="O311" s="11" t="s">
        <v>309</v>
      </c>
      <c r="P311" s="11" t="s">
        <v>309</v>
      </c>
      <c r="Q311" s="11"/>
      <c r="R311" s="14" t="s">
        <v>302</v>
      </c>
    </row>
    <row r="312" spans="1:18" x14ac:dyDescent="0.7">
      <c r="A312" s="11">
        <v>45</v>
      </c>
      <c r="B312" s="15" t="s">
        <v>235</v>
      </c>
      <c r="C312" s="15" t="s">
        <v>18</v>
      </c>
      <c r="D312" s="15" t="s">
        <v>33</v>
      </c>
      <c r="E312" s="11" t="e" vm="9">
        <v>#VALUE!</v>
      </c>
      <c r="F312" s="11"/>
      <c r="G312" s="11"/>
      <c r="H312" s="11"/>
      <c r="I312" s="15" t="s">
        <v>394</v>
      </c>
      <c r="J312" s="11"/>
      <c r="K312" s="11" t="s">
        <v>395</v>
      </c>
      <c r="L312" s="11" t="s">
        <v>302</v>
      </c>
      <c r="M312" s="11" t="s">
        <v>302</v>
      </c>
      <c r="N312" s="11" t="s">
        <v>302</v>
      </c>
      <c r="O312" s="11" t="s">
        <v>302</v>
      </c>
      <c r="P312" s="11" t="s">
        <v>309</v>
      </c>
      <c r="Q312" s="11"/>
      <c r="R312" s="14" t="s">
        <v>302</v>
      </c>
    </row>
    <row r="313" spans="1:18" hidden="1" x14ac:dyDescent="0.7">
      <c r="A313" s="11">
        <v>44</v>
      </c>
      <c r="B313" s="15" t="s">
        <v>392</v>
      </c>
      <c r="C313" s="15" t="s">
        <v>18</v>
      </c>
      <c r="D313" s="15"/>
      <c r="E313" s="11" t="e" vm="9">
        <v>#VALUE!</v>
      </c>
      <c r="F313" s="11"/>
      <c r="G313" s="11"/>
      <c r="H313" s="11"/>
      <c r="I313" s="15" t="s">
        <v>393</v>
      </c>
      <c r="J313" s="11"/>
      <c r="K313" s="11" t="s">
        <v>182</v>
      </c>
      <c r="L313" s="11" t="s">
        <v>302</v>
      </c>
      <c r="M313" s="11" t="s">
        <v>303</v>
      </c>
      <c r="N313" s="11" t="s">
        <v>309</v>
      </c>
      <c r="O313" s="11" t="s">
        <v>309</v>
      </c>
      <c r="P313" s="11" t="s">
        <v>309</v>
      </c>
      <c r="Q313" s="11" t="s">
        <v>336</v>
      </c>
      <c r="R313" s="14" t="s">
        <v>303</v>
      </c>
    </row>
    <row r="314" spans="1:18" hidden="1" x14ac:dyDescent="0.7">
      <c r="A314" s="11">
        <v>43</v>
      </c>
      <c r="B314" s="15" t="s">
        <v>390</v>
      </c>
      <c r="C314" s="15" t="s">
        <v>18</v>
      </c>
      <c r="D314" s="15"/>
      <c r="E314" s="11" t="e" vm="9">
        <v>#VALUE!</v>
      </c>
      <c r="F314" s="11"/>
      <c r="G314" s="11"/>
      <c r="H314" s="11"/>
      <c r="I314" s="15" t="s">
        <v>391</v>
      </c>
      <c r="J314" s="11"/>
      <c r="K314" s="11" t="s">
        <v>310</v>
      </c>
      <c r="L314" s="11" t="s">
        <v>302</v>
      </c>
      <c r="M314" s="11" t="s">
        <v>303</v>
      </c>
      <c r="N314" s="11" t="s">
        <v>309</v>
      </c>
      <c r="O314" s="11" t="s">
        <v>309</v>
      </c>
      <c r="P314" s="11" t="s">
        <v>309</v>
      </c>
      <c r="Q314" s="11" t="s">
        <v>336</v>
      </c>
      <c r="R314" s="14" t="s">
        <v>303</v>
      </c>
    </row>
    <row r="315" spans="1:18" hidden="1" x14ac:dyDescent="0.7">
      <c r="A315" s="11">
        <v>42</v>
      </c>
      <c r="B315" s="16" t="s">
        <v>388</v>
      </c>
      <c r="C315" s="16" t="s">
        <v>18</v>
      </c>
      <c r="D315" s="16"/>
      <c r="E315" s="11" t="e" vm="9">
        <v>#VALUE!</v>
      </c>
      <c r="F315" s="11"/>
      <c r="G315" s="11"/>
      <c r="H315" s="11"/>
      <c r="I315" s="15" t="s">
        <v>389</v>
      </c>
      <c r="J315" s="11"/>
      <c r="K315" s="11" t="s">
        <v>234</v>
      </c>
      <c r="L315" s="11" t="s">
        <v>302</v>
      </c>
      <c r="M315" s="11" t="s">
        <v>303</v>
      </c>
      <c r="N315" s="11" t="s">
        <v>309</v>
      </c>
      <c r="O315" s="11" t="s">
        <v>309</v>
      </c>
      <c r="P315" s="11" t="s">
        <v>309</v>
      </c>
      <c r="Q315" s="11" t="s">
        <v>336</v>
      </c>
      <c r="R315" s="14" t="s">
        <v>303</v>
      </c>
    </row>
    <row r="316" spans="1:18" hidden="1" x14ac:dyDescent="0.7">
      <c r="A316" s="11">
        <v>41</v>
      </c>
      <c r="B316" s="16" t="s">
        <v>387</v>
      </c>
      <c r="C316" s="16" t="s">
        <v>18</v>
      </c>
      <c r="D316" s="16"/>
      <c r="E316" s="11" t="e" vm="9">
        <v>#VALUE!</v>
      </c>
      <c r="F316" s="11"/>
      <c r="G316" s="11"/>
      <c r="H316" s="11"/>
      <c r="I316" s="15" t="s">
        <v>305</v>
      </c>
      <c r="J316" s="11"/>
      <c r="K316" s="11" t="s">
        <v>234</v>
      </c>
      <c r="L316" s="11" t="s">
        <v>302</v>
      </c>
      <c r="M316" s="11" t="s">
        <v>303</v>
      </c>
      <c r="N316" s="11" t="s">
        <v>309</v>
      </c>
      <c r="O316" s="11" t="s">
        <v>309</v>
      </c>
      <c r="P316" s="11" t="s">
        <v>309</v>
      </c>
      <c r="Q316" s="11" t="s">
        <v>336</v>
      </c>
      <c r="R316" s="14" t="s">
        <v>303</v>
      </c>
    </row>
    <row r="317" spans="1:18" hidden="1" x14ac:dyDescent="0.7">
      <c r="A317" s="11">
        <v>40</v>
      </c>
      <c r="B317" s="15" t="s">
        <v>385</v>
      </c>
      <c r="C317" s="15" t="s">
        <v>18</v>
      </c>
      <c r="D317" s="15"/>
      <c r="E317" s="11" t="e" vm="5">
        <v>#VALUE!</v>
      </c>
      <c r="F317" s="11"/>
      <c r="G317" s="11"/>
      <c r="H317" s="11"/>
      <c r="I317" s="15" t="s">
        <v>386</v>
      </c>
      <c r="J317" s="11"/>
      <c r="K317" s="11" t="s">
        <v>234</v>
      </c>
      <c r="L317" s="11" t="s">
        <v>302</v>
      </c>
      <c r="M317" s="11" t="s">
        <v>303</v>
      </c>
      <c r="N317" s="11" t="s">
        <v>309</v>
      </c>
      <c r="O317" s="11" t="s">
        <v>309</v>
      </c>
      <c r="P317" s="11" t="s">
        <v>309</v>
      </c>
      <c r="Q317" s="11" t="s">
        <v>382</v>
      </c>
      <c r="R317" s="14" t="s">
        <v>303</v>
      </c>
    </row>
    <row r="318" spans="1:18" hidden="1" x14ac:dyDescent="0.7">
      <c r="A318" s="11">
        <v>39</v>
      </c>
      <c r="B318" s="15" t="s">
        <v>383</v>
      </c>
      <c r="C318" s="15" t="s">
        <v>18</v>
      </c>
      <c r="D318" s="15"/>
      <c r="E318" s="11" t="e" vm="5">
        <v>#VALUE!</v>
      </c>
      <c r="F318" s="11"/>
      <c r="G318" s="11"/>
      <c r="H318" s="11"/>
      <c r="I318" s="15" t="s">
        <v>384</v>
      </c>
      <c r="J318" s="11"/>
      <c r="K318" s="11" t="s">
        <v>234</v>
      </c>
      <c r="L318" s="11" t="s">
        <v>302</v>
      </c>
      <c r="M318" s="11" t="s">
        <v>303</v>
      </c>
      <c r="N318" s="11" t="s">
        <v>309</v>
      </c>
      <c r="O318" s="11" t="s">
        <v>309</v>
      </c>
      <c r="P318" s="11" t="s">
        <v>309</v>
      </c>
      <c r="Q318" s="11" t="s">
        <v>382</v>
      </c>
      <c r="R318" s="14" t="s">
        <v>303</v>
      </c>
    </row>
    <row r="319" spans="1:18" hidden="1" x14ac:dyDescent="0.7">
      <c r="A319" s="11">
        <v>38</v>
      </c>
      <c r="B319" s="16" t="s">
        <v>380</v>
      </c>
      <c r="C319" s="16" t="s">
        <v>18</v>
      </c>
      <c r="D319" s="16"/>
      <c r="E319" s="11" t="e" vm="5">
        <v>#VALUE!</v>
      </c>
      <c r="F319" s="11"/>
      <c r="G319" s="11"/>
      <c r="H319" s="11"/>
      <c r="I319" s="15" t="s">
        <v>381</v>
      </c>
      <c r="J319" s="11"/>
      <c r="K319" s="11" t="s">
        <v>234</v>
      </c>
      <c r="L319" s="11" t="s">
        <v>302</v>
      </c>
      <c r="M319" s="11" t="s">
        <v>303</v>
      </c>
      <c r="N319" s="11" t="s">
        <v>309</v>
      </c>
      <c r="O319" s="11" t="s">
        <v>309</v>
      </c>
      <c r="P319" s="11" t="s">
        <v>309</v>
      </c>
      <c r="Q319" s="11" t="s">
        <v>382</v>
      </c>
      <c r="R319" s="14" t="s">
        <v>303</v>
      </c>
    </row>
    <row r="320" spans="1:18" hidden="1" x14ac:dyDescent="0.7">
      <c r="A320" s="11">
        <v>37</v>
      </c>
      <c r="B320" s="16" t="s">
        <v>378</v>
      </c>
      <c r="C320" s="16" t="s">
        <v>18</v>
      </c>
      <c r="D320" s="16"/>
      <c r="E320" s="11" t="e" vm="7">
        <v>#VALUE!</v>
      </c>
      <c r="F320" s="11"/>
      <c r="G320" s="11"/>
      <c r="H320" s="11"/>
      <c r="I320" s="15" t="s">
        <v>379</v>
      </c>
      <c r="J320" s="11"/>
      <c r="K320" s="11" t="s">
        <v>234</v>
      </c>
      <c r="L320" s="11" t="s">
        <v>303</v>
      </c>
      <c r="M320" s="11" t="s">
        <v>303</v>
      </c>
      <c r="N320" s="11" t="s">
        <v>309</v>
      </c>
      <c r="O320" s="11" t="s">
        <v>309</v>
      </c>
      <c r="P320" s="11" t="s">
        <v>309</v>
      </c>
      <c r="Q320" s="11" t="s">
        <v>377</v>
      </c>
      <c r="R320" s="14" t="s">
        <v>303</v>
      </c>
    </row>
    <row r="321" spans="1:18" hidden="1" x14ac:dyDescent="0.7">
      <c r="A321" s="11">
        <v>36</v>
      </c>
      <c r="B321" s="16" t="s">
        <v>371</v>
      </c>
      <c r="C321" s="16" t="s">
        <v>18</v>
      </c>
      <c r="D321" s="16"/>
      <c r="E321" s="11" t="e" vm="7">
        <v>#VALUE!</v>
      </c>
      <c r="F321" s="11"/>
      <c r="G321" s="11"/>
      <c r="H321" s="11"/>
      <c r="I321" s="15" t="s">
        <v>376</v>
      </c>
      <c r="J321" s="11"/>
      <c r="K321" s="11" t="s">
        <v>234</v>
      </c>
      <c r="L321" s="11" t="s">
        <v>303</v>
      </c>
      <c r="M321" s="11" t="s">
        <v>303</v>
      </c>
      <c r="N321" s="11" t="s">
        <v>309</v>
      </c>
      <c r="O321" s="11" t="s">
        <v>309</v>
      </c>
      <c r="P321" s="11" t="s">
        <v>309</v>
      </c>
      <c r="Q321" s="11" t="s">
        <v>377</v>
      </c>
      <c r="R321" s="14" t="s">
        <v>303</v>
      </c>
    </row>
    <row r="322" spans="1:18" hidden="1" x14ac:dyDescent="0.7">
      <c r="A322" s="11">
        <v>35</v>
      </c>
      <c r="B322" s="16" t="s">
        <v>374</v>
      </c>
      <c r="C322" s="16" t="s">
        <v>18</v>
      </c>
      <c r="D322" s="16"/>
      <c r="E322" s="11" t="e" vm="7">
        <v>#VALUE!</v>
      </c>
      <c r="F322" s="11"/>
      <c r="G322" s="11"/>
      <c r="H322" s="11"/>
      <c r="I322" s="15" t="s">
        <v>375</v>
      </c>
      <c r="J322" s="11"/>
      <c r="K322" s="11" t="s">
        <v>234</v>
      </c>
      <c r="L322" s="11" t="s">
        <v>303</v>
      </c>
      <c r="M322" s="11" t="s">
        <v>303</v>
      </c>
      <c r="N322" s="11" t="s">
        <v>309</v>
      </c>
      <c r="O322" s="11" t="s">
        <v>303</v>
      </c>
      <c r="P322" s="11" t="s">
        <v>303</v>
      </c>
      <c r="Q322" s="11" t="s">
        <v>368</v>
      </c>
      <c r="R322" s="14" t="s">
        <v>303</v>
      </c>
    </row>
    <row r="323" spans="1:18" x14ac:dyDescent="0.7">
      <c r="A323" s="11">
        <v>34</v>
      </c>
      <c r="B323" s="16" t="s">
        <v>373</v>
      </c>
      <c r="C323" s="16" t="s">
        <v>18</v>
      </c>
      <c r="D323" s="16" t="s">
        <v>33</v>
      </c>
      <c r="E323" s="11" t="e" vm="7">
        <v>#VALUE!</v>
      </c>
      <c r="F323" s="11" t="s">
        <v>41</v>
      </c>
      <c r="G323" s="11"/>
      <c r="H323" s="11"/>
      <c r="I323" s="15" t="s">
        <v>43</v>
      </c>
      <c r="J323" s="11"/>
      <c r="K323" s="11" t="s">
        <v>234</v>
      </c>
      <c r="L323" s="11" t="s">
        <v>302</v>
      </c>
      <c r="M323" s="11" t="s">
        <v>302</v>
      </c>
      <c r="N323" s="11" t="s">
        <v>302</v>
      </c>
      <c r="O323" s="11" t="s">
        <v>302</v>
      </c>
      <c r="P323" s="11" t="s">
        <v>302</v>
      </c>
      <c r="Q323" s="11"/>
      <c r="R323" s="14" t="s">
        <v>302</v>
      </c>
    </row>
    <row r="324" spans="1:18" hidden="1" x14ac:dyDescent="0.7">
      <c r="A324" s="11">
        <v>33</v>
      </c>
      <c r="B324" s="15" t="s">
        <v>371</v>
      </c>
      <c r="C324" s="15" t="s">
        <v>18</v>
      </c>
      <c r="D324" s="15"/>
      <c r="E324" s="11" t="e" vm="7">
        <v>#VALUE!</v>
      </c>
      <c r="F324" s="11"/>
      <c r="G324" s="11"/>
      <c r="H324" s="11"/>
      <c r="I324" s="15" t="s">
        <v>372</v>
      </c>
      <c r="J324" s="11"/>
      <c r="K324" s="11" t="s">
        <v>234</v>
      </c>
      <c r="L324" s="11" t="s">
        <v>302</v>
      </c>
      <c r="M324" s="11" t="s">
        <v>303</v>
      </c>
      <c r="N324" s="11" t="s">
        <v>309</v>
      </c>
      <c r="O324" s="11" t="s">
        <v>309</v>
      </c>
      <c r="P324" s="11" t="s">
        <v>309</v>
      </c>
      <c r="Q324" s="11" t="s">
        <v>359</v>
      </c>
      <c r="R324" s="14" t="s">
        <v>303</v>
      </c>
    </row>
    <row r="325" spans="1:18" hidden="1" x14ac:dyDescent="0.7">
      <c r="A325" s="11">
        <v>32</v>
      </c>
      <c r="B325" s="15" t="s">
        <v>369</v>
      </c>
      <c r="C325" s="15" t="s">
        <v>18</v>
      </c>
      <c r="D325" s="15"/>
      <c r="E325" s="11" t="e" vm="7">
        <v>#VALUE!</v>
      </c>
      <c r="F325" s="11"/>
      <c r="G325" s="11"/>
      <c r="H325" s="11"/>
      <c r="I325" s="15" t="s">
        <v>370</v>
      </c>
      <c r="J325" s="11"/>
      <c r="K325" s="11" t="s">
        <v>234</v>
      </c>
      <c r="L325" s="11" t="s">
        <v>303</v>
      </c>
      <c r="M325" s="11" t="s">
        <v>303</v>
      </c>
      <c r="N325" s="11" t="s">
        <v>309</v>
      </c>
      <c r="O325" s="11" t="s">
        <v>303</v>
      </c>
      <c r="P325" s="11" t="s">
        <v>303</v>
      </c>
      <c r="Q325" s="11" t="s">
        <v>368</v>
      </c>
      <c r="R325" s="14" t="s">
        <v>303</v>
      </c>
    </row>
    <row r="326" spans="1:18" hidden="1" x14ac:dyDescent="0.7">
      <c r="A326" s="11">
        <v>31</v>
      </c>
      <c r="B326" s="16" t="s">
        <v>366</v>
      </c>
      <c r="C326" s="16" t="s">
        <v>18</v>
      </c>
      <c r="D326" s="16"/>
      <c r="E326" s="11" t="e" vm="7">
        <v>#VALUE!</v>
      </c>
      <c r="F326" s="11"/>
      <c r="G326" s="11"/>
      <c r="H326" s="11"/>
      <c r="I326" s="15" t="s">
        <v>367</v>
      </c>
      <c r="J326" s="11"/>
      <c r="K326" s="11" t="s">
        <v>234</v>
      </c>
      <c r="L326" s="11" t="s">
        <v>303</v>
      </c>
      <c r="M326" s="11" t="s">
        <v>303</v>
      </c>
      <c r="N326" s="11" t="s">
        <v>309</v>
      </c>
      <c r="O326" s="11" t="s">
        <v>303</v>
      </c>
      <c r="P326" s="11" t="s">
        <v>303</v>
      </c>
      <c r="Q326" s="11" t="s">
        <v>368</v>
      </c>
      <c r="R326" s="14" t="s">
        <v>303</v>
      </c>
    </row>
    <row r="327" spans="1:18" hidden="1" x14ac:dyDescent="0.7">
      <c r="A327" s="11">
        <v>30</v>
      </c>
      <c r="B327" s="16" t="s">
        <v>364</v>
      </c>
      <c r="C327" s="16" t="s">
        <v>18</v>
      </c>
      <c r="D327" s="16"/>
      <c r="E327" s="11" t="e" vm="7">
        <v>#VALUE!</v>
      </c>
      <c r="F327" s="11"/>
      <c r="G327" s="11"/>
      <c r="H327" s="11"/>
      <c r="I327" s="15" t="s">
        <v>365</v>
      </c>
      <c r="J327" s="11"/>
      <c r="K327" s="11" t="s">
        <v>234</v>
      </c>
      <c r="L327" s="11" t="s">
        <v>303</v>
      </c>
      <c r="M327" s="11" t="s">
        <v>303</v>
      </c>
      <c r="N327" s="11" t="s">
        <v>309</v>
      </c>
      <c r="O327" s="11" t="s">
        <v>309</v>
      </c>
      <c r="P327" s="11" t="s">
        <v>309</v>
      </c>
      <c r="Q327" s="11" t="s">
        <v>359</v>
      </c>
      <c r="R327" s="14" t="s">
        <v>303</v>
      </c>
    </row>
    <row r="328" spans="1:18" x14ac:dyDescent="0.7">
      <c r="A328" s="11">
        <v>29</v>
      </c>
      <c r="B328" s="17" t="s">
        <v>162</v>
      </c>
      <c r="C328" s="17" t="s">
        <v>18</v>
      </c>
      <c r="D328" s="17" t="s">
        <v>55</v>
      </c>
      <c r="E328" s="11" t="e" vm="7">
        <v>#VALUE!</v>
      </c>
      <c r="F328" s="16" t="s">
        <v>362</v>
      </c>
      <c r="G328" s="16"/>
      <c r="H328" s="16"/>
      <c r="I328" s="15" t="s">
        <v>363</v>
      </c>
      <c r="J328" s="11"/>
      <c r="K328" s="11" t="s">
        <v>234</v>
      </c>
      <c r="L328" s="11" t="s">
        <v>302</v>
      </c>
      <c r="M328" s="11" t="s">
        <v>302</v>
      </c>
      <c r="N328" s="11" t="s">
        <v>309</v>
      </c>
      <c r="O328" s="11" t="s">
        <v>302</v>
      </c>
      <c r="P328" s="11" t="s">
        <v>309</v>
      </c>
      <c r="Q328" s="11"/>
      <c r="R328" s="14" t="s">
        <v>302</v>
      </c>
    </row>
    <row r="329" spans="1:18" hidden="1" x14ac:dyDescent="0.7">
      <c r="A329" s="11">
        <v>28</v>
      </c>
      <c r="B329" s="16" t="s">
        <v>360</v>
      </c>
      <c r="C329" s="16" t="s">
        <v>18</v>
      </c>
      <c r="D329" s="16"/>
      <c r="E329" s="11" t="e" vm="7">
        <v>#VALUE!</v>
      </c>
      <c r="F329" s="11"/>
      <c r="G329" s="11"/>
      <c r="H329" s="11"/>
      <c r="I329" s="15" t="s">
        <v>361</v>
      </c>
      <c r="J329" s="11"/>
      <c r="K329" s="11" t="s">
        <v>234</v>
      </c>
      <c r="L329" s="11" t="s">
        <v>303</v>
      </c>
      <c r="M329" s="11" t="s">
        <v>303</v>
      </c>
      <c r="N329" s="11" t="s">
        <v>309</v>
      </c>
      <c r="O329" s="11" t="s">
        <v>309</v>
      </c>
      <c r="P329" s="11" t="s">
        <v>309</v>
      </c>
      <c r="Q329" s="11" t="s">
        <v>359</v>
      </c>
      <c r="R329" s="14" t="s">
        <v>303</v>
      </c>
    </row>
    <row r="330" spans="1:18" hidden="1" x14ac:dyDescent="0.7">
      <c r="A330" s="11">
        <v>27</v>
      </c>
      <c r="B330" s="16" t="s">
        <v>357</v>
      </c>
      <c r="C330" s="16" t="s">
        <v>18</v>
      </c>
      <c r="D330" s="16"/>
      <c r="E330" s="11" t="e" vm="7">
        <v>#VALUE!</v>
      </c>
      <c r="F330" s="11"/>
      <c r="G330" s="11"/>
      <c r="H330" s="11"/>
      <c r="I330" s="15" t="s">
        <v>358</v>
      </c>
      <c r="J330" s="11"/>
      <c r="K330" s="11" t="s">
        <v>234</v>
      </c>
      <c r="L330" s="11" t="s">
        <v>303</v>
      </c>
      <c r="M330" s="11" t="s">
        <v>303</v>
      </c>
      <c r="N330" s="11" t="s">
        <v>309</v>
      </c>
      <c r="O330" s="11" t="s">
        <v>309</v>
      </c>
      <c r="P330" s="11" t="s">
        <v>309</v>
      </c>
      <c r="Q330" s="11" t="s">
        <v>359</v>
      </c>
      <c r="R330" s="14" t="s">
        <v>303</v>
      </c>
    </row>
    <row r="331" spans="1:18" hidden="1" x14ac:dyDescent="0.7">
      <c r="A331" s="11">
        <v>26</v>
      </c>
      <c r="B331" s="15" t="s">
        <v>354</v>
      </c>
      <c r="C331" s="15" t="s">
        <v>18</v>
      </c>
      <c r="D331" s="15" t="s">
        <v>33</v>
      </c>
      <c r="E331" s="11" t="e" vm="1">
        <v>#VALUE!</v>
      </c>
      <c r="F331" s="11"/>
      <c r="G331" s="11"/>
      <c r="H331" s="11"/>
      <c r="I331" s="15" t="s">
        <v>355</v>
      </c>
      <c r="J331" s="11"/>
      <c r="K331" s="11" t="s">
        <v>234</v>
      </c>
      <c r="L331" s="11" t="s">
        <v>302</v>
      </c>
      <c r="M331" s="11" t="s">
        <v>309</v>
      </c>
      <c r="N331" s="11" t="s">
        <v>309</v>
      </c>
      <c r="O331" s="11" t="s">
        <v>309</v>
      </c>
      <c r="P331" s="11" t="s">
        <v>309</v>
      </c>
      <c r="Q331" s="11" t="s">
        <v>356</v>
      </c>
      <c r="R331" s="14" t="s">
        <v>303</v>
      </c>
    </row>
    <row r="332" spans="1:18" hidden="1" x14ac:dyDescent="0.7">
      <c r="A332" s="11">
        <v>25</v>
      </c>
      <c r="B332" s="15" t="s">
        <v>352</v>
      </c>
      <c r="C332" s="15" t="s">
        <v>18</v>
      </c>
      <c r="D332" s="15"/>
      <c r="E332" s="11" t="e" vm="1">
        <v>#VALUE!</v>
      </c>
      <c r="F332" s="11"/>
      <c r="G332" s="11"/>
      <c r="H332" s="11"/>
      <c r="I332" s="15" t="s">
        <v>353</v>
      </c>
      <c r="J332" s="11"/>
      <c r="K332" s="11" t="s">
        <v>234</v>
      </c>
      <c r="L332" s="11" t="s">
        <v>302</v>
      </c>
      <c r="M332" s="11" t="s">
        <v>303</v>
      </c>
      <c r="N332" s="11" t="s">
        <v>309</v>
      </c>
      <c r="O332" s="11" t="s">
        <v>309</v>
      </c>
      <c r="P332" s="11" t="s">
        <v>309</v>
      </c>
      <c r="Q332" s="11" t="s">
        <v>336</v>
      </c>
      <c r="R332" s="14" t="s">
        <v>303</v>
      </c>
    </row>
    <row r="333" spans="1:18" x14ac:dyDescent="0.7">
      <c r="A333" s="11">
        <v>24</v>
      </c>
      <c r="B333" s="15" t="s">
        <v>350</v>
      </c>
      <c r="C333" s="15" t="s">
        <v>18</v>
      </c>
      <c r="D333" s="15" t="s">
        <v>33</v>
      </c>
      <c r="E333" s="11" t="e" vm="1">
        <v>#VALUE!</v>
      </c>
      <c r="F333" s="11"/>
      <c r="G333" s="11"/>
      <c r="H333" s="11"/>
      <c r="I333" s="15" t="s">
        <v>351</v>
      </c>
      <c r="J333" s="11"/>
      <c r="K333" s="11" t="s">
        <v>234</v>
      </c>
      <c r="L333" s="11" t="s">
        <v>302</v>
      </c>
      <c r="M333" s="11" t="s">
        <v>302</v>
      </c>
      <c r="N333" s="11" t="s">
        <v>302</v>
      </c>
      <c r="O333" s="11" t="s">
        <v>309</v>
      </c>
      <c r="P333" s="11" t="s">
        <v>309</v>
      </c>
      <c r="Q333" s="11"/>
      <c r="R333" s="14" t="s">
        <v>302</v>
      </c>
    </row>
    <row r="334" spans="1:18" hidden="1" x14ac:dyDescent="0.7">
      <c r="A334" s="11">
        <v>23</v>
      </c>
      <c r="B334" s="16" t="s">
        <v>348</v>
      </c>
      <c r="C334" s="16" t="s">
        <v>18</v>
      </c>
      <c r="D334" s="16"/>
      <c r="E334" s="11" t="e" vm="1">
        <v>#VALUE!</v>
      </c>
      <c r="F334" s="11"/>
      <c r="G334" s="11"/>
      <c r="H334" s="11"/>
      <c r="I334" s="15" t="s">
        <v>349</v>
      </c>
      <c r="J334" s="11"/>
      <c r="K334" s="11" t="s">
        <v>234</v>
      </c>
      <c r="L334" s="11" t="s">
        <v>302</v>
      </c>
      <c r="M334" s="11" t="s">
        <v>309</v>
      </c>
      <c r="N334" s="11" t="s">
        <v>309</v>
      </c>
      <c r="O334" s="11" t="s">
        <v>309</v>
      </c>
      <c r="P334" s="11" t="s">
        <v>309</v>
      </c>
      <c r="Q334" s="11" t="s">
        <v>343</v>
      </c>
      <c r="R334" s="14" t="s">
        <v>303</v>
      </c>
    </row>
    <row r="335" spans="1:18" hidden="1" x14ac:dyDescent="0.7">
      <c r="A335" s="11">
        <v>22</v>
      </c>
      <c r="B335" s="16" t="s">
        <v>346</v>
      </c>
      <c r="C335" s="16" t="s">
        <v>18</v>
      </c>
      <c r="D335" s="16"/>
      <c r="E335" s="11" t="e" vm="1">
        <v>#VALUE!</v>
      </c>
      <c r="F335" s="11"/>
      <c r="G335" s="11"/>
      <c r="H335" s="11"/>
      <c r="I335" s="15" t="s">
        <v>347</v>
      </c>
      <c r="J335" s="11"/>
      <c r="K335" s="11" t="s">
        <v>234</v>
      </c>
      <c r="L335" s="11" t="s">
        <v>302</v>
      </c>
      <c r="M335" s="11" t="s">
        <v>303</v>
      </c>
      <c r="N335" s="11" t="s">
        <v>302</v>
      </c>
      <c r="O335" s="11" t="s">
        <v>303</v>
      </c>
      <c r="P335" s="11" t="s">
        <v>303</v>
      </c>
      <c r="Q335" s="11" t="s">
        <v>336</v>
      </c>
      <c r="R335" s="14" t="s">
        <v>303</v>
      </c>
    </row>
    <row r="336" spans="1:18" hidden="1" x14ac:dyDescent="0.7">
      <c r="A336" s="11">
        <v>21</v>
      </c>
      <c r="B336" s="16" t="s">
        <v>344</v>
      </c>
      <c r="C336" s="16" t="s">
        <v>18</v>
      </c>
      <c r="D336" s="16"/>
      <c r="E336" s="11" t="e" vm="1">
        <v>#VALUE!</v>
      </c>
      <c r="F336" s="11"/>
      <c r="G336" s="11"/>
      <c r="H336" s="11"/>
      <c r="I336" s="15" t="s">
        <v>345</v>
      </c>
      <c r="J336" s="11"/>
      <c r="K336" s="11" t="s">
        <v>234</v>
      </c>
      <c r="L336" s="11" t="s">
        <v>302</v>
      </c>
      <c r="M336" s="11" t="s">
        <v>303</v>
      </c>
      <c r="N336" s="11" t="s">
        <v>309</v>
      </c>
      <c r="O336" s="11" t="s">
        <v>309</v>
      </c>
      <c r="P336" s="11" t="s">
        <v>309</v>
      </c>
      <c r="Q336" s="11" t="s">
        <v>343</v>
      </c>
      <c r="R336" s="14" t="s">
        <v>303</v>
      </c>
    </row>
    <row r="337" spans="1:18" hidden="1" x14ac:dyDescent="0.7">
      <c r="A337" s="11">
        <v>20</v>
      </c>
      <c r="B337" s="16" t="s">
        <v>341</v>
      </c>
      <c r="C337" s="16" t="s">
        <v>18</v>
      </c>
      <c r="D337" s="16"/>
      <c r="E337" s="11" t="e" vm="1">
        <v>#VALUE!</v>
      </c>
      <c r="F337" s="11"/>
      <c r="G337" s="11"/>
      <c r="H337" s="11"/>
      <c r="I337" s="15" t="s">
        <v>342</v>
      </c>
      <c r="J337" s="11"/>
      <c r="K337" s="11" t="s">
        <v>234</v>
      </c>
      <c r="L337" s="11" t="s">
        <v>302</v>
      </c>
      <c r="M337" s="11" t="s">
        <v>309</v>
      </c>
      <c r="N337" s="11" t="s">
        <v>309</v>
      </c>
      <c r="O337" s="11" t="s">
        <v>309</v>
      </c>
      <c r="P337" s="11" t="s">
        <v>309</v>
      </c>
      <c r="Q337" s="11" t="s">
        <v>343</v>
      </c>
      <c r="R337" s="14" t="s">
        <v>303</v>
      </c>
    </row>
    <row r="338" spans="1:18" x14ac:dyDescent="0.7">
      <c r="A338" s="11">
        <v>19</v>
      </c>
      <c r="B338" s="16" t="s">
        <v>338</v>
      </c>
      <c r="C338" s="16" t="s">
        <v>18</v>
      </c>
      <c r="D338" s="16" t="s">
        <v>33</v>
      </c>
      <c r="E338" s="11" t="e" vm="1">
        <v>#VALUE!</v>
      </c>
      <c r="F338" s="11"/>
      <c r="G338" s="11"/>
      <c r="H338" s="11"/>
      <c r="I338" s="15" t="s">
        <v>339</v>
      </c>
      <c r="J338" s="11"/>
      <c r="K338" s="11" t="s">
        <v>234</v>
      </c>
      <c r="L338" s="11" t="s">
        <v>302</v>
      </c>
      <c r="M338" s="11" t="s">
        <v>302</v>
      </c>
      <c r="N338" s="11" t="s">
        <v>302</v>
      </c>
      <c r="O338" s="11" t="s">
        <v>302</v>
      </c>
      <c r="P338" s="11" t="s">
        <v>309</v>
      </c>
      <c r="Q338" s="11" t="s">
        <v>340</v>
      </c>
      <c r="R338" s="14" t="s">
        <v>302</v>
      </c>
    </row>
    <row r="339" spans="1:18" x14ac:dyDescent="0.7">
      <c r="A339" s="11">
        <v>18</v>
      </c>
      <c r="B339" s="16" t="s">
        <v>280</v>
      </c>
      <c r="C339" s="16" t="s">
        <v>18</v>
      </c>
      <c r="D339" s="16" t="s">
        <v>55</v>
      </c>
      <c r="E339" s="11" t="e" vm="1">
        <v>#VALUE!</v>
      </c>
      <c r="F339" s="11"/>
      <c r="G339" s="11"/>
      <c r="H339" s="11"/>
      <c r="I339" s="15" t="s">
        <v>337</v>
      </c>
      <c r="J339" s="11"/>
      <c r="K339" s="11" t="s">
        <v>234</v>
      </c>
      <c r="L339" s="11" t="s">
        <v>302</v>
      </c>
      <c r="M339" s="11" t="s">
        <v>302</v>
      </c>
      <c r="N339" s="11" t="s">
        <v>302</v>
      </c>
      <c r="O339" s="11" t="s">
        <v>302</v>
      </c>
      <c r="P339" s="11" t="s">
        <v>302</v>
      </c>
      <c r="Q339" s="11"/>
      <c r="R339" s="14" t="s">
        <v>302</v>
      </c>
    </row>
    <row r="340" spans="1:18" hidden="1" x14ac:dyDescent="0.7">
      <c r="A340" s="11">
        <v>17</v>
      </c>
      <c r="B340" s="16" t="s">
        <v>334</v>
      </c>
      <c r="C340" s="16" t="s">
        <v>18</v>
      </c>
      <c r="D340" s="16"/>
      <c r="E340" s="11" t="e" vm="1">
        <v>#VALUE!</v>
      </c>
      <c r="F340" s="11"/>
      <c r="G340" s="11"/>
      <c r="H340" s="11"/>
      <c r="I340" s="15" t="s">
        <v>335</v>
      </c>
      <c r="J340" s="11"/>
      <c r="K340" s="11" t="s">
        <v>234</v>
      </c>
      <c r="L340" s="11" t="s">
        <v>302</v>
      </c>
      <c r="M340" s="11" t="s">
        <v>303</v>
      </c>
      <c r="N340" s="11" t="s">
        <v>309</v>
      </c>
      <c r="O340" s="11" t="s">
        <v>309</v>
      </c>
      <c r="P340" s="11" t="s">
        <v>309</v>
      </c>
      <c r="Q340" s="11" t="s">
        <v>336</v>
      </c>
      <c r="R340" s="14" t="s">
        <v>303</v>
      </c>
    </row>
    <row r="341" spans="1:18" hidden="1" x14ac:dyDescent="0.7">
      <c r="A341" s="11">
        <v>16</v>
      </c>
      <c r="B341" s="16" t="s">
        <v>332</v>
      </c>
      <c r="C341" s="16" t="s">
        <v>18</v>
      </c>
      <c r="D341" s="16" t="s">
        <v>33</v>
      </c>
      <c r="E341" s="11" t="e" vm="1">
        <v>#VALUE!</v>
      </c>
      <c r="F341" s="11" t="s">
        <v>234</v>
      </c>
      <c r="G341" s="11"/>
      <c r="H341" s="11"/>
      <c r="I341" s="15" t="s">
        <v>333</v>
      </c>
      <c r="J341" s="11"/>
      <c r="K341" s="11" t="s">
        <v>234</v>
      </c>
      <c r="L341" s="11" t="s">
        <v>302</v>
      </c>
      <c r="M341" s="11" t="s">
        <v>309</v>
      </c>
      <c r="N341" s="11" t="s">
        <v>309</v>
      </c>
      <c r="O341" s="11" t="s">
        <v>309</v>
      </c>
      <c r="P341" s="11" t="s">
        <v>309</v>
      </c>
      <c r="Q341" s="11" t="s">
        <v>311</v>
      </c>
      <c r="R341" s="14" t="s">
        <v>303</v>
      </c>
    </row>
    <row r="342" spans="1:18" x14ac:dyDescent="0.7">
      <c r="A342" s="11">
        <v>15</v>
      </c>
      <c r="B342" s="15" t="s">
        <v>330</v>
      </c>
      <c r="C342" s="15" t="s">
        <v>18</v>
      </c>
      <c r="D342" s="15" t="s">
        <v>327</v>
      </c>
      <c r="E342" s="11" t="e" vm="12">
        <v>#VALUE!</v>
      </c>
      <c r="F342" s="11" t="s">
        <v>331</v>
      </c>
      <c r="G342" s="11"/>
      <c r="H342" s="11"/>
      <c r="I342" s="15" t="s">
        <v>329</v>
      </c>
      <c r="J342" s="11"/>
      <c r="K342" s="11" t="s">
        <v>234</v>
      </c>
      <c r="L342" s="11" t="s">
        <v>302</v>
      </c>
      <c r="M342" s="11" t="s">
        <v>302</v>
      </c>
      <c r="N342" s="11" t="s">
        <v>302</v>
      </c>
      <c r="O342" s="11" t="s">
        <v>302</v>
      </c>
      <c r="P342" s="11" t="s">
        <v>309</v>
      </c>
      <c r="Q342" s="11"/>
      <c r="R342" s="14" t="s">
        <v>302</v>
      </c>
    </row>
    <row r="343" spans="1:18" x14ac:dyDescent="0.7">
      <c r="A343" s="11">
        <v>14</v>
      </c>
      <c r="B343" s="15" t="s">
        <v>326</v>
      </c>
      <c r="C343" s="15" t="s">
        <v>18</v>
      </c>
      <c r="D343" s="15" t="s">
        <v>327</v>
      </c>
      <c r="E343" s="11" t="e" vm="12">
        <v>#VALUE!</v>
      </c>
      <c r="F343" s="11" t="s">
        <v>328</v>
      </c>
      <c r="G343" s="11"/>
      <c r="H343" s="11"/>
      <c r="I343" s="15" t="s">
        <v>329</v>
      </c>
      <c r="J343" s="11"/>
      <c r="K343" s="11" t="s">
        <v>234</v>
      </c>
      <c r="L343" s="11" t="s">
        <v>302</v>
      </c>
      <c r="M343" s="11" t="s">
        <v>302</v>
      </c>
      <c r="N343" s="11" t="s">
        <v>302</v>
      </c>
      <c r="O343" s="11" t="s">
        <v>302</v>
      </c>
      <c r="P343" s="11" t="s">
        <v>309</v>
      </c>
      <c r="Q343" s="11"/>
      <c r="R343" s="14" t="s">
        <v>302</v>
      </c>
    </row>
    <row r="344" spans="1:18" hidden="1" x14ac:dyDescent="0.7">
      <c r="A344" s="11">
        <v>13</v>
      </c>
      <c r="B344" s="16" t="s">
        <v>317</v>
      </c>
      <c r="C344" s="16" t="s">
        <v>18</v>
      </c>
      <c r="D344" s="16"/>
      <c r="E344" s="11" t="e" vm="12">
        <v>#VALUE!</v>
      </c>
      <c r="F344" s="11"/>
      <c r="G344" s="11"/>
      <c r="H344" s="11"/>
      <c r="I344" s="16" t="s">
        <v>325</v>
      </c>
      <c r="J344" s="11"/>
      <c r="K344" s="11" t="s">
        <v>234</v>
      </c>
      <c r="L344" s="11" t="s">
        <v>302</v>
      </c>
      <c r="M344" s="11" t="s">
        <v>309</v>
      </c>
      <c r="N344" s="11" t="s">
        <v>309</v>
      </c>
      <c r="O344" s="11" t="s">
        <v>309</v>
      </c>
      <c r="P344" s="11" t="s">
        <v>309</v>
      </c>
      <c r="Q344" s="11" t="s">
        <v>311</v>
      </c>
      <c r="R344" s="14" t="s">
        <v>303</v>
      </c>
    </row>
    <row r="345" spans="1:18" hidden="1" x14ac:dyDescent="0.7">
      <c r="A345" s="11">
        <v>12</v>
      </c>
      <c r="B345" s="15" t="s">
        <v>323</v>
      </c>
      <c r="C345" s="15" t="s">
        <v>18</v>
      </c>
      <c r="D345" s="15"/>
      <c r="E345" s="11" t="e" vm="12">
        <v>#VALUE!</v>
      </c>
      <c r="F345" s="11"/>
      <c r="G345" s="11"/>
      <c r="H345" s="11"/>
      <c r="I345" s="15" t="s">
        <v>324</v>
      </c>
      <c r="J345" s="11"/>
      <c r="K345" s="11" t="s">
        <v>234</v>
      </c>
      <c r="L345" s="11" t="s">
        <v>302</v>
      </c>
      <c r="M345" s="11" t="s">
        <v>309</v>
      </c>
      <c r="N345" s="11" t="s">
        <v>309</v>
      </c>
      <c r="O345" s="11" t="s">
        <v>309</v>
      </c>
      <c r="P345" s="11" t="s">
        <v>309</v>
      </c>
      <c r="Q345" s="11" t="s">
        <v>311</v>
      </c>
      <c r="R345" s="14" t="s">
        <v>303</v>
      </c>
    </row>
    <row r="346" spans="1:18" hidden="1" x14ac:dyDescent="0.7">
      <c r="A346" s="11">
        <v>11</v>
      </c>
      <c r="B346" s="15" t="s">
        <v>312</v>
      </c>
      <c r="C346" s="15" t="s">
        <v>18</v>
      </c>
      <c r="D346" s="15"/>
      <c r="E346" s="11" t="e" vm="12">
        <v>#VALUE!</v>
      </c>
      <c r="F346" s="11"/>
      <c r="G346" s="11"/>
      <c r="H346" s="11"/>
      <c r="I346" s="15" t="s">
        <v>322</v>
      </c>
      <c r="J346" s="11"/>
      <c r="K346" s="11" t="s">
        <v>234</v>
      </c>
      <c r="L346" s="11" t="s">
        <v>302</v>
      </c>
      <c r="M346" s="11" t="s">
        <v>309</v>
      </c>
      <c r="N346" s="11" t="s">
        <v>309</v>
      </c>
      <c r="O346" s="11" t="s">
        <v>309</v>
      </c>
      <c r="P346" s="11" t="s">
        <v>309</v>
      </c>
      <c r="Q346" s="11" t="s">
        <v>311</v>
      </c>
      <c r="R346" s="14" t="s">
        <v>303</v>
      </c>
    </row>
    <row r="347" spans="1:18" hidden="1" x14ac:dyDescent="0.7">
      <c r="A347" s="11">
        <v>10</v>
      </c>
      <c r="B347" s="16" t="s">
        <v>319</v>
      </c>
      <c r="C347" s="16" t="s">
        <v>18</v>
      </c>
      <c r="D347" s="16"/>
      <c r="E347" s="11" t="e" vm="12">
        <v>#VALUE!</v>
      </c>
      <c r="F347" s="11"/>
      <c r="G347" s="11"/>
      <c r="H347" s="11"/>
      <c r="I347" s="15" t="s">
        <v>320</v>
      </c>
      <c r="J347" s="11"/>
      <c r="K347" s="11" t="s">
        <v>310</v>
      </c>
      <c r="L347" s="11" t="s">
        <v>302</v>
      </c>
      <c r="M347" s="11" t="s">
        <v>303</v>
      </c>
      <c r="N347" s="11" t="s">
        <v>309</v>
      </c>
      <c r="O347" s="11" t="s">
        <v>309</v>
      </c>
      <c r="P347" s="11" t="s">
        <v>309</v>
      </c>
      <c r="Q347" s="11" t="s">
        <v>321</v>
      </c>
      <c r="R347" s="14" t="s">
        <v>303</v>
      </c>
    </row>
    <row r="348" spans="1:18" hidden="1" x14ac:dyDescent="0.7">
      <c r="A348" s="11">
        <v>9</v>
      </c>
      <c r="B348" s="16" t="s">
        <v>317</v>
      </c>
      <c r="C348" s="16" t="s">
        <v>18</v>
      </c>
      <c r="D348" s="16"/>
      <c r="E348" s="11" t="e" vm="12">
        <v>#VALUE!</v>
      </c>
      <c r="F348" s="11"/>
      <c r="G348" s="11"/>
      <c r="H348" s="11"/>
      <c r="I348" s="15" t="s">
        <v>318</v>
      </c>
      <c r="J348" s="11"/>
      <c r="K348" s="11" t="s">
        <v>234</v>
      </c>
      <c r="L348" s="11" t="s">
        <v>302</v>
      </c>
      <c r="M348" s="11" t="s">
        <v>309</v>
      </c>
      <c r="N348" s="11" t="s">
        <v>309</v>
      </c>
      <c r="O348" s="11" t="s">
        <v>309</v>
      </c>
      <c r="P348" s="11" t="s">
        <v>309</v>
      </c>
      <c r="Q348" s="11" t="s">
        <v>311</v>
      </c>
      <c r="R348" s="14" t="s">
        <v>303</v>
      </c>
    </row>
    <row r="349" spans="1:18" hidden="1" x14ac:dyDescent="0.7">
      <c r="A349" s="11">
        <v>8</v>
      </c>
      <c r="B349" s="15" t="s">
        <v>315</v>
      </c>
      <c r="C349" s="15" t="s">
        <v>18</v>
      </c>
      <c r="D349" s="15"/>
      <c r="E349" s="11" t="e" vm="12">
        <v>#VALUE!</v>
      </c>
      <c r="F349" s="11"/>
      <c r="G349" s="11"/>
      <c r="H349" s="11"/>
      <c r="I349" s="15" t="s">
        <v>316</v>
      </c>
      <c r="J349" s="11"/>
      <c r="K349" s="11" t="s">
        <v>234</v>
      </c>
      <c r="L349" s="11" t="s">
        <v>302</v>
      </c>
      <c r="M349" s="11" t="s">
        <v>309</v>
      </c>
      <c r="N349" s="11" t="s">
        <v>309</v>
      </c>
      <c r="O349" s="11" t="s">
        <v>309</v>
      </c>
      <c r="P349" s="11" t="s">
        <v>309</v>
      </c>
      <c r="Q349" s="11" t="s">
        <v>311</v>
      </c>
      <c r="R349" s="14" t="s">
        <v>303</v>
      </c>
    </row>
    <row r="350" spans="1:18" x14ac:dyDescent="0.7">
      <c r="A350" s="11">
        <v>7</v>
      </c>
      <c r="B350" s="16" t="s">
        <v>128</v>
      </c>
      <c r="C350" s="16" t="s">
        <v>18</v>
      </c>
      <c r="D350" s="16" t="s">
        <v>55</v>
      </c>
      <c r="E350" s="11" t="e" vm="12">
        <v>#VALUE!</v>
      </c>
      <c r="F350" s="11"/>
      <c r="G350" s="11"/>
      <c r="H350" s="11"/>
      <c r="I350" s="15" t="s">
        <v>314</v>
      </c>
      <c r="J350" s="11"/>
      <c r="K350" s="11" t="s">
        <v>125</v>
      </c>
      <c r="L350" s="11" t="s">
        <v>302</v>
      </c>
      <c r="M350" s="11" t="s">
        <v>302</v>
      </c>
      <c r="N350" s="11" t="s">
        <v>302</v>
      </c>
      <c r="O350" s="11" t="s">
        <v>302</v>
      </c>
      <c r="P350" s="11" t="s">
        <v>309</v>
      </c>
      <c r="Q350" s="11"/>
      <c r="R350" s="14" t="s">
        <v>302</v>
      </c>
    </row>
    <row r="351" spans="1:18" hidden="1" x14ac:dyDescent="0.7">
      <c r="A351" s="11">
        <v>6</v>
      </c>
      <c r="B351" s="16" t="s">
        <v>312</v>
      </c>
      <c r="C351" s="16" t="s">
        <v>18</v>
      </c>
      <c r="D351" s="16"/>
      <c r="E351" s="11" t="e" vm="12">
        <v>#VALUE!</v>
      </c>
      <c r="F351" s="11"/>
      <c r="G351" s="11"/>
      <c r="H351" s="11"/>
      <c r="I351" s="11" t="s">
        <v>313</v>
      </c>
      <c r="J351" s="11"/>
      <c r="K351" s="11" t="s">
        <v>234</v>
      </c>
      <c r="L351" s="11" t="s">
        <v>302</v>
      </c>
      <c r="M351" s="11" t="s">
        <v>309</v>
      </c>
      <c r="N351" s="11" t="s">
        <v>309</v>
      </c>
      <c r="O351" s="11" t="s">
        <v>309</v>
      </c>
      <c r="P351" s="11" t="s">
        <v>309</v>
      </c>
      <c r="Q351" s="11" t="s">
        <v>311</v>
      </c>
      <c r="R351" s="14" t="s">
        <v>303</v>
      </c>
    </row>
    <row r="352" spans="1:18" hidden="1" x14ac:dyDescent="0.7">
      <c r="A352" s="11">
        <v>5</v>
      </c>
      <c r="B352" s="16" t="s">
        <v>32</v>
      </c>
      <c r="C352" s="16" t="s">
        <v>18</v>
      </c>
      <c r="D352" s="16"/>
      <c r="E352" s="11" t="e" vm="12">
        <v>#VALUE!</v>
      </c>
      <c r="F352" s="11"/>
      <c r="G352" s="11"/>
      <c r="H352" s="11"/>
      <c r="I352" s="11" t="s">
        <v>36</v>
      </c>
      <c r="J352" s="11"/>
      <c r="K352" s="11" t="s">
        <v>310</v>
      </c>
      <c r="L352" s="11" t="s">
        <v>302</v>
      </c>
      <c r="M352" s="11" t="s">
        <v>309</v>
      </c>
      <c r="N352" s="11" t="s">
        <v>309</v>
      </c>
      <c r="O352" s="11" t="s">
        <v>309</v>
      </c>
      <c r="P352" s="11" t="s">
        <v>309</v>
      </c>
      <c r="Q352" s="11" t="s">
        <v>311</v>
      </c>
      <c r="R352" s="14" t="s">
        <v>303</v>
      </c>
    </row>
    <row r="353" spans="1:18" x14ac:dyDescent="0.7">
      <c r="A353" s="11">
        <v>4</v>
      </c>
      <c r="B353" s="16" t="s">
        <v>306</v>
      </c>
      <c r="C353" s="16" t="s">
        <v>18</v>
      </c>
      <c r="D353" s="16" t="s">
        <v>55</v>
      </c>
      <c r="E353" s="11" t="e" vm="12">
        <v>#VALUE!</v>
      </c>
      <c r="F353" s="11"/>
      <c r="G353" s="11"/>
      <c r="H353" s="11"/>
      <c r="I353" s="16" t="s">
        <v>307</v>
      </c>
      <c r="J353" s="11"/>
      <c r="K353" s="11" t="s">
        <v>308</v>
      </c>
      <c r="L353" s="11" t="s">
        <v>302</v>
      </c>
      <c r="M353" s="11" t="s">
        <v>302</v>
      </c>
      <c r="N353" s="11" t="s">
        <v>302</v>
      </c>
      <c r="O353" s="11" t="s">
        <v>302</v>
      </c>
      <c r="P353" s="11" t="s">
        <v>309</v>
      </c>
      <c r="Q353" s="11"/>
      <c r="R353" s="14" t="s">
        <v>302</v>
      </c>
    </row>
    <row r="354" spans="1:18" x14ac:dyDescent="0.7">
      <c r="A354" s="11">
        <v>3</v>
      </c>
      <c r="B354" s="11" t="s">
        <v>304</v>
      </c>
      <c r="C354" s="11" t="s">
        <v>18</v>
      </c>
      <c r="D354" s="11" t="s">
        <v>19</v>
      </c>
      <c r="E354" s="11" t="e" vm="12">
        <v>#VALUE!</v>
      </c>
      <c r="F354" s="11"/>
      <c r="G354" s="11"/>
      <c r="H354" s="11"/>
      <c r="I354" s="15" t="s">
        <v>924</v>
      </c>
      <c r="J354" s="11"/>
      <c r="K354" s="11" t="s">
        <v>234</v>
      </c>
      <c r="L354" s="11" t="s">
        <v>302</v>
      </c>
      <c r="M354" s="11" t="s">
        <v>302</v>
      </c>
      <c r="N354" s="11" t="s">
        <v>302</v>
      </c>
      <c r="O354" s="11" t="s">
        <v>302</v>
      </c>
      <c r="P354" s="11" t="s">
        <v>303</v>
      </c>
      <c r="Q354" s="11"/>
      <c r="R354" s="14" t="s">
        <v>302</v>
      </c>
    </row>
    <row r="355" spans="1:18" x14ac:dyDescent="0.7">
      <c r="A355" s="11">
        <v>2</v>
      </c>
      <c r="B355" s="11" t="s">
        <v>26</v>
      </c>
      <c r="C355" s="11" t="s">
        <v>18</v>
      </c>
      <c r="D355" s="11" t="s">
        <v>19</v>
      </c>
      <c r="E355" s="11" t="s">
        <v>21</v>
      </c>
      <c r="F355" s="11"/>
      <c r="G355" s="11"/>
      <c r="H355" s="11"/>
      <c r="I355" s="11" t="s">
        <v>27</v>
      </c>
      <c r="J355" s="11"/>
      <c r="K355" s="11" t="s">
        <v>234</v>
      </c>
      <c r="L355" s="11" t="s">
        <v>302</v>
      </c>
      <c r="M355" s="11" t="s">
        <v>302</v>
      </c>
      <c r="N355" s="11" t="s">
        <v>302</v>
      </c>
      <c r="O355" s="11" t="s">
        <v>302</v>
      </c>
      <c r="P355" s="11" t="s">
        <v>302</v>
      </c>
      <c r="Q355" s="11" t="s">
        <v>31</v>
      </c>
      <c r="R355" s="14" t="s">
        <v>302</v>
      </c>
    </row>
    <row r="356" spans="1:18" x14ac:dyDescent="0.7">
      <c r="A356" s="11">
        <v>1</v>
      </c>
      <c r="B356" s="11" t="s">
        <v>17</v>
      </c>
      <c r="C356" s="11" t="s">
        <v>18</v>
      </c>
      <c r="D356" s="11" t="s">
        <v>19</v>
      </c>
      <c r="E356" s="11" t="s">
        <v>21</v>
      </c>
      <c r="F356" s="11"/>
      <c r="G356" s="11"/>
      <c r="H356" s="11"/>
      <c r="I356" s="11" t="s">
        <v>22</v>
      </c>
      <c r="J356" s="11"/>
      <c r="K356" s="11" t="s">
        <v>234</v>
      </c>
      <c r="L356" s="11" t="s">
        <v>302</v>
      </c>
      <c r="M356" s="11" t="s">
        <v>302</v>
      </c>
      <c r="N356" s="11" t="s">
        <v>302</v>
      </c>
      <c r="O356" s="11" t="s">
        <v>302</v>
      </c>
      <c r="P356" s="11" t="s">
        <v>302</v>
      </c>
      <c r="Q356" s="11" t="s">
        <v>25</v>
      </c>
      <c r="R356" s="14" t="s">
        <v>302</v>
      </c>
    </row>
    <row r="1048573" spans="3:3" x14ac:dyDescent="0.7">
      <c r="C1048573" s="4"/>
    </row>
  </sheetData>
  <autoFilter ref="A1:R356" xr:uid="{52AEEDB0-66F3-49DA-BB28-2F191AC27E36}">
    <filterColumn colId="2">
      <filters>
        <filter val="Institution"/>
      </filters>
    </filterColumn>
    <filterColumn colId="17">
      <filters>
        <filter val="YES"/>
      </filters>
    </filterColumn>
  </autoFilter>
  <hyperlinks>
    <hyperlink ref="B214" r:id="rId1" display="http://www.medicasur.com.mx/" xr:uid="{5FD2F520-289D-436C-978B-F16840D8D4D0}"/>
    <hyperlink ref="B205" r:id="rId2" display="http://www.himfg.edu.mx/" xr:uid="{58BC3FE1-280B-4348-A887-BBE93F807EC7}"/>
    <hyperlink ref="B204" r:id="rId3" display="http://hospitalpediatrico.org/index.php/ensenanza/cochrane" xr:uid="{16C884D7-31C8-4A2E-86C3-21FD8BACD245}"/>
    <hyperlink ref="F201" r:id="rId4" display="http://www.medicasur.com.mx/" xr:uid="{2AFFBBB1-CE04-4487-966A-951E35A639D1}"/>
    <hyperlink ref="F199" r:id="rId5" display="http://cucs.udg.mx/" xr:uid="{5B85F540-3EBF-4BB7-8037-A2A27B869F9E}"/>
    <hyperlink ref="F198" r:id="rId6" display="http://www.himfg.edu.mx/" xr:uid="{4B3B1027-F7E2-49F8-96AE-0CB1E7683F2D}"/>
    <hyperlink ref="F196" r:id="rId7" display="http://hospitalpediatrico.org/index.php/ensenanza/cochrane" xr:uid="{2CD09E02-A314-46FC-A1CB-2D58C51E77A7}"/>
    <hyperlink ref="F193" r:id="rId8" display="https://www.insp.mx/" xr:uid="{A93646FA-3930-4963-8F18-779F31042C69}"/>
    <hyperlink ref="B98" r:id="rId9" display="https://sta.uwi.edu/cchsrd/" xr:uid="{9C9304E1-B89A-4A2A-9A62-0629D2413C9A}"/>
  </hyperlinks>
  <pageMargins left="0.7" right="0.7" top="0.75" bottom="0.75" header="0.3" footer="0.3"/>
  <pageSetup orientation="portrait" horizontalDpi="360" verticalDpi="360"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857E0-D450-45D0-AA7B-5C67E13D54E5}">
  <dimension ref="B1:AA40"/>
  <sheetViews>
    <sheetView topLeftCell="K39" workbookViewId="0">
      <selection activeCell="P19" sqref="P19:R33"/>
    </sheetView>
  </sheetViews>
  <sheetFormatPr defaultRowHeight="14.75" x14ac:dyDescent="0.75"/>
  <cols>
    <col min="5" max="5" width="13" bestFit="1" customWidth="1"/>
    <col min="9" max="9" width="9.1328125" customWidth="1"/>
    <col min="10" max="15" width="8.7265625" customWidth="1"/>
  </cols>
  <sheetData>
    <row r="1" spans="2:27" x14ac:dyDescent="0.75">
      <c r="B1" t="s">
        <v>881</v>
      </c>
      <c r="I1" t="s">
        <v>881</v>
      </c>
    </row>
    <row r="2" spans="2:27" x14ac:dyDescent="0.75">
      <c r="C2" t="s">
        <v>874</v>
      </c>
      <c r="D2" t="s">
        <v>877</v>
      </c>
      <c r="E2" t="s">
        <v>878</v>
      </c>
      <c r="F2" t="s">
        <v>879</v>
      </c>
      <c r="G2" t="s">
        <v>880</v>
      </c>
      <c r="J2" t="s">
        <v>877</v>
      </c>
      <c r="M2" t="s">
        <v>878</v>
      </c>
      <c r="R2" t="s">
        <v>879</v>
      </c>
      <c r="X2" t="s">
        <v>877</v>
      </c>
      <c r="Y2" t="s">
        <v>878</v>
      </c>
      <c r="Z2" t="s">
        <v>879</v>
      </c>
      <c r="AA2" t="s">
        <v>880</v>
      </c>
    </row>
    <row r="3" spans="2:27" x14ac:dyDescent="0.75">
      <c r="B3" s="19" t="s">
        <v>35</v>
      </c>
      <c r="C3">
        <v>8</v>
      </c>
      <c r="E3" s="19">
        <v>6</v>
      </c>
      <c r="F3">
        <v>2</v>
      </c>
      <c r="G3">
        <f>SUM(D3:F3)</f>
        <v>8</v>
      </c>
      <c r="H3">
        <f>G3-C3</f>
        <v>0</v>
      </c>
      <c r="I3" s="19" t="s">
        <v>67</v>
      </c>
      <c r="J3">
        <v>9</v>
      </c>
      <c r="M3" t="s">
        <v>883</v>
      </c>
      <c r="N3" t="s">
        <v>884</v>
      </c>
      <c r="O3" t="s">
        <v>885</v>
      </c>
      <c r="R3" t="s">
        <v>887</v>
      </c>
      <c r="S3" t="s">
        <v>886</v>
      </c>
      <c r="T3" t="s">
        <v>13</v>
      </c>
      <c r="U3" t="s">
        <v>885</v>
      </c>
      <c r="W3" s="19" t="s">
        <v>67</v>
      </c>
      <c r="X3">
        <v>9</v>
      </c>
      <c r="Y3" s="19">
        <v>6</v>
      </c>
      <c r="Z3">
        <v>16</v>
      </c>
      <c r="AA3">
        <f t="shared" ref="AA3:AA18" si="0">SUM(X3:Z3)</f>
        <v>31</v>
      </c>
    </row>
    <row r="4" spans="2:27" x14ac:dyDescent="0.75">
      <c r="B4" s="19" t="s">
        <v>141</v>
      </c>
      <c r="C4">
        <v>1</v>
      </c>
      <c r="E4" s="19"/>
      <c r="F4">
        <v>1</v>
      </c>
      <c r="G4">
        <f t="shared" ref="G4:G21" si="1">SUM(D4:F4)</f>
        <v>1</v>
      </c>
      <c r="H4">
        <f t="shared" ref="H4:H21" si="2">G4-C4</f>
        <v>0</v>
      </c>
      <c r="I4" s="19" t="s">
        <v>42</v>
      </c>
      <c r="J4">
        <v>2</v>
      </c>
      <c r="L4" s="19" t="s">
        <v>35</v>
      </c>
      <c r="M4">
        <v>6</v>
      </c>
      <c r="O4">
        <f>SUM(M4:N4)</f>
        <v>6</v>
      </c>
      <c r="Q4" s="19" t="s">
        <v>35</v>
      </c>
      <c r="S4">
        <v>2</v>
      </c>
      <c r="U4">
        <f>SUM(R4:T4)</f>
        <v>2</v>
      </c>
      <c r="W4" s="19" t="s">
        <v>35</v>
      </c>
      <c r="Y4" s="19">
        <v>6</v>
      </c>
      <c r="Z4">
        <v>2</v>
      </c>
      <c r="AA4">
        <f t="shared" si="0"/>
        <v>8</v>
      </c>
    </row>
    <row r="5" spans="2:27" x14ac:dyDescent="0.75">
      <c r="B5" s="19" t="s">
        <v>245</v>
      </c>
      <c r="C5">
        <v>2</v>
      </c>
      <c r="E5" s="19">
        <v>1</v>
      </c>
      <c r="F5">
        <v>1</v>
      </c>
      <c r="G5">
        <f t="shared" si="1"/>
        <v>2</v>
      </c>
      <c r="H5">
        <f t="shared" si="2"/>
        <v>0</v>
      </c>
      <c r="I5" s="19" t="s">
        <v>82</v>
      </c>
      <c r="J5">
        <v>2</v>
      </c>
      <c r="L5" s="19" t="s">
        <v>245</v>
      </c>
      <c r="N5">
        <v>1</v>
      </c>
      <c r="O5">
        <f t="shared" ref="O5:O14" si="3">SUM(M5:N5)</f>
        <v>1</v>
      </c>
      <c r="Q5" s="19" t="s">
        <v>141</v>
      </c>
      <c r="S5">
        <v>1</v>
      </c>
      <c r="U5">
        <f t="shared" ref="U5:U19" si="4">SUM(R5:T5)</f>
        <v>1</v>
      </c>
      <c r="W5" s="19" t="s">
        <v>76</v>
      </c>
      <c r="X5">
        <v>1</v>
      </c>
      <c r="Y5" s="19">
        <v>3</v>
      </c>
      <c r="Z5">
        <v>3</v>
      </c>
      <c r="AA5">
        <f t="shared" si="0"/>
        <v>7</v>
      </c>
    </row>
    <row r="6" spans="2:27" x14ac:dyDescent="0.75">
      <c r="B6" s="19" t="s">
        <v>67</v>
      </c>
      <c r="C6">
        <v>31</v>
      </c>
      <c r="D6">
        <v>9</v>
      </c>
      <c r="E6" s="19">
        <v>6</v>
      </c>
      <c r="F6">
        <v>16</v>
      </c>
      <c r="G6">
        <f t="shared" si="1"/>
        <v>31</v>
      </c>
      <c r="H6">
        <f t="shared" si="2"/>
        <v>0</v>
      </c>
      <c r="I6" s="19" t="s">
        <v>76</v>
      </c>
      <c r="J6">
        <v>1</v>
      </c>
      <c r="L6" s="19" t="s">
        <v>67</v>
      </c>
      <c r="M6">
        <v>6</v>
      </c>
      <c r="O6">
        <f t="shared" si="3"/>
        <v>6</v>
      </c>
      <c r="Q6" s="19" t="s">
        <v>245</v>
      </c>
      <c r="S6">
        <v>1</v>
      </c>
      <c r="U6">
        <f t="shared" si="4"/>
        <v>1</v>
      </c>
      <c r="W6" s="19" t="s">
        <v>871</v>
      </c>
      <c r="Y6" s="19">
        <v>3</v>
      </c>
      <c r="Z6">
        <v>3</v>
      </c>
      <c r="AA6">
        <f t="shared" si="0"/>
        <v>6</v>
      </c>
    </row>
    <row r="7" spans="2:27" x14ac:dyDescent="0.75">
      <c r="B7" s="19" t="s">
        <v>42</v>
      </c>
      <c r="C7">
        <v>3</v>
      </c>
      <c r="D7">
        <v>2</v>
      </c>
      <c r="E7" s="19"/>
      <c r="F7">
        <v>1</v>
      </c>
      <c r="G7">
        <f t="shared" si="1"/>
        <v>3</v>
      </c>
      <c r="H7">
        <f t="shared" si="2"/>
        <v>0</v>
      </c>
      <c r="I7" s="19" t="s">
        <v>21</v>
      </c>
      <c r="J7">
        <v>6</v>
      </c>
      <c r="L7" s="19" t="s">
        <v>82</v>
      </c>
      <c r="M7">
        <v>2</v>
      </c>
      <c r="N7" s="19"/>
      <c r="O7">
        <f t="shared" si="3"/>
        <v>2</v>
      </c>
      <c r="Q7" s="19" t="s">
        <v>67</v>
      </c>
      <c r="R7">
        <v>13</v>
      </c>
      <c r="S7">
        <v>1</v>
      </c>
      <c r="T7">
        <v>1</v>
      </c>
      <c r="U7">
        <f t="shared" si="4"/>
        <v>15</v>
      </c>
      <c r="W7" s="19" t="s">
        <v>870</v>
      </c>
      <c r="Y7" s="19">
        <v>3</v>
      </c>
      <c r="AA7">
        <f t="shared" si="0"/>
        <v>3</v>
      </c>
    </row>
    <row r="8" spans="2:27" x14ac:dyDescent="0.75">
      <c r="B8" s="19" t="s">
        <v>82</v>
      </c>
      <c r="C8">
        <v>7</v>
      </c>
      <c r="D8">
        <v>2</v>
      </c>
      <c r="E8" s="19">
        <v>2</v>
      </c>
      <c r="F8">
        <v>3</v>
      </c>
      <c r="G8">
        <f t="shared" si="1"/>
        <v>7</v>
      </c>
      <c r="H8">
        <f t="shared" si="2"/>
        <v>0</v>
      </c>
      <c r="I8" s="19" t="s">
        <v>232</v>
      </c>
      <c r="J8">
        <v>1</v>
      </c>
      <c r="L8" s="19" t="s">
        <v>76</v>
      </c>
      <c r="M8">
        <v>3</v>
      </c>
      <c r="O8">
        <f t="shared" si="3"/>
        <v>3</v>
      </c>
      <c r="Q8" s="19" t="s">
        <v>42</v>
      </c>
      <c r="S8">
        <v>1</v>
      </c>
      <c r="U8">
        <f t="shared" si="4"/>
        <v>1</v>
      </c>
      <c r="W8" s="19" t="s">
        <v>82</v>
      </c>
      <c r="X8">
        <v>2</v>
      </c>
      <c r="Y8" s="19">
        <v>2</v>
      </c>
      <c r="Z8">
        <v>3</v>
      </c>
      <c r="AA8">
        <f t="shared" si="0"/>
        <v>7</v>
      </c>
    </row>
    <row r="9" spans="2:27" x14ac:dyDescent="0.75">
      <c r="B9" s="19" t="s">
        <v>76</v>
      </c>
      <c r="C9">
        <v>7</v>
      </c>
      <c r="D9">
        <v>1</v>
      </c>
      <c r="E9" s="19">
        <v>3</v>
      </c>
      <c r="F9">
        <v>3</v>
      </c>
      <c r="G9">
        <f t="shared" si="1"/>
        <v>7</v>
      </c>
      <c r="H9">
        <f t="shared" si="2"/>
        <v>0</v>
      </c>
      <c r="I9" s="19" t="s">
        <v>183</v>
      </c>
      <c r="J9">
        <v>1</v>
      </c>
      <c r="L9" s="19" t="s">
        <v>263</v>
      </c>
      <c r="N9">
        <v>2</v>
      </c>
      <c r="O9">
        <f t="shared" si="3"/>
        <v>2</v>
      </c>
      <c r="Q9" s="19" t="s">
        <v>82</v>
      </c>
      <c r="R9">
        <v>1</v>
      </c>
      <c r="S9">
        <v>1</v>
      </c>
      <c r="U9">
        <f t="shared" si="4"/>
        <v>2</v>
      </c>
      <c r="W9" s="19" t="s">
        <v>171</v>
      </c>
      <c r="X9">
        <v>1</v>
      </c>
      <c r="Y9">
        <v>2</v>
      </c>
      <c r="Z9">
        <v>1</v>
      </c>
      <c r="AA9">
        <f t="shared" si="0"/>
        <v>4</v>
      </c>
    </row>
    <row r="10" spans="2:27" x14ac:dyDescent="0.75">
      <c r="B10" s="19" t="s">
        <v>263</v>
      </c>
      <c r="C10">
        <v>2</v>
      </c>
      <c r="E10" s="19">
        <v>2</v>
      </c>
      <c r="G10">
        <f t="shared" si="1"/>
        <v>2</v>
      </c>
      <c r="H10">
        <f t="shared" si="2"/>
        <v>0</v>
      </c>
      <c r="I10" s="19"/>
      <c r="L10" s="19" t="s">
        <v>220</v>
      </c>
      <c r="M10">
        <v>1</v>
      </c>
      <c r="O10">
        <f t="shared" si="3"/>
        <v>1</v>
      </c>
      <c r="Q10" s="19" t="s">
        <v>76</v>
      </c>
      <c r="S10">
        <v>1</v>
      </c>
      <c r="T10">
        <v>2</v>
      </c>
      <c r="U10">
        <f t="shared" si="4"/>
        <v>3</v>
      </c>
      <c r="W10" s="19" t="s">
        <v>263</v>
      </c>
      <c r="Y10" s="19">
        <v>2</v>
      </c>
      <c r="AA10">
        <f t="shared" si="0"/>
        <v>2</v>
      </c>
    </row>
    <row r="11" spans="2:27" x14ac:dyDescent="0.75">
      <c r="B11" s="19" t="s">
        <v>220</v>
      </c>
      <c r="C11">
        <v>4</v>
      </c>
      <c r="E11" s="19">
        <v>1</v>
      </c>
      <c r="F11">
        <v>3</v>
      </c>
      <c r="G11">
        <f t="shared" si="1"/>
        <v>4</v>
      </c>
      <c r="H11">
        <f t="shared" si="2"/>
        <v>0</v>
      </c>
      <c r="I11" s="19"/>
      <c r="L11" s="19" t="s">
        <v>870</v>
      </c>
      <c r="M11">
        <v>3</v>
      </c>
      <c r="O11">
        <f t="shared" si="3"/>
        <v>3</v>
      </c>
      <c r="Q11" s="19" t="s">
        <v>220</v>
      </c>
      <c r="S11">
        <v>1</v>
      </c>
      <c r="T11">
        <v>1</v>
      </c>
      <c r="U11">
        <f t="shared" si="4"/>
        <v>2</v>
      </c>
      <c r="W11" s="19" t="s">
        <v>220</v>
      </c>
      <c r="Y11" s="19">
        <v>1</v>
      </c>
      <c r="Z11">
        <v>3</v>
      </c>
      <c r="AA11">
        <f t="shared" si="0"/>
        <v>4</v>
      </c>
    </row>
    <row r="12" spans="2:27" x14ac:dyDescent="0.75">
      <c r="B12" s="19" t="s">
        <v>277</v>
      </c>
      <c r="C12">
        <v>1</v>
      </c>
      <c r="E12" s="19"/>
      <c r="F12">
        <v>1</v>
      </c>
      <c r="G12">
        <f t="shared" si="1"/>
        <v>1</v>
      </c>
      <c r="H12">
        <f t="shared" si="2"/>
        <v>0</v>
      </c>
      <c r="I12" s="19"/>
      <c r="L12" s="19" t="s">
        <v>21</v>
      </c>
      <c r="M12">
        <v>2</v>
      </c>
      <c r="O12">
        <f t="shared" si="3"/>
        <v>2</v>
      </c>
      <c r="Q12" s="19" t="s">
        <v>277</v>
      </c>
      <c r="T12">
        <v>1</v>
      </c>
      <c r="U12">
        <f t="shared" si="4"/>
        <v>1</v>
      </c>
      <c r="W12" s="19" t="s">
        <v>245</v>
      </c>
      <c r="Y12" s="19">
        <v>1</v>
      </c>
      <c r="Z12">
        <v>1</v>
      </c>
      <c r="AA12">
        <f t="shared" si="0"/>
        <v>2</v>
      </c>
    </row>
    <row r="13" spans="2:27" x14ac:dyDescent="0.75">
      <c r="B13" s="19" t="s">
        <v>870</v>
      </c>
      <c r="C13">
        <v>3</v>
      </c>
      <c r="E13" s="19">
        <v>3</v>
      </c>
      <c r="G13">
        <f t="shared" si="1"/>
        <v>3</v>
      </c>
      <c r="H13">
        <f t="shared" si="2"/>
        <v>0</v>
      </c>
      <c r="I13" s="19"/>
      <c r="L13" s="19" t="s">
        <v>871</v>
      </c>
      <c r="M13">
        <v>1</v>
      </c>
      <c r="N13">
        <v>2</v>
      </c>
      <c r="O13">
        <f t="shared" si="3"/>
        <v>3</v>
      </c>
      <c r="Q13" s="19" t="s">
        <v>232</v>
      </c>
      <c r="R13">
        <v>1</v>
      </c>
      <c r="U13">
        <f t="shared" si="4"/>
        <v>1</v>
      </c>
      <c r="W13" s="19" t="s">
        <v>183</v>
      </c>
      <c r="X13">
        <v>1</v>
      </c>
      <c r="Y13" s="19"/>
      <c r="Z13">
        <v>2</v>
      </c>
      <c r="AA13">
        <f t="shared" si="0"/>
        <v>3</v>
      </c>
    </row>
    <row r="14" spans="2:27" x14ac:dyDescent="0.75">
      <c r="B14" s="19" t="s">
        <v>21</v>
      </c>
      <c r="C14">
        <v>8</v>
      </c>
      <c r="D14">
        <v>6</v>
      </c>
      <c r="E14" s="19">
        <v>2</v>
      </c>
      <c r="G14">
        <f t="shared" si="1"/>
        <v>8</v>
      </c>
      <c r="H14">
        <f t="shared" si="2"/>
        <v>0</v>
      </c>
      <c r="I14" s="19"/>
      <c r="L14" s="19" t="s">
        <v>171</v>
      </c>
      <c r="M14">
        <v>1</v>
      </c>
      <c r="N14">
        <v>1</v>
      </c>
      <c r="O14">
        <f t="shared" si="3"/>
        <v>2</v>
      </c>
      <c r="Q14" s="19" t="s">
        <v>871</v>
      </c>
      <c r="R14">
        <v>2</v>
      </c>
      <c r="S14">
        <v>1</v>
      </c>
      <c r="U14">
        <f t="shared" si="4"/>
        <v>3</v>
      </c>
      <c r="W14" s="19" t="s">
        <v>42</v>
      </c>
      <c r="X14">
        <v>2</v>
      </c>
      <c r="Y14" s="19"/>
      <c r="Z14">
        <v>1</v>
      </c>
      <c r="AA14">
        <f t="shared" si="0"/>
        <v>3</v>
      </c>
    </row>
    <row r="15" spans="2:27" x14ac:dyDescent="0.75">
      <c r="B15" s="19" t="s">
        <v>232</v>
      </c>
      <c r="C15">
        <v>2</v>
      </c>
      <c r="D15">
        <v>1</v>
      </c>
      <c r="E15" s="19"/>
      <c r="F15">
        <v>1</v>
      </c>
      <c r="G15">
        <f t="shared" si="1"/>
        <v>2</v>
      </c>
      <c r="H15">
        <f t="shared" si="2"/>
        <v>0</v>
      </c>
      <c r="I15" s="19"/>
      <c r="Q15" s="19" t="s">
        <v>183</v>
      </c>
      <c r="S15">
        <v>1</v>
      </c>
      <c r="U15">
        <f t="shared" si="4"/>
        <v>1</v>
      </c>
      <c r="W15" s="19" t="s">
        <v>232</v>
      </c>
      <c r="X15">
        <v>1</v>
      </c>
      <c r="Y15" s="19"/>
      <c r="Z15">
        <v>1</v>
      </c>
      <c r="AA15">
        <f t="shared" si="0"/>
        <v>2</v>
      </c>
    </row>
    <row r="16" spans="2:27" x14ac:dyDescent="0.75">
      <c r="B16" s="19" t="s">
        <v>871</v>
      </c>
      <c r="C16">
        <v>6</v>
      </c>
      <c r="E16" s="19">
        <v>3</v>
      </c>
      <c r="F16">
        <v>3</v>
      </c>
      <c r="G16">
        <f t="shared" si="1"/>
        <v>6</v>
      </c>
      <c r="H16">
        <f t="shared" si="2"/>
        <v>0</v>
      </c>
      <c r="Q16" s="19" t="s">
        <v>872</v>
      </c>
      <c r="R16">
        <v>1</v>
      </c>
      <c r="U16">
        <f t="shared" si="4"/>
        <v>1</v>
      </c>
      <c r="W16" s="19" t="s">
        <v>141</v>
      </c>
      <c r="Y16" s="19"/>
      <c r="Z16">
        <v>1</v>
      </c>
      <c r="AA16">
        <f t="shared" si="0"/>
        <v>1</v>
      </c>
    </row>
    <row r="17" spans="2:27" x14ac:dyDescent="0.75">
      <c r="B17" s="19" t="s">
        <v>872</v>
      </c>
      <c r="C17">
        <v>1</v>
      </c>
      <c r="E17" s="19"/>
      <c r="F17">
        <v>1</v>
      </c>
      <c r="G17">
        <f t="shared" si="1"/>
        <v>1</v>
      </c>
      <c r="H17">
        <f t="shared" si="2"/>
        <v>0</v>
      </c>
      <c r="Q17" s="19" t="s">
        <v>183</v>
      </c>
      <c r="R17">
        <v>1</v>
      </c>
      <c r="U17">
        <f t="shared" si="4"/>
        <v>1</v>
      </c>
      <c r="W17" s="19" t="s">
        <v>277</v>
      </c>
      <c r="Y17" s="19"/>
      <c r="Z17">
        <v>1</v>
      </c>
      <c r="AA17">
        <f t="shared" si="0"/>
        <v>1</v>
      </c>
    </row>
    <row r="18" spans="2:27" x14ac:dyDescent="0.75">
      <c r="B18" s="19" t="s">
        <v>183</v>
      </c>
      <c r="C18">
        <v>3</v>
      </c>
      <c r="D18">
        <v>1</v>
      </c>
      <c r="E18" s="19"/>
      <c r="F18">
        <v>2</v>
      </c>
      <c r="G18">
        <f t="shared" si="1"/>
        <v>3</v>
      </c>
      <c r="H18">
        <f t="shared" si="2"/>
        <v>0</v>
      </c>
      <c r="Q18" s="19" t="s">
        <v>873</v>
      </c>
      <c r="S18">
        <v>1</v>
      </c>
      <c r="U18">
        <f t="shared" si="4"/>
        <v>1</v>
      </c>
      <c r="W18" s="19" t="s">
        <v>872</v>
      </c>
      <c r="Y18" s="19"/>
      <c r="Z18">
        <v>1</v>
      </c>
      <c r="AA18">
        <f t="shared" si="0"/>
        <v>1</v>
      </c>
    </row>
    <row r="19" spans="2:27" x14ac:dyDescent="0.75">
      <c r="B19" s="19" t="s">
        <v>873</v>
      </c>
      <c r="C19">
        <v>1</v>
      </c>
      <c r="F19">
        <v>1</v>
      </c>
      <c r="G19">
        <f t="shared" si="1"/>
        <v>1</v>
      </c>
      <c r="H19">
        <f t="shared" si="2"/>
        <v>0</v>
      </c>
      <c r="Q19" s="19" t="s">
        <v>171</v>
      </c>
      <c r="S19">
        <v>1</v>
      </c>
      <c r="U19">
        <f t="shared" si="4"/>
        <v>1</v>
      </c>
    </row>
    <row r="20" spans="2:27" x14ac:dyDescent="0.75">
      <c r="B20" s="19" t="s">
        <v>171</v>
      </c>
      <c r="C20">
        <v>4</v>
      </c>
      <c r="D20">
        <v>1</v>
      </c>
      <c r="E20">
        <v>2</v>
      </c>
      <c r="F20">
        <v>1</v>
      </c>
      <c r="G20">
        <f t="shared" si="1"/>
        <v>4</v>
      </c>
      <c r="H20">
        <f t="shared" si="2"/>
        <v>0</v>
      </c>
      <c r="W20" s="19"/>
    </row>
    <row r="21" spans="2:27" x14ac:dyDescent="0.75">
      <c r="B21" s="19"/>
      <c r="G21">
        <f t="shared" si="1"/>
        <v>0</v>
      </c>
      <c r="H21">
        <f t="shared" si="2"/>
        <v>0</v>
      </c>
      <c r="X21">
        <f>SUM(X3:X20)</f>
        <v>17</v>
      </c>
      <c r="Y21">
        <f>SUM(Y3:Y20)</f>
        <v>29</v>
      </c>
      <c r="Z21">
        <f>SUM(Z3:Z20)</f>
        <v>39</v>
      </c>
      <c r="AA21">
        <f>SUM(AA3:AA20)</f>
        <v>85</v>
      </c>
    </row>
    <row r="23" spans="2:27" x14ac:dyDescent="0.75">
      <c r="B23" s="19" t="s">
        <v>882</v>
      </c>
      <c r="C23" t="s">
        <v>874</v>
      </c>
      <c r="D23" t="s">
        <v>877</v>
      </c>
      <c r="E23" t="s">
        <v>878</v>
      </c>
      <c r="F23" t="s">
        <v>879</v>
      </c>
      <c r="G23" t="s">
        <v>880</v>
      </c>
    </row>
    <row r="24" spans="2:27" x14ac:dyDescent="0.75">
      <c r="B24" s="19" t="s">
        <v>35</v>
      </c>
      <c r="C24">
        <v>5</v>
      </c>
      <c r="D24">
        <v>2</v>
      </c>
      <c r="F24">
        <v>3</v>
      </c>
      <c r="G24">
        <f>SUM(D24:F24)</f>
        <v>5</v>
      </c>
    </row>
    <row r="25" spans="2:27" x14ac:dyDescent="0.75">
      <c r="B25" s="19" t="s">
        <v>245</v>
      </c>
      <c r="C25">
        <v>3</v>
      </c>
      <c r="E25">
        <v>2</v>
      </c>
      <c r="F25">
        <v>1</v>
      </c>
      <c r="G25">
        <f t="shared" ref="G25:G35" si="5">SUM(D25:F25)</f>
        <v>3</v>
      </c>
      <c r="J25" t="s">
        <v>877</v>
      </c>
      <c r="M25" t="s">
        <v>878</v>
      </c>
      <c r="R25" t="s">
        <v>879</v>
      </c>
      <c r="W25" s="19" t="s">
        <v>882</v>
      </c>
      <c r="X25" t="s">
        <v>877</v>
      </c>
      <c r="Y25" t="s">
        <v>878</v>
      </c>
      <c r="Z25" t="s">
        <v>879</v>
      </c>
      <c r="AA25" t="s">
        <v>880</v>
      </c>
    </row>
    <row r="26" spans="2:27" x14ac:dyDescent="0.75">
      <c r="B26" s="19" t="s">
        <v>67</v>
      </c>
      <c r="C26">
        <v>9</v>
      </c>
      <c r="D26">
        <v>4</v>
      </c>
      <c r="E26">
        <v>5</v>
      </c>
      <c r="G26">
        <f t="shared" si="5"/>
        <v>9</v>
      </c>
      <c r="I26" s="19" t="s">
        <v>35</v>
      </c>
      <c r="J26">
        <v>2</v>
      </c>
      <c r="M26" t="s">
        <v>883</v>
      </c>
      <c r="N26" t="s">
        <v>884</v>
      </c>
      <c r="O26" t="s">
        <v>885</v>
      </c>
      <c r="R26" t="s">
        <v>887</v>
      </c>
      <c r="S26" t="s">
        <v>886</v>
      </c>
      <c r="T26" t="s">
        <v>13</v>
      </c>
      <c r="U26" t="s">
        <v>885</v>
      </c>
      <c r="W26" s="19" t="s">
        <v>67</v>
      </c>
      <c r="X26">
        <v>4</v>
      </c>
      <c r="Y26">
        <v>5</v>
      </c>
      <c r="AA26">
        <f t="shared" ref="AA26:AA31" si="6">SUM(X26:Z26)</f>
        <v>9</v>
      </c>
    </row>
    <row r="27" spans="2:27" x14ac:dyDescent="0.75">
      <c r="B27" s="19" t="s">
        <v>82</v>
      </c>
      <c r="C27">
        <v>6</v>
      </c>
      <c r="D27">
        <v>4</v>
      </c>
      <c r="F27">
        <v>2</v>
      </c>
      <c r="G27">
        <f t="shared" si="5"/>
        <v>6</v>
      </c>
      <c r="I27" s="19" t="s">
        <v>76</v>
      </c>
      <c r="J27">
        <v>3</v>
      </c>
      <c r="L27" s="19" t="s">
        <v>245</v>
      </c>
      <c r="M27">
        <v>2</v>
      </c>
      <c r="N27" s="19">
        <v>1</v>
      </c>
      <c r="O27">
        <f>SUM(M27:N27)</f>
        <v>3</v>
      </c>
      <c r="Q27" s="19" t="s">
        <v>35</v>
      </c>
      <c r="S27">
        <v>1</v>
      </c>
      <c r="T27">
        <v>2</v>
      </c>
      <c r="U27">
        <f>SUM(R27:T27)</f>
        <v>3</v>
      </c>
      <c r="W27" s="19" t="s">
        <v>76</v>
      </c>
      <c r="X27">
        <v>3</v>
      </c>
      <c r="Y27">
        <v>2</v>
      </c>
      <c r="AA27">
        <f t="shared" si="6"/>
        <v>5</v>
      </c>
    </row>
    <row r="28" spans="2:27" x14ac:dyDescent="0.75">
      <c r="B28" s="19" t="s">
        <v>76</v>
      </c>
      <c r="C28">
        <v>5</v>
      </c>
      <c r="D28">
        <v>3</v>
      </c>
      <c r="E28">
        <v>2</v>
      </c>
      <c r="G28">
        <f t="shared" si="5"/>
        <v>5</v>
      </c>
      <c r="I28" s="19" t="s">
        <v>183</v>
      </c>
      <c r="J28">
        <v>1</v>
      </c>
      <c r="L28" s="19" t="s">
        <v>67</v>
      </c>
      <c r="M28">
        <v>5</v>
      </c>
      <c r="N28" s="19">
        <v>1</v>
      </c>
      <c r="O28">
        <f t="shared" ref="O28:O32" si="7">SUM(M28:N28)</f>
        <v>6</v>
      </c>
      <c r="Q28" s="19" t="s">
        <v>67</v>
      </c>
      <c r="S28">
        <v>1</v>
      </c>
      <c r="U28">
        <f t="shared" ref="U28:U31" si="8">SUM(R28:T28)</f>
        <v>1</v>
      </c>
      <c r="W28" s="19" t="s">
        <v>245</v>
      </c>
      <c r="Y28">
        <v>2</v>
      </c>
      <c r="Z28">
        <v>1</v>
      </c>
      <c r="AA28">
        <f t="shared" si="6"/>
        <v>3</v>
      </c>
    </row>
    <row r="29" spans="2:27" x14ac:dyDescent="0.75">
      <c r="B29" s="19" t="s">
        <v>232</v>
      </c>
      <c r="C29">
        <v>1</v>
      </c>
      <c r="E29">
        <v>1</v>
      </c>
      <c r="G29">
        <f t="shared" si="5"/>
        <v>1</v>
      </c>
      <c r="I29" s="19" t="s">
        <v>873</v>
      </c>
      <c r="J29">
        <v>1</v>
      </c>
      <c r="L29" s="19" t="s">
        <v>76</v>
      </c>
      <c r="M29">
        <v>2</v>
      </c>
      <c r="O29">
        <f t="shared" si="7"/>
        <v>2</v>
      </c>
      <c r="Q29" s="19" t="s">
        <v>82</v>
      </c>
      <c r="S29">
        <v>2</v>
      </c>
      <c r="U29">
        <f t="shared" si="8"/>
        <v>2</v>
      </c>
      <c r="W29" s="19" t="s">
        <v>232</v>
      </c>
      <c r="Y29">
        <v>1</v>
      </c>
      <c r="AA29">
        <f t="shared" si="6"/>
        <v>1</v>
      </c>
    </row>
    <row r="30" spans="2:27" x14ac:dyDescent="0.75">
      <c r="B30" s="19" t="s">
        <v>871</v>
      </c>
      <c r="C30">
        <v>2</v>
      </c>
      <c r="E30">
        <v>1</v>
      </c>
      <c r="F30">
        <v>1</v>
      </c>
      <c r="G30">
        <f t="shared" si="5"/>
        <v>2</v>
      </c>
      <c r="I30" s="19" t="s">
        <v>171</v>
      </c>
      <c r="J30">
        <v>1</v>
      </c>
      <c r="L30" s="19" t="s">
        <v>232</v>
      </c>
      <c r="M30">
        <v>1</v>
      </c>
      <c r="O30">
        <f t="shared" si="7"/>
        <v>1</v>
      </c>
      <c r="Q30" s="19" t="s">
        <v>871</v>
      </c>
      <c r="S30">
        <v>1</v>
      </c>
      <c r="U30">
        <f t="shared" si="8"/>
        <v>1</v>
      </c>
      <c r="W30" s="19" t="s">
        <v>871</v>
      </c>
      <c r="Y30">
        <v>1</v>
      </c>
      <c r="Z30">
        <v>1</v>
      </c>
      <c r="AA30">
        <f t="shared" si="6"/>
        <v>2</v>
      </c>
    </row>
    <row r="31" spans="2:27" x14ac:dyDescent="0.75">
      <c r="B31" s="19" t="s">
        <v>872</v>
      </c>
      <c r="C31">
        <v>1</v>
      </c>
      <c r="E31">
        <v>1</v>
      </c>
      <c r="G31">
        <f t="shared" si="5"/>
        <v>1</v>
      </c>
      <c r="L31" s="19" t="s">
        <v>871</v>
      </c>
      <c r="M31">
        <v>1</v>
      </c>
      <c r="O31">
        <f t="shared" si="7"/>
        <v>1</v>
      </c>
      <c r="Q31" s="19" t="s">
        <v>876</v>
      </c>
      <c r="S31">
        <v>1</v>
      </c>
      <c r="U31">
        <f t="shared" si="8"/>
        <v>1</v>
      </c>
      <c r="W31" s="19" t="s">
        <v>872</v>
      </c>
      <c r="Y31">
        <v>1</v>
      </c>
      <c r="AA31">
        <f t="shared" si="6"/>
        <v>1</v>
      </c>
    </row>
    <row r="32" spans="2:27" x14ac:dyDescent="0.75">
      <c r="B32" s="19" t="s">
        <v>183</v>
      </c>
      <c r="C32">
        <v>1</v>
      </c>
      <c r="D32">
        <v>1</v>
      </c>
      <c r="G32">
        <f t="shared" si="5"/>
        <v>1</v>
      </c>
      <c r="L32" s="19" t="s">
        <v>872</v>
      </c>
      <c r="M32">
        <v>1</v>
      </c>
      <c r="O32">
        <f t="shared" si="7"/>
        <v>1</v>
      </c>
      <c r="W32" s="19" t="s">
        <v>42</v>
      </c>
      <c r="X32">
        <v>1</v>
      </c>
      <c r="Y32">
        <v>0</v>
      </c>
      <c r="Z32">
        <v>0</v>
      </c>
      <c r="AA32">
        <v>1</v>
      </c>
    </row>
    <row r="33" spans="2:27" x14ac:dyDescent="0.75">
      <c r="B33" s="19" t="s">
        <v>873</v>
      </c>
      <c r="C33">
        <v>1</v>
      </c>
      <c r="D33">
        <v>1</v>
      </c>
      <c r="G33">
        <f t="shared" si="5"/>
        <v>1</v>
      </c>
      <c r="W33" s="19" t="s">
        <v>82</v>
      </c>
      <c r="X33">
        <v>4</v>
      </c>
      <c r="Z33">
        <v>2</v>
      </c>
      <c r="AA33">
        <f>SUM(X33:Z33)</f>
        <v>6</v>
      </c>
    </row>
    <row r="34" spans="2:27" x14ac:dyDescent="0.75">
      <c r="B34" s="19" t="s">
        <v>171</v>
      </c>
      <c r="C34">
        <v>1</v>
      </c>
      <c r="D34">
        <v>1</v>
      </c>
      <c r="G34">
        <f t="shared" si="5"/>
        <v>1</v>
      </c>
      <c r="W34" s="19" t="s">
        <v>35</v>
      </c>
      <c r="X34">
        <v>2</v>
      </c>
      <c r="Z34">
        <v>3</v>
      </c>
      <c r="AA34">
        <f>SUM(X34:Z34)</f>
        <v>5</v>
      </c>
    </row>
    <row r="35" spans="2:27" x14ac:dyDescent="0.75">
      <c r="B35" s="19" t="s">
        <v>876</v>
      </c>
      <c r="C35">
        <v>1</v>
      </c>
      <c r="F35">
        <v>1</v>
      </c>
      <c r="G35">
        <f t="shared" si="5"/>
        <v>1</v>
      </c>
      <c r="W35" s="19" t="s">
        <v>183</v>
      </c>
      <c r="X35">
        <v>1</v>
      </c>
      <c r="AA35">
        <f>SUM(X35:Z35)</f>
        <v>1</v>
      </c>
    </row>
    <row r="36" spans="2:27" x14ac:dyDescent="0.75">
      <c r="W36" s="19" t="s">
        <v>171</v>
      </c>
      <c r="X36">
        <v>1</v>
      </c>
      <c r="AA36">
        <f>SUM(X36:Z36)</f>
        <v>1</v>
      </c>
    </row>
    <row r="37" spans="2:27" x14ac:dyDescent="0.75">
      <c r="W37" s="19" t="s">
        <v>876</v>
      </c>
      <c r="Z37">
        <v>1</v>
      </c>
      <c r="AA37">
        <f>SUM(X37:Z37)</f>
        <v>1</v>
      </c>
    </row>
    <row r="40" spans="2:27" x14ac:dyDescent="0.75">
      <c r="W40" s="19" t="s">
        <v>875</v>
      </c>
      <c r="X40">
        <f>SUM(X26:X37)</f>
        <v>16</v>
      </c>
      <c r="Y40">
        <f>SUM(Y26:Y37)</f>
        <v>12</v>
      </c>
      <c r="Z40">
        <f>SUM(Z26:Z37)</f>
        <v>8</v>
      </c>
      <c r="AA40">
        <f>SUM(AA26:AA37)</f>
        <v>36</v>
      </c>
    </row>
  </sheetData>
  <autoFilter ref="W25:AA25" xr:uid="{569857E0-D450-45D0-AA7B-5C67E13D54E5}">
    <sortState xmlns:xlrd2="http://schemas.microsoft.com/office/spreadsheetml/2017/richdata2" ref="W26:AA37">
      <sortCondition descending="1" ref="Y25"/>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D675E21CEB6947874B696390DB8600" ma:contentTypeVersion="12" ma:contentTypeDescription="Create a new document." ma:contentTypeScope="" ma:versionID="f768656efc56d46e8b7869235a64f548">
  <xsd:schema xmlns:xsd="http://www.w3.org/2001/XMLSchema" xmlns:xs="http://www.w3.org/2001/XMLSchema" xmlns:p="http://schemas.microsoft.com/office/2006/metadata/properties" xmlns:ns3="3164bd01-03ba-4440-9180-e2fbbdcbb452" xmlns:ns4="202bafab-2fec-4223-b48f-575774eae2a8" targetNamespace="http://schemas.microsoft.com/office/2006/metadata/properties" ma:root="true" ma:fieldsID="783c4c7b58f82c64f9252635dec8f053" ns3:_="" ns4:_="">
    <xsd:import namespace="3164bd01-03ba-4440-9180-e2fbbdcbb452"/>
    <xsd:import namespace="202bafab-2fec-4223-b48f-575774eae2a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4bd01-03ba-4440-9180-e2fbbdcbb4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bafab-2fec-4223-b48f-575774eae2a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09044A-599A-4712-8F19-482D63C7F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64bd01-03ba-4440-9180-e2fbbdcbb452"/>
    <ds:schemaRef ds:uri="202bafab-2fec-4223-b48f-575774eae2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BA5081F-258D-42FB-AA0C-79E08D62E2C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22138E1-70B8-4D83-B68F-B92C67490899}">
  <ds:schemaRefs>
    <ds:schemaRef ds:uri="http://schemas.microsoft.com/sharepoint/v3/contenttype/forms"/>
  </ds:schemaRefs>
</ds:datastoreItem>
</file>

<file path=docMetadata/LabelInfo.xml><?xml version="1.0" encoding="utf-8"?>
<clbl:labelList xmlns:clbl="http://schemas.microsoft.com/office/2020/mipLabelMetadata">
  <clbl:label id="{1faf88fe-a998-4c5b-93c9-210a11d9a5c2}" enabled="0" method="" siteId="{1faf88fe-a998-4c5b-93c9-210a11d9a5c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Actors</vt:lpstr>
      <vt:lpstr>Terms</vt:lpstr>
      <vt:lpstr>Database</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Veronica Osorio</dc:creator>
  <cp:keywords/>
  <dc:description/>
  <cp:lastModifiedBy>Osorio Calderon, Veronica</cp:lastModifiedBy>
  <cp:revision/>
  <dcterms:created xsi:type="dcterms:W3CDTF">2021-09-13T09:14:33Z</dcterms:created>
  <dcterms:modified xsi:type="dcterms:W3CDTF">2026-01-26T00:58:04Z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0x01010018D675E21CEB6947874B696390DB8600</vt:lpwstr>
  </property>
</Properties>
</file>