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baugh1/Documents/Science/MSs in progress/45b. vocal-hormone Megan_Liam '24/paired male calling study/ms/Manuscript/figs/SM/"/>
    </mc:Choice>
  </mc:AlternateContent>
  <xr:revisionPtr revIDLastSave="0" documentId="13_ncr:1_{FF1B1375-13AD-D540-B351-3ABD2F58DEAB}" xr6:coauthVersionLast="36" xr6:coauthVersionMax="47" xr10:uidLastSave="{00000000-0000-0000-0000-000000000000}"/>
  <bookViews>
    <workbookView xWindow="900" yWindow="1980" windowWidth="27900" windowHeight="16020" xr2:uid="{00000000-000D-0000-FFFF-FFFF00000000}"/>
  </bookViews>
  <sheets>
    <sheet name="data" sheetId="1" r:id="rId1"/>
    <sheet name="metadata" sheetId="2" r:id="rId2"/>
  </sheets>
  <calcPr calcId="181029"/>
</workbook>
</file>

<file path=xl/calcChain.xml><?xml version="1.0" encoding="utf-8"?>
<calcChain xmlns="http://schemas.openxmlformats.org/spreadsheetml/2006/main">
  <c r="R3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7" i="1"/>
  <c r="R29" i="1"/>
  <c r="R2" i="1"/>
  <c r="P3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29" i="1"/>
  <c r="P2" i="1"/>
  <c r="N3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2" i="1"/>
</calcChain>
</file>

<file path=xl/sharedStrings.xml><?xml version="1.0" encoding="utf-8"?>
<sst xmlns="http://schemas.openxmlformats.org/spreadsheetml/2006/main" count="112" uniqueCount="98">
  <si>
    <t>subj_id</t>
  </si>
  <si>
    <t>trial</t>
  </si>
  <si>
    <t>air_temp</t>
  </si>
  <si>
    <t>water_temp</t>
  </si>
  <si>
    <t>spl</t>
  </si>
  <si>
    <t>dist_bw</t>
  </si>
  <si>
    <t>svl</t>
  </si>
  <si>
    <t>tfl</t>
  </si>
  <si>
    <t>weight</t>
  </si>
  <si>
    <t>rec_start</t>
  </si>
  <si>
    <t>time_bleed</t>
  </si>
  <si>
    <t>bleed_time</t>
  </si>
  <si>
    <t>numcalls</t>
  </si>
  <si>
    <t>period</t>
  </si>
  <si>
    <t>period_cv</t>
  </si>
  <si>
    <t>duration</t>
  </si>
  <si>
    <t>pulsen</t>
  </si>
  <si>
    <t>fundfreq</t>
  </si>
  <si>
    <t>domfreq</t>
  </si>
  <si>
    <t>rel_db</t>
  </si>
  <si>
    <t>total_calling</t>
  </si>
  <si>
    <t>call_rate</t>
  </si>
  <si>
    <t>pulse_min</t>
  </si>
  <si>
    <t>1L</t>
  </si>
  <si>
    <t>a</t>
  </si>
  <si>
    <t>1R</t>
  </si>
  <si>
    <t>2L</t>
  </si>
  <si>
    <t>b</t>
  </si>
  <si>
    <t>2R</t>
  </si>
  <si>
    <t>3L</t>
  </si>
  <si>
    <t>c</t>
  </si>
  <si>
    <t>3R</t>
  </si>
  <si>
    <t>4L</t>
  </si>
  <si>
    <t>d</t>
  </si>
  <si>
    <t>4R</t>
  </si>
  <si>
    <t>5L</t>
  </si>
  <si>
    <t>e</t>
  </si>
  <si>
    <t>5R</t>
  </si>
  <si>
    <t>6L</t>
  </si>
  <si>
    <t>f</t>
  </si>
  <si>
    <t>6R</t>
  </si>
  <si>
    <t>7L</t>
  </si>
  <si>
    <t>g</t>
  </si>
  <si>
    <t>7R</t>
  </si>
  <si>
    <t>8L</t>
  </si>
  <si>
    <t>h</t>
  </si>
  <si>
    <t>8R</t>
  </si>
  <si>
    <t>9L</t>
  </si>
  <si>
    <t>i</t>
  </si>
  <si>
    <t>9R</t>
  </si>
  <si>
    <t>10L</t>
  </si>
  <si>
    <t>j</t>
  </si>
  <si>
    <t>10R</t>
  </si>
  <si>
    <t>11L</t>
  </si>
  <si>
    <t>k</t>
  </si>
  <si>
    <t>11R</t>
  </si>
  <si>
    <t>12L</t>
  </si>
  <si>
    <t>l</t>
  </si>
  <si>
    <t>12R</t>
  </si>
  <si>
    <t>13L</t>
  </si>
  <si>
    <t>m</t>
  </si>
  <si>
    <t>13R</t>
  </si>
  <si>
    <t>14L</t>
  </si>
  <si>
    <t>n</t>
  </si>
  <si>
    <t>14R</t>
  </si>
  <si>
    <t>log10_testo</t>
  </si>
  <si>
    <t>log10_cort</t>
  </si>
  <si>
    <t>log10_estradiol</t>
  </si>
  <si>
    <t>testo (pg/mL)</t>
  </si>
  <si>
    <t>cort  (pg/mL)</t>
  </si>
  <si>
    <t>estradiol  (pg/mL)</t>
  </si>
  <si>
    <t>subj_id: ID of each frog, L is the male recorded on the left channel, R on the right channel.</t>
  </si>
  <si>
    <t>date: date recording was taken</t>
  </si>
  <si>
    <t>trial: alphabetic code for the trial</t>
  </si>
  <si>
    <t>air_temp: air temperature (ºC) measured from a weather app, likely inaccurate </t>
  </si>
  <si>
    <t>water_temp: an estimate of the water temperature (ºC) taking with an infrared thermometer, a single measurement was taken equidistant between the two frogs</t>
  </si>
  <si>
    <t>spl: sound pressure level (dB) collected at the edge of the pond with a field sound pressure meter</t>
  </si>
  <si>
    <t>dist_bw: distance between the two recorded males (cm)</t>
  </si>
  <si>
    <t>svl: snout-vent-length (mm)</t>
  </si>
  <si>
    <t>tfl: tibia-fibula length (mm)</t>
  </si>
  <si>
    <t>weight: body mass of the frog (g)</t>
  </si>
  <si>
    <t>rec_start: time of night the recording began in minutes after 10 pm</t>
  </si>
  <si>
    <t>time_bleed: time of night the frogs was bled in minutes after 10 pm</t>
  </si>
  <si>
    <t>bleed_time: time (min) it took to collect a blood sample from the frog, rounded to the nearest minute</t>
  </si>
  <si>
    <t>test: level of circulating testosterone (pg/mL)</t>
  </si>
  <si>
    <t>cort: level of circulating corticosterone (pg/mL)</t>
  </si>
  <si>
    <t>est: level of circulating estradiol (pg/mL)</t>
  </si>
  <si>
    <t>numcalls: total number of calls over the 10 min recording</t>
  </si>
  <si>
    <t>period: time from the start of one call to the start of the next (s)</t>
  </si>
  <si>
    <t>period_cv: coefficient of variation of the call periods as a measure of call rate consistency </t>
  </si>
  <si>
    <t>duration: time the last pulse of the call ended minus the time first pulse of the call started (s)</t>
  </si>
  <si>
    <t>pulsen: average number of pulses in the call</t>
  </si>
  <si>
    <t>fundfreq: average fundamental frequency (Hz) of the call</t>
  </si>
  <si>
    <t>domfreq: average dominant frequency (Hz) of the call</t>
  </si>
  <si>
    <t>rel_amp: average amplitude (dB) of the dominant frequency minus the amplitude (dB) of the fundamental frequency </t>
  </si>
  <si>
    <t>total_calling: total time spent calling, calculated as the number of calls times the average call duration</t>
  </si>
  <si>
    <t>call_rate: average call rate of the recording (calls/min)</t>
  </si>
  <si>
    <t>pulses_min: average call effort of the recording (pulses/min)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</si>
</sst>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32"/>
  <sheetViews>
    <sheetView tabSelected="1" zoomScale="90" workbookViewId="0">
      <selection activeCell="AK1" sqref="AD1:AK1048576"/>
    </sheetView>
  </sheetViews>
  <sheetFormatPr baseColWidth="10" defaultColWidth="10.83203125" defaultRowHeight="15.75" customHeight="1" x14ac:dyDescent="0.15"/>
  <cols>
    <col min="1" max="1" width="10.83203125" style="1"/>
    <col min="2" max="2" width="10.83203125" style="1" customWidth="1"/>
    <col min="3" max="29" width="10.83203125" style="1"/>
    <col min="38" max="16384" width="10.83203125" style="1"/>
  </cols>
  <sheetData>
    <row r="1" spans="1:29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68</v>
      </c>
      <c r="N1" s="1" t="s">
        <v>65</v>
      </c>
      <c r="O1" s="1" t="s">
        <v>69</v>
      </c>
      <c r="P1" s="1" t="s">
        <v>66</v>
      </c>
      <c r="Q1" s="1" t="s">
        <v>70</v>
      </c>
      <c r="R1" s="1" t="s">
        <v>67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</row>
    <row r="2" spans="1:29" ht="15.75" customHeight="1" x14ac:dyDescent="0.15">
      <c r="A2" s="1" t="s">
        <v>23</v>
      </c>
      <c r="B2" s="1" t="s">
        <v>24</v>
      </c>
      <c r="C2" s="2">
        <v>16</v>
      </c>
      <c r="D2" s="2"/>
      <c r="E2" s="2">
        <v>75.2</v>
      </c>
      <c r="F2" s="2">
        <v>465</v>
      </c>
      <c r="G2" s="2">
        <v>32.65</v>
      </c>
      <c r="H2" s="2">
        <v>15.52</v>
      </c>
      <c r="I2" s="2">
        <v>3.29</v>
      </c>
      <c r="J2" s="2">
        <v>44</v>
      </c>
      <c r="K2" s="2">
        <v>60</v>
      </c>
      <c r="L2" s="2">
        <v>1</v>
      </c>
      <c r="M2" s="2">
        <v>1126.2149999999999</v>
      </c>
      <c r="N2" s="2">
        <f>LOG10(M2)</f>
        <v>3.0516213073895093</v>
      </c>
      <c r="O2" s="2">
        <v>698.68899999999996</v>
      </c>
      <c r="P2" s="2">
        <f>LOG10(O2)</f>
        <v>2.844283905875058</v>
      </c>
      <c r="Q2" s="2">
        <v>185.08099999999999</v>
      </c>
      <c r="R2" s="2">
        <f>LOG10(Q2)</f>
        <v>2.2673618373445477</v>
      </c>
      <c r="S2" s="2">
        <v>90</v>
      </c>
      <c r="T2" s="2">
        <v>6.3576315790000004</v>
      </c>
      <c r="U2" s="2">
        <v>0.23241066399999999</v>
      </c>
      <c r="V2" s="2">
        <v>0.56252222200000002</v>
      </c>
      <c r="W2" s="2">
        <v>28.3</v>
      </c>
      <c r="X2" s="2">
        <v>1418.6111109999999</v>
      </c>
      <c r="Y2" s="2">
        <v>2378.5555559999998</v>
      </c>
      <c r="Z2" s="2">
        <v>9.0646666669999991</v>
      </c>
      <c r="AA2" s="2">
        <v>50.627000000000002</v>
      </c>
      <c r="AB2" s="2">
        <v>9.9452852689999993</v>
      </c>
      <c r="AC2" s="2">
        <v>281.19124349999998</v>
      </c>
    </row>
    <row r="3" spans="1:29" ht="15.75" customHeight="1" x14ac:dyDescent="0.15">
      <c r="A3" s="1" t="s">
        <v>25</v>
      </c>
      <c r="B3" s="1" t="s">
        <v>24</v>
      </c>
      <c r="C3" s="2">
        <v>16</v>
      </c>
      <c r="D3" s="2"/>
      <c r="E3" s="2">
        <v>75.2</v>
      </c>
      <c r="F3" s="2">
        <v>465</v>
      </c>
      <c r="G3" s="2">
        <v>33.520000000000003</v>
      </c>
      <c r="H3" s="2">
        <v>14.93</v>
      </c>
      <c r="I3" s="2">
        <v>3.17</v>
      </c>
      <c r="J3" s="2">
        <v>44</v>
      </c>
      <c r="K3" s="2">
        <v>56</v>
      </c>
      <c r="L3" s="2">
        <v>1</v>
      </c>
      <c r="M3" s="2">
        <v>3002.7249999999999</v>
      </c>
      <c r="N3" s="2">
        <f t="shared" ref="N3:N29" si="0">LOG10(M3)</f>
        <v>3.4775155598209229</v>
      </c>
      <c r="O3" s="2">
        <v>884.95500000000004</v>
      </c>
      <c r="P3" s="2">
        <f t="shared" ref="P3:P29" si="1">LOG10(O3)</f>
        <v>2.9469211873661139</v>
      </c>
      <c r="Q3" s="2">
        <v>236.31</v>
      </c>
      <c r="R3" s="2">
        <f t="shared" ref="R3:R29" si="2">LOG10(Q3)</f>
        <v>2.373482100188979</v>
      </c>
      <c r="S3" s="2">
        <v>159</v>
      </c>
      <c r="T3" s="2">
        <v>3.8973870970000002</v>
      </c>
      <c r="U3" s="2">
        <v>0.30029859399999997</v>
      </c>
      <c r="V3" s="2">
        <v>0.47659748400000002</v>
      </c>
      <c r="W3" s="2">
        <v>23.333333329999999</v>
      </c>
      <c r="X3" s="2">
        <v>1364.477987</v>
      </c>
      <c r="Y3" s="2">
        <v>2495.4308179999998</v>
      </c>
      <c r="Z3" s="2">
        <v>12.70993711</v>
      </c>
      <c r="AA3" s="2">
        <v>75.778999999999996</v>
      </c>
      <c r="AB3" s="2">
        <v>16.6365181</v>
      </c>
      <c r="AC3" s="2">
        <v>389.06757879999998</v>
      </c>
    </row>
    <row r="4" spans="1:29" ht="15.75" customHeight="1" x14ac:dyDescent="0.15">
      <c r="A4" s="1" t="s">
        <v>26</v>
      </c>
      <c r="B4" s="1" t="s">
        <v>27</v>
      </c>
      <c r="C4" s="2">
        <v>16</v>
      </c>
      <c r="D4" s="2"/>
      <c r="E4" s="2">
        <v>68</v>
      </c>
      <c r="F4" s="2">
        <v>284</v>
      </c>
      <c r="G4" s="2"/>
      <c r="H4" s="2"/>
      <c r="I4" s="2"/>
      <c r="J4" s="2">
        <v>77</v>
      </c>
      <c r="K4" s="2"/>
      <c r="L4" s="2"/>
      <c r="M4" s="2"/>
      <c r="N4" s="2"/>
      <c r="O4" s="2"/>
      <c r="P4" s="2"/>
      <c r="Q4" s="2"/>
      <c r="R4" s="2"/>
      <c r="S4" s="2">
        <v>33</v>
      </c>
      <c r="T4" s="2">
        <v>6.950925926</v>
      </c>
      <c r="U4" s="2">
        <v>0.18931521800000001</v>
      </c>
      <c r="V4" s="2">
        <v>0.54400000000000004</v>
      </c>
      <c r="W4" s="2">
        <v>25.091000000000001</v>
      </c>
      <c r="X4" s="2">
        <v>1277.0150000000001</v>
      </c>
      <c r="Y4" s="2">
        <v>2457.6060000000002</v>
      </c>
      <c r="Z4" s="2">
        <v>2.2570000000000001</v>
      </c>
      <c r="AA4" s="2">
        <v>17.957000000000001</v>
      </c>
      <c r="AB4" s="2">
        <v>8.9641435069999993</v>
      </c>
      <c r="AC4" s="2">
        <v>225.03668780000001</v>
      </c>
    </row>
    <row r="5" spans="1:29" ht="15.75" customHeight="1" x14ac:dyDescent="0.15">
      <c r="A5" s="1" t="s">
        <v>28</v>
      </c>
      <c r="B5" s="1" t="s">
        <v>27</v>
      </c>
      <c r="C5" s="2">
        <v>16</v>
      </c>
      <c r="D5" s="2"/>
      <c r="E5" s="2">
        <v>68</v>
      </c>
      <c r="F5" s="2">
        <v>284</v>
      </c>
      <c r="G5" s="2">
        <v>29.08</v>
      </c>
      <c r="H5" s="2">
        <v>14.13</v>
      </c>
      <c r="I5" s="2">
        <v>2.92</v>
      </c>
      <c r="J5" s="2">
        <v>77</v>
      </c>
      <c r="K5" s="2">
        <v>88</v>
      </c>
      <c r="L5" s="2">
        <v>2</v>
      </c>
      <c r="M5" s="2">
        <v>57938.16</v>
      </c>
      <c r="N5" s="2">
        <f t="shared" si="0"/>
        <v>4.7629646987632297</v>
      </c>
      <c r="O5" s="2">
        <v>620.38199999999995</v>
      </c>
      <c r="P5" s="2">
        <f t="shared" si="1"/>
        <v>2.7926591885386012</v>
      </c>
      <c r="Q5" s="2">
        <v>255.68700000000001</v>
      </c>
      <c r="R5" s="2">
        <f t="shared" si="2"/>
        <v>2.4077086475735046</v>
      </c>
      <c r="S5" s="2">
        <v>74</v>
      </c>
      <c r="T5" s="2">
        <v>6.7806249999999997</v>
      </c>
      <c r="U5" s="2">
        <v>0.20442523800000001</v>
      </c>
      <c r="V5" s="2">
        <v>0.63735135099999995</v>
      </c>
      <c r="W5" s="2">
        <v>30.486486490000001</v>
      </c>
      <c r="X5" s="2">
        <v>1353.013514</v>
      </c>
      <c r="Y5" s="2">
        <v>2392.5337840000002</v>
      </c>
      <c r="Z5" s="2">
        <v>11.449324320000001</v>
      </c>
      <c r="AA5" s="2">
        <v>47.164000000000001</v>
      </c>
      <c r="AB5" s="2">
        <v>9.2305097259999993</v>
      </c>
      <c r="AC5" s="2">
        <v>281.29636820000002</v>
      </c>
    </row>
    <row r="6" spans="1:29" ht="15.75" customHeight="1" x14ac:dyDescent="0.15">
      <c r="A6" s="1" t="s">
        <v>29</v>
      </c>
      <c r="B6" s="1" t="s">
        <v>30</v>
      </c>
      <c r="C6" s="2">
        <v>20</v>
      </c>
      <c r="D6" s="2">
        <v>22.4</v>
      </c>
      <c r="E6" s="2">
        <v>74.8</v>
      </c>
      <c r="F6" s="2">
        <v>498</v>
      </c>
      <c r="G6" s="2">
        <v>32.94</v>
      </c>
      <c r="H6" s="2">
        <v>14.92</v>
      </c>
      <c r="I6" s="2">
        <v>3.07</v>
      </c>
      <c r="J6" s="2">
        <v>5</v>
      </c>
      <c r="K6" s="2">
        <v>19</v>
      </c>
      <c r="L6" s="2">
        <v>3</v>
      </c>
      <c r="M6" s="2">
        <v>10379.078</v>
      </c>
      <c r="N6" s="2">
        <f t="shared" si="0"/>
        <v>4.0161587757381678</v>
      </c>
      <c r="O6" s="2">
        <v>1752.866</v>
      </c>
      <c r="P6" s="2">
        <f t="shared" si="1"/>
        <v>3.2437487171862478</v>
      </c>
      <c r="Q6" s="2">
        <v>268.08100000000002</v>
      </c>
      <c r="R6" s="2">
        <f t="shared" si="2"/>
        <v>2.4282660348424043</v>
      </c>
      <c r="S6" s="2">
        <v>118</v>
      </c>
      <c r="T6" s="2">
        <v>4.9945964910000002</v>
      </c>
      <c r="U6" s="2">
        <v>0.25658120800000001</v>
      </c>
      <c r="V6" s="2">
        <v>0.53909322000000004</v>
      </c>
      <c r="W6" s="2">
        <v>30.118644069999998</v>
      </c>
      <c r="X6" s="2">
        <v>1415.3516950000001</v>
      </c>
      <c r="Y6" s="2">
        <v>2495.8135590000002</v>
      </c>
      <c r="Z6" s="2">
        <v>10.096779659999999</v>
      </c>
      <c r="AA6" s="2">
        <v>63.613</v>
      </c>
      <c r="AB6" s="2">
        <v>12.79477863</v>
      </c>
      <c r="AC6" s="2">
        <v>385.16067779999997</v>
      </c>
    </row>
    <row r="7" spans="1:29" ht="15.75" customHeight="1" x14ac:dyDescent="0.15">
      <c r="A7" s="1" t="s">
        <v>31</v>
      </c>
      <c r="B7" s="1" t="s">
        <v>30</v>
      </c>
      <c r="C7" s="2">
        <v>20</v>
      </c>
      <c r="D7" s="2">
        <v>22.4</v>
      </c>
      <c r="E7" s="2">
        <v>74.8</v>
      </c>
      <c r="F7" s="2">
        <v>498</v>
      </c>
      <c r="G7" s="2">
        <v>35.28</v>
      </c>
      <c r="H7" s="2">
        <v>16.57</v>
      </c>
      <c r="I7" s="2">
        <v>3.98</v>
      </c>
      <c r="J7" s="2">
        <v>5</v>
      </c>
      <c r="K7" s="2">
        <v>16</v>
      </c>
      <c r="L7" s="2">
        <v>1</v>
      </c>
      <c r="M7" s="2">
        <v>33355.004000000001</v>
      </c>
      <c r="N7" s="2">
        <f t="shared" si="0"/>
        <v>4.5231609970700841</v>
      </c>
      <c r="O7" s="2">
        <v>1400.9880000000001</v>
      </c>
      <c r="P7" s="2">
        <f t="shared" si="1"/>
        <v>3.1464344154027608</v>
      </c>
      <c r="Q7" s="2">
        <v>195.61600000000001</v>
      </c>
      <c r="R7" s="2">
        <f t="shared" si="2"/>
        <v>2.2914043741096863</v>
      </c>
      <c r="S7" s="2">
        <v>120</v>
      </c>
      <c r="T7" s="2">
        <v>4.4115877189999999</v>
      </c>
      <c r="U7" s="2">
        <v>0.37573870700000001</v>
      </c>
      <c r="V7" s="2">
        <v>0.63734166699999995</v>
      </c>
      <c r="W7" s="2">
        <v>32.075000000000003</v>
      </c>
      <c r="X7" s="2">
        <v>1465.075</v>
      </c>
      <c r="Y7" s="2">
        <v>2451.5958329999999</v>
      </c>
      <c r="Z7" s="2">
        <v>9.3825000000000003</v>
      </c>
      <c r="AA7" s="2">
        <v>76.480999999999995</v>
      </c>
      <c r="AB7" s="2">
        <v>15.65606642</v>
      </c>
      <c r="AC7" s="2">
        <v>506.53289139999998</v>
      </c>
    </row>
    <row r="8" spans="1:29" ht="15.75" customHeight="1" x14ac:dyDescent="0.15">
      <c r="A8" s="1" t="s">
        <v>32</v>
      </c>
      <c r="B8" s="1" t="s">
        <v>33</v>
      </c>
      <c r="C8" s="2">
        <v>20</v>
      </c>
      <c r="D8" s="2">
        <v>20.2</v>
      </c>
      <c r="E8" s="2">
        <v>74.5</v>
      </c>
      <c r="F8" s="2">
        <v>200</v>
      </c>
      <c r="G8" s="2">
        <v>34.409999999999997</v>
      </c>
      <c r="H8" s="2">
        <v>15.39</v>
      </c>
      <c r="I8" s="2">
        <v>3.66</v>
      </c>
      <c r="J8" s="2">
        <v>33</v>
      </c>
      <c r="K8" s="2">
        <v>45</v>
      </c>
      <c r="L8" s="2">
        <v>4</v>
      </c>
      <c r="M8" s="2">
        <v>1774.03</v>
      </c>
      <c r="N8" s="2">
        <f t="shared" si="0"/>
        <v>3.2489609597596836</v>
      </c>
      <c r="O8" s="2">
        <v>1302.047</v>
      </c>
      <c r="P8" s="2">
        <f t="shared" si="1"/>
        <v>3.1146266612461839</v>
      </c>
      <c r="Q8" s="2">
        <v>241.40199999999999</v>
      </c>
      <c r="R8" s="2">
        <f t="shared" si="2"/>
        <v>2.382740863878007</v>
      </c>
      <c r="S8" s="2">
        <v>115</v>
      </c>
      <c r="T8" s="2">
        <v>4.715299065</v>
      </c>
      <c r="U8" s="2">
        <v>0.296406116</v>
      </c>
      <c r="V8" s="2">
        <v>0.56067826099999996</v>
      </c>
      <c r="W8" s="2">
        <v>30.0173913</v>
      </c>
      <c r="X8" s="2">
        <v>1377.643478</v>
      </c>
      <c r="Y8" s="2">
        <v>2513.8913040000002</v>
      </c>
      <c r="Z8" s="2">
        <v>14.17486957</v>
      </c>
      <c r="AA8" s="2">
        <v>64.477999999999994</v>
      </c>
      <c r="AB8" s="2">
        <v>13.89092439</v>
      </c>
      <c r="AC8" s="2">
        <v>416.51238180000001</v>
      </c>
    </row>
    <row r="9" spans="1:29" ht="15.75" customHeight="1" x14ac:dyDescent="0.15">
      <c r="A9" s="1" t="s">
        <v>34</v>
      </c>
      <c r="B9" s="1" t="s">
        <v>33</v>
      </c>
      <c r="C9" s="2">
        <v>20</v>
      </c>
      <c r="D9" s="2">
        <v>20.2</v>
      </c>
      <c r="E9" s="2">
        <v>74.5</v>
      </c>
      <c r="F9" s="2">
        <v>200</v>
      </c>
      <c r="G9" s="2">
        <v>38.46</v>
      </c>
      <c r="H9" s="2">
        <v>16.52</v>
      </c>
      <c r="I9" s="2">
        <v>4.05</v>
      </c>
      <c r="J9" s="2">
        <v>33</v>
      </c>
      <c r="K9" s="2">
        <v>51</v>
      </c>
      <c r="L9" s="2">
        <v>4</v>
      </c>
      <c r="M9" s="2">
        <v>640.71</v>
      </c>
      <c r="N9" s="2">
        <f t="shared" si="0"/>
        <v>2.8066615023763264</v>
      </c>
      <c r="O9" s="2">
        <v>947.11900000000003</v>
      </c>
      <c r="P9" s="2">
        <f t="shared" si="1"/>
        <v>2.9764045490101361</v>
      </c>
      <c r="Q9" s="2">
        <v>206.852</v>
      </c>
      <c r="R9" s="2">
        <f t="shared" si="2"/>
        <v>2.3156597243360255</v>
      </c>
      <c r="S9" s="2">
        <v>94</v>
      </c>
      <c r="T9" s="2">
        <v>6.010267442</v>
      </c>
      <c r="U9" s="2">
        <v>0.26690996900000002</v>
      </c>
      <c r="V9" s="2">
        <v>0.50796808500000001</v>
      </c>
      <c r="W9" s="2">
        <v>26.744680850000002</v>
      </c>
      <c r="X9" s="2">
        <v>1598.707447</v>
      </c>
      <c r="Y9" s="2">
        <v>2433.2712769999998</v>
      </c>
      <c r="Z9" s="2">
        <v>8.438404255</v>
      </c>
      <c r="AA9" s="2">
        <v>47.749000000000002</v>
      </c>
      <c r="AB9" s="2">
        <v>10.79126516</v>
      </c>
      <c r="AC9" s="2">
        <v>288.13189970000002</v>
      </c>
    </row>
    <row r="10" spans="1:29" ht="15.75" customHeight="1" x14ac:dyDescent="0.15">
      <c r="A10" s="1" t="s">
        <v>35</v>
      </c>
      <c r="B10" s="1" t="s">
        <v>36</v>
      </c>
      <c r="C10" s="2">
        <v>19</v>
      </c>
      <c r="D10" s="2">
        <v>19.399999999999999</v>
      </c>
      <c r="E10" s="2">
        <v>75</v>
      </c>
      <c r="F10" s="2">
        <v>360</v>
      </c>
      <c r="G10" s="2">
        <v>30.83</v>
      </c>
      <c r="H10" s="2">
        <v>13.81</v>
      </c>
      <c r="I10" s="2">
        <v>2.56</v>
      </c>
      <c r="J10" s="2">
        <v>69</v>
      </c>
      <c r="K10" s="2">
        <v>85</v>
      </c>
      <c r="L10" s="2">
        <v>3</v>
      </c>
      <c r="M10" s="2">
        <v>4322.2550000000001</v>
      </c>
      <c r="N10" s="2">
        <f t="shared" si="0"/>
        <v>3.6357103853667523</v>
      </c>
      <c r="O10" s="2">
        <v>1640.318</v>
      </c>
      <c r="P10" s="2">
        <f t="shared" si="1"/>
        <v>3.2149280506437132</v>
      </c>
      <c r="Q10" s="2">
        <v>201.21600000000001</v>
      </c>
      <c r="R10" s="2">
        <f t="shared" si="2"/>
        <v>2.3036625113512574</v>
      </c>
      <c r="S10" s="2">
        <v>76</v>
      </c>
      <c r="T10" s="2">
        <v>6.9715964909999997</v>
      </c>
      <c r="U10" s="2">
        <v>0.215940144</v>
      </c>
      <c r="V10" s="2">
        <v>0.705565789</v>
      </c>
      <c r="W10" s="2">
        <v>35.763157890000002</v>
      </c>
      <c r="X10" s="2">
        <v>1495.684211</v>
      </c>
      <c r="Y10" s="2">
        <v>2564.1973680000001</v>
      </c>
      <c r="Z10" s="2">
        <v>11.45078947</v>
      </c>
      <c r="AA10" s="2">
        <v>53.622999999999998</v>
      </c>
      <c r="AB10" s="2">
        <v>9.0070045230000009</v>
      </c>
      <c r="AC10" s="2">
        <v>323.65652510000001</v>
      </c>
    </row>
    <row r="11" spans="1:29" ht="15.75" customHeight="1" x14ac:dyDescent="0.15">
      <c r="A11" s="1" t="s">
        <v>37</v>
      </c>
      <c r="B11" s="1" t="s">
        <v>36</v>
      </c>
      <c r="C11" s="2">
        <v>19</v>
      </c>
      <c r="D11" s="2">
        <v>19.399999999999999</v>
      </c>
      <c r="E11" s="2">
        <v>75</v>
      </c>
      <c r="F11" s="2">
        <v>360</v>
      </c>
      <c r="G11" s="2">
        <v>34.450000000000003</v>
      </c>
      <c r="H11" s="2">
        <v>16.46</v>
      </c>
      <c r="I11" s="2">
        <v>3.36</v>
      </c>
      <c r="J11" s="2">
        <v>69</v>
      </c>
      <c r="K11" s="2">
        <v>77</v>
      </c>
      <c r="L11" s="2">
        <v>6</v>
      </c>
      <c r="M11" s="2">
        <v>385.71</v>
      </c>
      <c r="N11" s="2">
        <f t="shared" si="0"/>
        <v>2.5862608986236788</v>
      </c>
      <c r="O11" s="2">
        <v>4110.6329999999998</v>
      </c>
      <c r="P11" s="2">
        <f t="shared" si="1"/>
        <v>3.6139087044160361</v>
      </c>
      <c r="Q11" s="2">
        <v>240.58500000000001</v>
      </c>
      <c r="R11" s="2">
        <f t="shared" si="2"/>
        <v>2.3812685464439554</v>
      </c>
      <c r="S11" s="2">
        <v>20</v>
      </c>
      <c r="T11" s="2">
        <v>5.4718888889999997</v>
      </c>
      <c r="U11" s="2">
        <v>0.26473973299999998</v>
      </c>
      <c r="V11" s="2">
        <v>0.47815000000000002</v>
      </c>
      <c r="W11" s="2">
        <v>23.15</v>
      </c>
      <c r="X11" s="2">
        <v>1325.325</v>
      </c>
      <c r="Y11" s="2">
        <v>2519.5</v>
      </c>
      <c r="Z11" s="2">
        <v>-1.4450000000000001</v>
      </c>
      <c r="AA11" s="2">
        <v>9.5630000000000006</v>
      </c>
      <c r="AB11" s="2">
        <v>11.755678939999999</v>
      </c>
      <c r="AC11" s="2">
        <v>275.12572219999998</v>
      </c>
    </row>
    <row r="12" spans="1:29" ht="15.75" customHeight="1" x14ac:dyDescent="0.15">
      <c r="A12" s="1" t="s">
        <v>38</v>
      </c>
      <c r="B12" s="1" t="s">
        <v>39</v>
      </c>
      <c r="C12" s="2">
        <v>21</v>
      </c>
      <c r="D12" s="2">
        <v>23.6</v>
      </c>
      <c r="E12" s="2">
        <v>76.900000000000006</v>
      </c>
      <c r="F12" s="2">
        <v>250</v>
      </c>
      <c r="G12" s="2">
        <v>37.4</v>
      </c>
      <c r="H12" s="2">
        <v>16.850000000000001</v>
      </c>
      <c r="I12" s="2">
        <v>3.74</v>
      </c>
      <c r="J12" s="2">
        <v>-3</v>
      </c>
      <c r="K12" s="2">
        <v>10</v>
      </c>
      <c r="L12" s="2">
        <v>2</v>
      </c>
      <c r="M12" s="2">
        <v>59052.669000000002</v>
      </c>
      <c r="N12" s="2">
        <f t="shared" si="0"/>
        <v>4.7712395311752269</v>
      </c>
      <c r="O12" s="2">
        <v>2961.1909999999998</v>
      </c>
      <c r="P12" s="2">
        <f t="shared" si="1"/>
        <v>3.4714664207532966</v>
      </c>
      <c r="Q12" s="2">
        <v>213.761</v>
      </c>
      <c r="R12" s="2">
        <f t="shared" si="2"/>
        <v>2.3299284724826994</v>
      </c>
      <c r="S12" s="2">
        <v>111</v>
      </c>
      <c r="T12" s="2">
        <v>5.3464272729999998</v>
      </c>
      <c r="U12" s="2">
        <v>0.294358656</v>
      </c>
      <c r="V12" s="2">
        <v>0.55145945900000004</v>
      </c>
      <c r="W12" s="2">
        <v>31.2972973</v>
      </c>
      <c r="X12" s="2">
        <v>1528.6936940000001</v>
      </c>
      <c r="Y12" s="2">
        <v>2553.2027029999999</v>
      </c>
      <c r="Z12" s="2">
        <v>12.216486489999999</v>
      </c>
      <c r="AA12" s="2">
        <v>61.212000000000003</v>
      </c>
      <c r="AB12" s="2">
        <v>12.227988760000001</v>
      </c>
      <c r="AC12" s="2">
        <v>382.93545970000002</v>
      </c>
    </row>
    <row r="13" spans="1:29" ht="15.75" customHeight="1" x14ac:dyDescent="0.15">
      <c r="A13" s="1" t="s">
        <v>40</v>
      </c>
      <c r="B13" s="1" t="s">
        <v>39</v>
      </c>
      <c r="C13" s="2">
        <v>21</v>
      </c>
      <c r="D13" s="2">
        <v>23.6</v>
      </c>
      <c r="E13" s="2">
        <v>76.900000000000006</v>
      </c>
      <c r="F13" s="2">
        <v>250</v>
      </c>
      <c r="G13" s="2">
        <v>38.119999999999997</v>
      </c>
      <c r="H13" s="2">
        <v>17</v>
      </c>
      <c r="I13" s="2">
        <v>3.76</v>
      </c>
      <c r="J13" s="2">
        <v>-3</v>
      </c>
      <c r="K13" s="2">
        <v>7</v>
      </c>
      <c r="L13" s="2">
        <v>2</v>
      </c>
      <c r="M13" s="2">
        <v>14080.371999999999</v>
      </c>
      <c r="N13" s="2">
        <f t="shared" si="0"/>
        <v>4.1486141289121372</v>
      </c>
      <c r="O13" s="2">
        <v>2025.9670000000001</v>
      </c>
      <c r="P13" s="2">
        <f t="shared" si="1"/>
        <v>3.3066323670683766</v>
      </c>
      <c r="Q13" s="2">
        <v>234.37899999999999</v>
      </c>
      <c r="R13" s="2">
        <f t="shared" si="2"/>
        <v>2.3699186969677037</v>
      </c>
      <c r="S13" s="2">
        <v>62</v>
      </c>
      <c r="T13" s="2">
        <v>6.3441020410000002</v>
      </c>
      <c r="U13" s="2">
        <v>0.24029810200000001</v>
      </c>
      <c r="V13" s="2">
        <v>0.691967742</v>
      </c>
      <c r="W13" s="2">
        <v>39.709677419999998</v>
      </c>
      <c r="X13" s="2">
        <v>1375.2258059999999</v>
      </c>
      <c r="Y13" s="2">
        <v>2517.0725809999999</v>
      </c>
      <c r="Z13" s="2">
        <v>8.5561290319999994</v>
      </c>
      <c r="AA13" s="2">
        <v>42.902000000000001</v>
      </c>
      <c r="AB13" s="2">
        <v>10.090757740000001</v>
      </c>
      <c r="AC13" s="2">
        <v>400.24869749999999</v>
      </c>
    </row>
    <row r="14" spans="1:29" ht="15.75" customHeight="1" x14ac:dyDescent="0.15">
      <c r="A14" s="1" t="s">
        <v>41</v>
      </c>
      <c r="B14" s="1" t="s">
        <v>42</v>
      </c>
      <c r="C14" s="2">
        <v>19.399999999999999</v>
      </c>
      <c r="D14" s="2">
        <v>22</v>
      </c>
      <c r="E14" s="2">
        <v>76.099999999999994</v>
      </c>
      <c r="F14" s="2">
        <v>145</v>
      </c>
      <c r="G14" s="2">
        <v>37.200000000000003</v>
      </c>
      <c r="H14" s="2">
        <v>17.05</v>
      </c>
      <c r="I14" s="2">
        <v>4.08</v>
      </c>
      <c r="J14" s="2">
        <v>58</v>
      </c>
      <c r="K14" s="2">
        <v>68</v>
      </c>
      <c r="L14" s="2">
        <v>3</v>
      </c>
      <c r="M14" s="2">
        <v>9063.0589999999993</v>
      </c>
      <c r="N14" s="2">
        <f t="shared" si="0"/>
        <v>3.957274807234588</v>
      </c>
      <c r="O14" s="2">
        <v>3172.7829999999999</v>
      </c>
      <c r="P14" s="2">
        <f t="shared" si="1"/>
        <v>3.5014403698863248</v>
      </c>
      <c r="Q14" s="2">
        <v>261.10399999999998</v>
      </c>
      <c r="R14" s="2">
        <f t="shared" si="2"/>
        <v>2.4168135250769511</v>
      </c>
      <c r="S14" s="2">
        <v>121</v>
      </c>
      <c r="T14" s="2">
        <v>4.6752222220000004</v>
      </c>
      <c r="U14" s="2">
        <v>0.34737158800000001</v>
      </c>
      <c r="V14" s="2">
        <v>0.43796694200000003</v>
      </c>
      <c r="W14" s="2">
        <v>24.066115700000001</v>
      </c>
      <c r="X14" s="2">
        <v>1377.466942</v>
      </c>
      <c r="Y14" s="2">
        <v>2609.586777</v>
      </c>
      <c r="Z14" s="2">
        <v>9.582066116</v>
      </c>
      <c r="AA14" s="2">
        <v>52.994</v>
      </c>
      <c r="AB14" s="2">
        <v>14.28911008</v>
      </c>
      <c r="AC14" s="2">
        <v>343.3042408</v>
      </c>
    </row>
    <row r="15" spans="1:29" ht="15.75" customHeight="1" x14ac:dyDescent="0.15">
      <c r="A15" s="1" t="s">
        <v>43</v>
      </c>
      <c r="B15" s="1" t="s">
        <v>42</v>
      </c>
      <c r="C15" s="2">
        <v>19.399999999999999</v>
      </c>
      <c r="D15" s="2">
        <v>22</v>
      </c>
      <c r="E15" s="2">
        <v>76.099999999999994</v>
      </c>
      <c r="F15" s="2">
        <v>145</v>
      </c>
      <c r="G15" s="2">
        <v>37.4</v>
      </c>
      <c r="H15" s="2">
        <v>17.510000000000002</v>
      </c>
      <c r="I15" s="2">
        <v>3.99</v>
      </c>
      <c r="J15" s="2">
        <v>58</v>
      </c>
      <c r="K15" s="2">
        <v>71</v>
      </c>
      <c r="L15" s="2">
        <v>3</v>
      </c>
      <c r="M15" s="2">
        <v>12250.582</v>
      </c>
      <c r="N15" s="2">
        <f t="shared" si="0"/>
        <v>4.0881567216298844</v>
      </c>
      <c r="O15" s="2">
        <v>736.11099999999999</v>
      </c>
      <c r="P15" s="2">
        <f t="shared" si="1"/>
        <v>2.8669433076156317</v>
      </c>
      <c r="Q15" s="2">
        <v>179.92400000000001</v>
      </c>
      <c r="R15" s="2">
        <f t="shared" si="2"/>
        <v>2.2550890975999711</v>
      </c>
      <c r="S15" s="2">
        <v>86</v>
      </c>
      <c r="T15" s="2">
        <v>5.1125342470000001</v>
      </c>
      <c r="U15" s="2">
        <v>0.30568276700000002</v>
      </c>
      <c r="V15" s="2">
        <v>0.46472092999999998</v>
      </c>
      <c r="W15" s="2">
        <v>26.43023256</v>
      </c>
      <c r="X15" s="2">
        <v>1340</v>
      </c>
      <c r="Y15" s="2">
        <v>2556</v>
      </c>
      <c r="Z15" s="2">
        <v>8.3519767439999999</v>
      </c>
      <c r="AA15" s="2">
        <v>39.966000000000001</v>
      </c>
      <c r="AB15" s="2">
        <v>12.82415645</v>
      </c>
      <c r="AC15" s="2">
        <v>336.12616889999998</v>
      </c>
    </row>
    <row r="16" spans="1:29" ht="15.75" customHeight="1" x14ac:dyDescent="0.15">
      <c r="A16" s="1" t="s">
        <v>44</v>
      </c>
      <c r="B16" s="1" t="s">
        <v>45</v>
      </c>
      <c r="C16" s="2">
        <v>18.899999999999999</v>
      </c>
      <c r="D16" s="2">
        <v>20.3</v>
      </c>
      <c r="E16" s="2">
        <v>77.099999999999994</v>
      </c>
      <c r="F16" s="2">
        <v>93</v>
      </c>
      <c r="G16" s="2">
        <v>40.5</v>
      </c>
      <c r="H16" s="2">
        <v>18.399999999999999</v>
      </c>
      <c r="I16" s="2">
        <v>4.78</v>
      </c>
      <c r="J16" s="2">
        <v>89</v>
      </c>
      <c r="K16" s="2">
        <v>93</v>
      </c>
      <c r="L16" s="2">
        <v>2</v>
      </c>
      <c r="M16" s="2">
        <v>525.73400000000004</v>
      </c>
      <c r="N16" s="2">
        <f t="shared" si="0"/>
        <v>2.7207660643969764</v>
      </c>
      <c r="O16" s="2">
        <v>424.34800000000001</v>
      </c>
      <c r="P16" s="2">
        <f t="shared" si="1"/>
        <v>2.6277221596386044</v>
      </c>
      <c r="Q16" s="2">
        <v>172.977</v>
      </c>
      <c r="R16" s="2">
        <f t="shared" si="2"/>
        <v>2.2379883607176034</v>
      </c>
      <c r="S16" s="2">
        <v>0</v>
      </c>
      <c r="T16" s="2"/>
      <c r="U16" s="2"/>
      <c r="V16" s="2"/>
      <c r="W16" s="2"/>
      <c r="X16" s="2"/>
      <c r="Y16" s="2"/>
      <c r="Z16" s="2"/>
      <c r="AA16" s="2">
        <v>0</v>
      </c>
      <c r="AB16" s="2">
        <v>0</v>
      </c>
      <c r="AC16" s="2">
        <v>0</v>
      </c>
    </row>
    <row r="17" spans="1:29" ht="15.75" customHeight="1" x14ac:dyDescent="0.15">
      <c r="A17" s="1" t="s">
        <v>46</v>
      </c>
      <c r="B17" s="1" t="s">
        <v>45</v>
      </c>
      <c r="C17" s="2">
        <v>18.899999999999999</v>
      </c>
      <c r="D17" s="2">
        <v>20.3</v>
      </c>
      <c r="E17" s="2">
        <v>77.099999999999994</v>
      </c>
      <c r="F17" s="2">
        <v>93</v>
      </c>
      <c r="G17" s="2">
        <v>36.64</v>
      </c>
      <c r="H17" s="2">
        <v>15.49</v>
      </c>
      <c r="I17" s="2">
        <v>2.92</v>
      </c>
      <c r="J17" s="2">
        <v>89</v>
      </c>
      <c r="K17" s="2">
        <v>97</v>
      </c>
      <c r="L17" s="2">
        <v>2</v>
      </c>
      <c r="M17" s="2">
        <v>113.599</v>
      </c>
      <c r="N17" s="2">
        <f t="shared" si="0"/>
        <v>2.0553745083433679</v>
      </c>
      <c r="O17" s="2">
        <v>714.83600000000001</v>
      </c>
      <c r="P17" s="2">
        <f t="shared" si="1"/>
        <v>2.8542064159763783</v>
      </c>
      <c r="Q17" s="2">
        <v>184.501</v>
      </c>
      <c r="R17" s="2">
        <f t="shared" si="2"/>
        <v>2.2659987243883308</v>
      </c>
      <c r="S17" s="2">
        <v>30</v>
      </c>
      <c r="T17" s="2">
        <v>6.6011851850000003</v>
      </c>
      <c r="U17" s="2">
        <v>0.242186921</v>
      </c>
      <c r="V17" s="2">
        <v>0.51396666700000004</v>
      </c>
      <c r="W17" s="2">
        <v>28.666666670000001</v>
      </c>
      <c r="X17" s="2">
        <v>1375.85</v>
      </c>
      <c r="Y17" s="2">
        <v>2595.4666670000001</v>
      </c>
      <c r="Z17" s="2">
        <v>10.72533333</v>
      </c>
      <c r="AA17" s="2">
        <v>15.419</v>
      </c>
      <c r="AB17" s="2">
        <v>9.5927348549999998</v>
      </c>
      <c r="AC17" s="2">
        <v>277.40360399999997</v>
      </c>
    </row>
    <row r="18" spans="1:29" ht="15.75" customHeight="1" x14ac:dyDescent="0.15">
      <c r="A18" s="1" t="s">
        <v>47</v>
      </c>
      <c r="B18" s="1" t="s">
        <v>48</v>
      </c>
      <c r="C18" s="2">
        <v>23</v>
      </c>
      <c r="D18" s="2">
        <v>24.7</v>
      </c>
      <c r="E18" s="2">
        <v>75.599999999999994</v>
      </c>
      <c r="F18" s="2">
        <v>305</v>
      </c>
      <c r="G18" s="2">
        <v>37.82</v>
      </c>
      <c r="H18" s="2">
        <v>16.579999999999998</v>
      </c>
      <c r="I18" s="2">
        <v>3.31</v>
      </c>
      <c r="J18" s="2">
        <v>37</v>
      </c>
      <c r="K18" s="2">
        <v>52</v>
      </c>
      <c r="L18" s="2">
        <v>4</v>
      </c>
      <c r="M18" s="2">
        <v>6699.3940000000002</v>
      </c>
      <c r="N18" s="2">
        <f t="shared" si="0"/>
        <v>3.8260355199606946</v>
      </c>
      <c r="O18" s="2">
        <v>892.76400000000001</v>
      </c>
      <c r="P18" s="2">
        <f t="shared" si="1"/>
        <v>2.9507366693661616</v>
      </c>
      <c r="Q18" s="2">
        <v>211.62799999999999</v>
      </c>
      <c r="R18" s="2">
        <f t="shared" si="2"/>
        <v>2.3255731276401383</v>
      </c>
      <c r="S18" s="2">
        <v>131</v>
      </c>
      <c r="T18" s="2">
        <v>3.782084615</v>
      </c>
      <c r="U18" s="2">
        <v>0.25355667799999998</v>
      </c>
      <c r="V18" s="2">
        <v>0.38707633600000002</v>
      </c>
      <c r="W18" s="2">
        <v>25.1221374</v>
      </c>
      <c r="X18" s="2">
        <v>1378.8206110000001</v>
      </c>
      <c r="Y18" s="2">
        <v>2593.7404580000002</v>
      </c>
      <c r="Z18" s="2">
        <v>7.6953435109999999</v>
      </c>
      <c r="AA18" s="2">
        <v>50.707000000000001</v>
      </c>
      <c r="AB18" s="2">
        <v>16.862377420000001</v>
      </c>
      <c r="AC18" s="2">
        <v>424.44537500000001</v>
      </c>
    </row>
    <row r="19" spans="1:29" ht="15.75" customHeight="1" x14ac:dyDescent="0.15">
      <c r="A19" s="1" t="s">
        <v>49</v>
      </c>
      <c r="B19" s="1" t="s">
        <v>48</v>
      </c>
      <c r="C19" s="2">
        <v>23</v>
      </c>
      <c r="D19" s="2">
        <v>24.7</v>
      </c>
      <c r="E19" s="2">
        <v>75.599999999999994</v>
      </c>
      <c r="F19" s="2">
        <v>305</v>
      </c>
      <c r="G19" s="2">
        <v>33.5</v>
      </c>
      <c r="H19" s="2">
        <v>15</v>
      </c>
      <c r="I19" s="2">
        <v>2.84</v>
      </c>
      <c r="J19" s="2">
        <v>37</v>
      </c>
      <c r="K19" s="2">
        <v>48</v>
      </c>
      <c r="L19" s="2">
        <v>2</v>
      </c>
      <c r="M19" s="2">
        <v>6654.6459999999997</v>
      </c>
      <c r="N19" s="2">
        <f t="shared" si="0"/>
        <v>3.823124957731701</v>
      </c>
      <c r="O19" s="2">
        <v>671.75699999999995</v>
      </c>
      <c r="P19" s="2">
        <f t="shared" si="1"/>
        <v>2.8272122006661049</v>
      </c>
      <c r="Q19" s="2">
        <v>214.99700000000001</v>
      </c>
      <c r="R19" s="2">
        <f t="shared" si="2"/>
        <v>2.3324323999503229</v>
      </c>
      <c r="S19" s="2">
        <v>84</v>
      </c>
      <c r="T19" s="2">
        <v>5.6027435900000002</v>
      </c>
      <c r="U19" s="2">
        <v>0.26735121899999997</v>
      </c>
      <c r="V19" s="2">
        <v>0.56980952399999996</v>
      </c>
      <c r="W19" s="2">
        <v>36.77380952</v>
      </c>
      <c r="X19" s="2">
        <v>1586.5357140000001</v>
      </c>
      <c r="Y19" s="2">
        <v>2792.0892859999999</v>
      </c>
      <c r="Z19" s="2">
        <v>9.5474999999999994</v>
      </c>
      <c r="AA19" s="2">
        <v>47.863999999999997</v>
      </c>
      <c r="AB19" s="2">
        <v>11.450514780000001</v>
      </c>
      <c r="AC19" s="2">
        <v>423.51773680000002</v>
      </c>
    </row>
    <row r="20" spans="1:29" ht="15.75" customHeight="1" x14ac:dyDescent="0.15">
      <c r="A20" s="1" t="s">
        <v>50</v>
      </c>
      <c r="B20" s="1" t="s">
        <v>51</v>
      </c>
      <c r="C20" s="2">
        <v>23</v>
      </c>
      <c r="D20" s="2">
        <v>24.2</v>
      </c>
      <c r="E20" s="2">
        <v>73.5</v>
      </c>
      <c r="F20" s="2">
        <v>708</v>
      </c>
      <c r="G20" s="2">
        <v>39.99</v>
      </c>
      <c r="H20" s="2">
        <v>17.100000000000001</v>
      </c>
      <c r="I20" s="2">
        <v>4.03</v>
      </c>
      <c r="J20" s="2">
        <v>76</v>
      </c>
      <c r="K20" s="2">
        <v>90</v>
      </c>
      <c r="L20" s="2">
        <v>1</v>
      </c>
      <c r="M20" s="2">
        <v>1510.432</v>
      </c>
      <c r="N20" s="2">
        <f t="shared" si="0"/>
        <v>3.1791011780108027</v>
      </c>
      <c r="O20" s="2">
        <v>2954.3119999999999</v>
      </c>
      <c r="P20" s="2">
        <f t="shared" si="1"/>
        <v>3.4704563585193102</v>
      </c>
      <c r="Q20" s="2">
        <v>156.02199999999999</v>
      </c>
      <c r="R20" s="2">
        <f t="shared" si="2"/>
        <v>2.1931858406938973</v>
      </c>
      <c r="S20" s="2">
        <v>126</v>
      </c>
      <c r="T20" s="2">
        <v>4.7803145159999998</v>
      </c>
      <c r="U20" s="2">
        <v>0.25030714300000001</v>
      </c>
      <c r="V20" s="2">
        <v>0.36299206299999998</v>
      </c>
      <c r="W20" s="2">
        <v>23.444444440000002</v>
      </c>
      <c r="X20" s="2">
        <v>1574.230159</v>
      </c>
      <c r="Y20" s="2">
        <v>2645.0873019999999</v>
      </c>
      <c r="Z20" s="2">
        <v>12.148253970000001</v>
      </c>
      <c r="AA20" s="2">
        <v>45.737000000000002</v>
      </c>
      <c r="AB20" s="2">
        <v>13.28838994</v>
      </c>
      <c r="AC20" s="2">
        <v>311.38095720000001</v>
      </c>
    </row>
    <row r="21" spans="1:29" ht="15.75" customHeight="1" x14ac:dyDescent="0.15">
      <c r="A21" s="1" t="s">
        <v>52</v>
      </c>
      <c r="B21" s="1" t="s">
        <v>51</v>
      </c>
      <c r="C21" s="2">
        <v>23</v>
      </c>
      <c r="D21" s="2">
        <v>24.2</v>
      </c>
      <c r="E21" s="2">
        <v>73.5</v>
      </c>
      <c r="F21" s="2">
        <v>708</v>
      </c>
      <c r="G21" s="2">
        <v>37.4</v>
      </c>
      <c r="H21" s="2">
        <v>15.1</v>
      </c>
      <c r="I21" s="2">
        <v>2.85</v>
      </c>
      <c r="J21" s="2">
        <v>76</v>
      </c>
      <c r="K21" s="2">
        <v>87</v>
      </c>
      <c r="L21" s="2">
        <v>2</v>
      </c>
      <c r="M21" s="2">
        <v>1527.933</v>
      </c>
      <c r="N21" s="2">
        <f t="shared" si="0"/>
        <v>3.1841043108049543</v>
      </c>
      <c r="O21" s="2">
        <v>873.56700000000001</v>
      </c>
      <c r="P21" s="2">
        <f t="shared" si="1"/>
        <v>2.9412962196960581</v>
      </c>
      <c r="Q21" s="2">
        <v>173.922</v>
      </c>
      <c r="R21" s="2">
        <f t="shared" si="2"/>
        <v>2.2403545209002784</v>
      </c>
      <c r="S21" s="2">
        <v>177</v>
      </c>
      <c r="T21" s="2">
        <v>3.430511364</v>
      </c>
      <c r="U21" s="2">
        <v>0.24516463399999999</v>
      </c>
      <c r="V21" s="2">
        <v>0.31547457600000001</v>
      </c>
      <c r="W21" s="2">
        <v>20.146892659999999</v>
      </c>
      <c r="X21" s="2">
        <v>1295.40113</v>
      </c>
      <c r="Y21" s="2">
        <v>2565.6581919999999</v>
      </c>
      <c r="Z21" s="2">
        <v>7.7257062149999998</v>
      </c>
      <c r="AA21" s="2">
        <v>55.838999999999999</v>
      </c>
      <c r="AB21" s="2">
        <v>18.506533189999999</v>
      </c>
      <c r="AC21" s="2">
        <v>373.2538467</v>
      </c>
    </row>
    <row r="22" spans="1:29" ht="15.75" customHeight="1" x14ac:dyDescent="0.15">
      <c r="A22" s="1" t="s">
        <v>53</v>
      </c>
      <c r="B22" s="1" t="s">
        <v>54</v>
      </c>
      <c r="C22" s="2">
        <v>18</v>
      </c>
      <c r="D22" s="2">
        <v>21.7</v>
      </c>
      <c r="E22" s="2">
        <v>70.599999999999994</v>
      </c>
      <c r="F22" s="2">
        <v>295</v>
      </c>
      <c r="G22" s="2">
        <v>36.5</v>
      </c>
      <c r="H22" s="2">
        <v>15.58</v>
      </c>
      <c r="I22" s="2">
        <v>3.14</v>
      </c>
      <c r="J22" s="2">
        <v>6</v>
      </c>
      <c r="K22" s="2">
        <v>20</v>
      </c>
      <c r="L22" s="2">
        <v>1</v>
      </c>
      <c r="M22" s="2">
        <v>5016.241</v>
      </c>
      <c r="N22" s="2">
        <f t="shared" si="0"/>
        <v>3.700378393543521</v>
      </c>
      <c r="O22" s="2">
        <v>837.971</v>
      </c>
      <c r="P22" s="2">
        <f t="shared" si="1"/>
        <v>2.9232289890862373</v>
      </c>
      <c r="Q22" s="2">
        <v>207.09200000000001</v>
      </c>
      <c r="R22" s="2">
        <f t="shared" si="2"/>
        <v>2.3161633223460751</v>
      </c>
      <c r="S22" s="2">
        <v>68</v>
      </c>
      <c r="T22" s="2">
        <v>6.5443392859999996</v>
      </c>
      <c r="U22" s="2">
        <v>0.215529214</v>
      </c>
      <c r="V22" s="2">
        <v>0.63876470600000002</v>
      </c>
      <c r="W22" s="2">
        <v>33.632352939999997</v>
      </c>
      <c r="X22" s="2">
        <v>1326.1470589999999</v>
      </c>
      <c r="Y22" s="2">
        <v>2503.6911759999998</v>
      </c>
      <c r="Z22" s="2">
        <v>11.09838235</v>
      </c>
      <c r="AA22" s="2">
        <v>43.436</v>
      </c>
      <c r="AB22" s="2">
        <v>9.6171163029999995</v>
      </c>
      <c r="AC22" s="2">
        <v>324.5955558</v>
      </c>
    </row>
    <row r="23" spans="1:29" ht="15.75" customHeight="1" x14ac:dyDescent="0.15">
      <c r="A23" s="1" t="s">
        <v>55</v>
      </c>
      <c r="B23" s="1" t="s">
        <v>54</v>
      </c>
      <c r="C23" s="2">
        <v>18</v>
      </c>
      <c r="D23" s="2">
        <v>21.7</v>
      </c>
      <c r="E23" s="2">
        <v>70.599999999999994</v>
      </c>
      <c r="F23" s="2">
        <v>295</v>
      </c>
      <c r="G23" s="2">
        <v>37.08</v>
      </c>
      <c r="H23" s="2">
        <v>15.4</v>
      </c>
      <c r="I23" s="2">
        <v>2.89</v>
      </c>
      <c r="J23" s="2">
        <v>6</v>
      </c>
      <c r="K23" s="2">
        <v>23</v>
      </c>
      <c r="L23" s="2">
        <v>3</v>
      </c>
      <c r="M23" s="2">
        <v>268.72399999999999</v>
      </c>
      <c r="N23" s="2">
        <f t="shared" si="0"/>
        <v>2.4293064554249986</v>
      </c>
      <c r="O23" s="2">
        <v>974.54700000000003</v>
      </c>
      <c r="P23" s="2">
        <f t="shared" si="1"/>
        <v>2.9888027889112445</v>
      </c>
      <c r="Q23" s="2">
        <v>122.578</v>
      </c>
      <c r="R23" s="2">
        <f t="shared" si="2"/>
        <v>2.0884125310636539</v>
      </c>
      <c r="S23" s="2">
        <v>108</v>
      </c>
      <c r="T23" s="2">
        <v>5.1302788460000004</v>
      </c>
      <c r="U23" s="2">
        <v>0.292021743</v>
      </c>
      <c r="V23" s="2">
        <v>0.23515740700000001</v>
      </c>
      <c r="W23" s="2">
        <v>9.4814814809999994</v>
      </c>
      <c r="X23" s="2">
        <v>1291.203704</v>
      </c>
      <c r="Y23" s="2">
        <v>2538.8101849999998</v>
      </c>
      <c r="Z23" s="2">
        <v>5.8184259259999997</v>
      </c>
      <c r="AA23" s="2">
        <v>25.396999999999998</v>
      </c>
      <c r="AB23" s="2">
        <v>12.664371389999999</v>
      </c>
      <c r="AC23" s="2">
        <v>119.8127691</v>
      </c>
    </row>
    <row r="24" spans="1:29" ht="15.75" customHeight="1" x14ac:dyDescent="0.15">
      <c r="A24" s="1" t="s">
        <v>56</v>
      </c>
      <c r="B24" s="1" t="s">
        <v>57</v>
      </c>
      <c r="C24" s="2">
        <v>18</v>
      </c>
      <c r="D24" s="2">
        <v>21.5</v>
      </c>
      <c r="E24" s="2">
        <v>71.2</v>
      </c>
      <c r="F24" s="2">
        <v>510</v>
      </c>
      <c r="G24" s="2">
        <v>36.9</v>
      </c>
      <c r="H24" s="2">
        <v>17.350000000000001</v>
      </c>
      <c r="I24" s="2">
        <v>3.92</v>
      </c>
      <c r="J24" s="2">
        <v>38</v>
      </c>
      <c r="K24" s="2">
        <v>57</v>
      </c>
      <c r="L24" s="2">
        <v>2</v>
      </c>
      <c r="M24" s="2">
        <v>8435.2070000000003</v>
      </c>
      <c r="N24" s="2">
        <f t="shared" si="0"/>
        <v>3.9260957446435416</v>
      </c>
      <c r="O24" s="2">
        <v>785.572</v>
      </c>
      <c r="P24" s="2">
        <f t="shared" si="1"/>
        <v>2.8951859955754773</v>
      </c>
      <c r="Q24" s="2">
        <v>214.74600000000001</v>
      </c>
      <c r="R24" s="2">
        <f t="shared" si="2"/>
        <v>2.3319250831244376</v>
      </c>
      <c r="S24" s="2">
        <v>114</v>
      </c>
      <c r="T24" s="2">
        <v>4.462788991</v>
      </c>
      <c r="U24" s="2">
        <v>0.270500874</v>
      </c>
      <c r="V24" s="2">
        <v>0.58373684199999998</v>
      </c>
      <c r="W24" s="2">
        <v>31.131578950000002</v>
      </c>
      <c r="X24" s="2">
        <v>1304.6359649999999</v>
      </c>
      <c r="Y24" s="2">
        <v>2470.276316</v>
      </c>
      <c r="Z24" s="2">
        <v>10.960087720000001</v>
      </c>
      <c r="AA24" s="2">
        <v>66.546000000000006</v>
      </c>
      <c r="AB24" s="2">
        <v>14.355608309999999</v>
      </c>
      <c r="AC24" s="2">
        <v>446.3238915</v>
      </c>
    </row>
    <row r="25" spans="1:29" ht="15.75" customHeight="1" x14ac:dyDescent="0.15">
      <c r="A25" s="1" t="s">
        <v>58</v>
      </c>
      <c r="B25" s="1" t="s">
        <v>57</v>
      </c>
      <c r="C25" s="2">
        <v>18</v>
      </c>
      <c r="D25" s="2">
        <v>21.5</v>
      </c>
      <c r="E25" s="2">
        <v>71.2</v>
      </c>
      <c r="F25" s="2">
        <v>510</v>
      </c>
      <c r="G25" s="2">
        <v>34.200000000000003</v>
      </c>
      <c r="H25" s="2">
        <v>14.4</v>
      </c>
      <c r="I25" s="2">
        <v>2.71</v>
      </c>
      <c r="J25" s="2">
        <v>38</v>
      </c>
      <c r="K25" s="2">
        <v>50</v>
      </c>
      <c r="L25" s="2">
        <v>5</v>
      </c>
      <c r="M25" s="2">
        <v>1459.069</v>
      </c>
      <c r="N25" s="2">
        <f t="shared" si="0"/>
        <v>3.1640758303517655</v>
      </c>
      <c r="O25" s="2">
        <v>497.06200000000001</v>
      </c>
      <c r="P25" s="2">
        <f t="shared" si="1"/>
        <v>2.6964105629355708</v>
      </c>
      <c r="Q25" s="2">
        <v>162.333</v>
      </c>
      <c r="R25" s="2">
        <f t="shared" si="2"/>
        <v>2.2104068147189393</v>
      </c>
      <c r="S25" s="2">
        <v>101</v>
      </c>
      <c r="T25" s="2">
        <v>6.0559693880000003</v>
      </c>
      <c r="U25" s="2">
        <v>0.23589806799999999</v>
      </c>
      <c r="V25" s="2">
        <v>0.45907920800000002</v>
      </c>
      <c r="W25" s="2">
        <v>23.653465350000001</v>
      </c>
      <c r="X25" s="2">
        <v>1431.927426</v>
      </c>
      <c r="Y25" s="2">
        <v>2666.1683170000001</v>
      </c>
      <c r="Z25" s="2">
        <v>11.04336634</v>
      </c>
      <c r="AA25" s="2">
        <v>46.366999999999997</v>
      </c>
      <c r="AB25" s="2">
        <v>10.4523575</v>
      </c>
      <c r="AC25" s="2">
        <v>247.39229560000001</v>
      </c>
    </row>
    <row r="26" spans="1:29" ht="15.75" customHeight="1" x14ac:dyDescent="0.15">
      <c r="A26" s="1" t="s">
        <v>59</v>
      </c>
      <c r="B26" s="1" t="s">
        <v>60</v>
      </c>
      <c r="C26" s="2">
        <v>17</v>
      </c>
      <c r="D26" s="2">
        <v>20.100000000000001</v>
      </c>
      <c r="E26" s="2">
        <v>70.3</v>
      </c>
      <c r="F26" s="2">
        <v>353</v>
      </c>
      <c r="G26" s="2">
        <v>37.74</v>
      </c>
      <c r="H26" s="2">
        <v>15.67</v>
      </c>
      <c r="I26" s="2">
        <v>3.67</v>
      </c>
      <c r="J26" s="2">
        <v>74</v>
      </c>
      <c r="K26" s="2">
        <v>92</v>
      </c>
      <c r="L26" s="2">
        <v>8</v>
      </c>
      <c r="M26" s="2">
        <v>27523.162</v>
      </c>
      <c r="N26" s="2">
        <f t="shared" si="0"/>
        <v>4.4396983263754803</v>
      </c>
      <c r="O26" s="2"/>
      <c r="P26" s="2"/>
      <c r="Q26" s="2"/>
      <c r="R26" s="2"/>
      <c r="S26" s="2">
        <v>110</v>
      </c>
      <c r="T26" s="2">
        <v>4.9862452829999997</v>
      </c>
      <c r="U26" s="2">
        <v>0.26488148500000003</v>
      </c>
      <c r="V26" s="2">
        <v>0.60878181799999997</v>
      </c>
      <c r="W26" s="2">
        <v>32.627272730000001</v>
      </c>
      <c r="X26" s="2">
        <v>1274.213636</v>
      </c>
      <c r="Y26" s="2">
        <v>2361.3772730000001</v>
      </c>
      <c r="Z26" s="2">
        <v>10.009454549999999</v>
      </c>
      <c r="AA26" s="2">
        <v>66.965999999999994</v>
      </c>
      <c r="AB26" s="2">
        <v>12.850362459999999</v>
      </c>
      <c r="AC26" s="2">
        <v>418.81754530000001</v>
      </c>
    </row>
    <row r="27" spans="1:29" ht="15.75" customHeight="1" x14ac:dyDescent="0.15">
      <c r="A27" s="1" t="s">
        <v>61</v>
      </c>
      <c r="B27" s="1" t="s">
        <v>60</v>
      </c>
      <c r="C27" s="2">
        <v>17</v>
      </c>
      <c r="D27" s="2">
        <v>20.100000000000001</v>
      </c>
      <c r="E27" s="2">
        <v>70.3</v>
      </c>
      <c r="F27" s="2">
        <v>353</v>
      </c>
      <c r="G27" s="2">
        <v>35.4</v>
      </c>
      <c r="H27" s="2">
        <v>14.48</v>
      </c>
      <c r="I27" s="2">
        <v>2.85</v>
      </c>
      <c r="J27" s="2">
        <v>74</v>
      </c>
      <c r="K27" s="2">
        <v>84</v>
      </c>
      <c r="L27" s="2">
        <v>6</v>
      </c>
      <c r="M27" s="2">
        <v>194.25</v>
      </c>
      <c r="N27" s="2">
        <f t="shared" si="0"/>
        <v>2.288361027472952</v>
      </c>
      <c r="O27" s="2">
        <v>717.25099999999998</v>
      </c>
      <c r="P27" s="2">
        <f t="shared" si="1"/>
        <v>2.8556711624170656</v>
      </c>
      <c r="Q27" s="2">
        <v>232.64</v>
      </c>
      <c r="R27" s="2">
        <f t="shared" si="2"/>
        <v>2.366684389178944</v>
      </c>
      <c r="S27" s="2">
        <v>9</v>
      </c>
      <c r="T27" s="2">
        <v>7.2670000000000003</v>
      </c>
      <c r="U27" s="2"/>
      <c r="V27" s="2">
        <v>0.72155555599999999</v>
      </c>
      <c r="W27" s="2">
        <v>36.111111110000003</v>
      </c>
      <c r="X27" s="2">
        <v>1301.555556</v>
      </c>
      <c r="Y27" s="2">
        <v>2483.666667</v>
      </c>
      <c r="Z27" s="2">
        <v>9.0233333330000001</v>
      </c>
      <c r="AA27" s="2">
        <v>6.4939999999999998</v>
      </c>
      <c r="AB27" s="2">
        <v>8.2565019950000007</v>
      </c>
      <c r="AC27" s="2">
        <v>297.23407179999998</v>
      </c>
    </row>
    <row r="28" spans="1:29" ht="15.75" customHeight="1" x14ac:dyDescent="0.15">
      <c r="A28" s="1" t="s">
        <v>62</v>
      </c>
      <c r="B28" s="1" t="s">
        <v>63</v>
      </c>
      <c r="C28" s="2">
        <v>18</v>
      </c>
      <c r="D28" s="2">
        <v>19.600000000000001</v>
      </c>
      <c r="E28" s="2">
        <v>72.2</v>
      </c>
      <c r="F28" s="2">
        <v>700</v>
      </c>
      <c r="G28" s="2">
        <v>37.17</v>
      </c>
      <c r="H28" s="2">
        <v>15.75</v>
      </c>
      <c r="I28" s="2">
        <v>3.67</v>
      </c>
      <c r="J28" s="2">
        <v>10</v>
      </c>
      <c r="K28" s="2">
        <v>20</v>
      </c>
      <c r="L28" s="2">
        <v>7</v>
      </c>
      <c r="M28" s="2">
        <v>16123.963</v>
      </c>
      <c r="N28" s="2">
        <f t="shared" si="0"/>
        <v>4.2074717928973948</v>
      </c>
      <c r="O28" s="2"/>
      <c r="P28" s="2"/>
      <c r="Q28" s="2"/>
      <c r="R28" s="2"/>
      <c r="S28" s="2">
        <v>94</v>
      </c>
      <c r="T28" s="2">
        <v>5.0665903610000003</v>
      </c>
      <c r="U28" s="2">
        <v>0.238788836</v>
      </c>
      <c r="V28" s="2">
        <v>0.54708510600000004</v>
      </c>
      <c r="W28" s="2">
        <v>25.659574469999999</v>
      </c>
      <c r="X28" s="2">
        <v>1294.5159570000001</v>
      </c>
      <c r="Y28" s="2">
        <v>2446.3085110000002</v>
      </c>
      <c r="Z28" s="2">
        <v>12.07117021</v>
      </c>
      <c r="AA28" s="2">
        <v>51.426000000000002</v>
      </c>
      <c r="AB28" s="2">
        <v>12.475045140000001</v>
      </c>
      <c r="AC28" s="2">
        <v>321.21262910000002</v>
      </c>
    </row>
    <row r="29" spans="1:29" ht="15.75" customHeight="1" x14ac:dyDescent="0.15">
      <c r="A29" s="1" t="s">
        <v>64</v>
      </c>
      <c r="B29" s="1" t="s">
        <v>63</v>
      </c>
      <c r="C29" s="2">
        <v>18</v>
      </c>
      <c r="D29" s="2">
        <v>19.600000000000001</v>
      </c>
      <c r="E29" s="2">
        <v>72.2</v>
      </c>
      <c r="F29" s="2">
        <v>700</v>
      </c>
      <c r="G29" s="2">
        <v>36.700000000000003</v>
      </c>
      <c r="H29" s="2">
        <v>16</v>
      </c>
      <c r="I29" s="2">
        <v>3.59</v>
      </c>
      <c r="J29" s="2">
        <v>10</v>
      </c>
      <c r="K29" s="2">
        <v>27</v>
      </c>
      <c r="L29" s="2">
        <v>5</v>
      </c>
      <c r="M29" s="2">
        <v>1915.971</v>
      </c>
      <c r="N29" s="2">
        <f t="shared" si="0"/>
        <v>3.2823889313420613</v>
      </c>
      <c r="O29" s="2">
        <v>754.72900000000004</v>
      </c>
      <c r="P29" s="2">
        <f t="shared" si="1"/>
        <v>2.8777910378117286</v>
      </c>
      <c r="Q29" s="2">
        <v>164.61199999999999</v>
      </c>
      <c r="R29" s="2">
        <f t="shared" si="2"/>
        <v>2.2164614915313008</v>
      </c>
      <c r="S29" s="2">
        <v>92</v>
      </c>
      <c r="T29" s="2">
        <v>5.965036585</v>
      </c>
      <c r="U29" s="2">
        <v>0.246273668</v>
      </c>
      <c r="V29" s="2">
        <v>0.56058695700000005</v>
      </c>
      <c r="W29" s="2">
        <v>26.054347830000001</v>
      </c>
      <c r="X29" s="2">
        <v>1456.288043</v>
      </c>
      <c r="Y29" s="2">
        <v>2664.8586959999998</v>
      </c>
      <c r="Z29" s="2">
        <v>12.84684783</v>
      </c>
      <c r="AA29" s="2">
        <v>51.573999999999998</v>
      </c>
      <c r="AB29" s="2">
        <v>10.6504855</v>
      </c>
      <c r="AC29" s="2">
        <v>277.738067</v>
      </c>
    </row>
    <row r="32" spans="1:29" ht="15.75" customHeight="1" x14ac:dyDescent="0.15">
      <c r="L32" s="2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5F8E-41BD-3D45-9933-7541604AB488}">
  <dimension ref="A1:A27"/>
  <sheetViews>
    <sheetView workbookViewId="0">
      <selection activeCell="A32" sqref="A32"/>
    </sheetView>
  </sheetViews>
  <sheetFormatPr baseColWidth="10" defaultRowHeight="13" x14ac:dyDescent="0.15"/>
  <cols>
    <col min="1" max="1" width="131" customWidth="1"/>
  </cols>
  <sheetData>
    <row r="1" spans="1:1" ht="14" x14ac:dyDescent="0.15">
      <c r="A1" s="3" t="s">
        <v>71</v>
      </c>
    </row>
    <row r="2" spans="1:1" ht="14" x14ac:dyDescent="0.15">
      <c r="A2" s="3" t="s">
        <v>72</v>
      </c>
    </row>
    <row r="3" spans="1:1" ht="14" x14ac:dyDescent="0.15">
      <c r="A3" s="3" t="s">
        <v>73</v>
      </c>
    </row>
    <row r="4" spans="1:1" ht="14" x14ac:dyDescent="0.15">
      <c r="A4" s="3" t="s">
        <v>74</v>
      </c>
    </row>
    <row r="5" spans="1:1" ht="14" x14ac:dyDescent="0.15">
      <c r="A5" s="3" t="s">
        <v>75</v>
      </c>
    </row>
    <row r="6" spans="1:1" ht="14" x14ac:dyDescent="0.15">
      <c r="A6" s="3" t="s">
        <v>76</v>
      </c>
    </row>
    <row r="7" spans="1:1" ht="14" x14ac:dyDescent="0.15">
      <c r="A7" s="3" t="s">
        <v>77</v>
      </c>
    </row>
    <row r="8" spans="1:1" ht="14" x14ac:dyDescent="0.15">
      <c r="A8" s="3" t="s">
        <v>78</v>
      </c>
    </row>
    <row r="9" spans="1:1" ht="14" x14ac:dyDescent="0.15">
      <c r="A9" s="3" t="s">
        <v>79</v>
      </c>
    </row>
    <row r="10" spans="1:1" ht="14" x14ac:dyDescent="0.15">
      <c r="A10" s="3" t="s">
        <v>80</v>
      </c>
    </row>
    <row r="11" spans="1:1" ht="14" x14ac:dyDescent="0.15">
      <c r="A11" s="3" t="s">
        <v>81</v>
      </c>
    </row>
    <row r="12" spans="1:1" ht="14" x14ac:dyDescent="0.15">
      <c r="A12" s="3" t="s">
        <v>82</v>
      </c>
    </row>
    <row r="13" spans="1:1" ht="14" x14ac:dyDescent="0.15">
      <c r="A13" s="3" t="s">
        <v>83</v>
      </c>
    </row>
    <row r="14" spans="1:1" ht="14" x14ac:dyDescent="0.15">
      <c r="A14" s="3" t="s">
        <v>84</v>
      </c>
    </row>
    <row r="15" spans="1:1" ht="14" x14ac:dyDescent="0.15">
      <c r="A15" s="3" t="s">
        <v>85</v>
      </c>
    </row>
    <row r="16" spans="1:1" ht="14" x14ac:dyDescent="0.15">
      <c r="A16" s="3" t="s">
        <v>86</v>
      </c>
    </row>
    <row r="17" spans="1:1" ht="14" x14ac:dyDescent="0.15">
      <c r="A17" s="3" t="s">
        <v>87</v>
      </c>
    </row>
    <row r="18" spans="1:1" ht="14" x14ac:dyDescent="0.15">
      <c r="A18" s="3" t="s">
        <v>88</v>
      </c>
    </row>
    <row r="19" spans="1:1" ht="14" x14ac:dyDescent="0.15">
      <c r="A19" s="3" t="s">
        <v>89</v>
      </c>
    </row>
    <row r="20" spans="1:1" ht="14" x14ac:dyDescent="0.15">
      <c r="A20" s="3" t="s">
        <v>90</v>
      </c>
    </row>
    <row r="21" spans="1:1" ht="14" x14ac:dyDescent="0.15">
      <c r="A21" s="3" t="s">
        <v>91</v>
      </c>
    </row>
    <row r="22" spans="1:1" ht="14" x14ac:dyDescent="0.15">
      <c r="A22" s="3" t="s">
        <v>92</v>
      </c>
    </row>
    <row r="23" spans="1:1" ht="14" x14ac:dyDescent="0.15">
      <c r="A23" s="3" t="s">
        <v>93</v>
      </c>
    </row>
    <row r="24" spans="1:1" ht="14" x14ac:dyDescent="0.15">
      <c r="A24" s="3" t="s">
        <v>94</v>
      </c>
    </row>
    <row r="25" spans="1:1" ht="14" x14ac:dyDescent="0.15">
      <c r="A25" s="3" t="s">
        <v>95</v>
      </c>
    </row>
    <row r="26" spans="1:1" ht="14" x14ac:dyDescent="0.15">
      <c r="A26" s="3" t="s">
        <v>96</v>
      </c>
    </row>
    <row r="27" spans="1:1" ht="14" x14ac:dyDescent="0.15">
      <c r="A27" s="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2025-12-17T14:07:35Z</dcterms:created>
  <dcterms:modified xsi:type="dcterms:W3CDTF">2025-12-17T14:11:20Z</dcterms:modified>
</cp:coreProperties>
</file>