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rombouts/Documents/Travail 2/2025/Publications/Boyance&amp;Gilles/Aurélien/Last version/Supplemental Tables/"/>
    </mc:Choice>
  </mc:AlternateContent>
  <xr:revisionPtr revIDLastSave="0" documentId="13_ncr:1_{2D064A56-3AE2-9F4C-9AB4-DE0A8B1BC1C4}" xr6:coauthVersionLast="47" xr6:coauthVersionMax="47" xr10:uidLastSave="{00000000-0000-0000-0000-000000000000}"/>
  <bookViews>
    <workbookView xWindow="3120" yWindow="7480" windowWidth="48240" windowHeight="21120" xr2:uid="{6E056F16-82AF-419B-B30F-C6EBE104F450}"/>
  </bookViews>
  <sheets>
    <sheet name="report.pg_matrix" sheetId="4" r:id="rId1"/>
  </sheets>
  <definedNames>
    <definedName name="_xlnm._FilterDatabase" localSheetId="0" hidden="1">'report.pg_matrix'!$A$1:$AO$1025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29" i="4" l="1"/>
  <c r="K1029" i="4"/>
  <c r="J1029" i="4"/>
  <c r="I1029" i="4"/>
  <c r="H1029" i="4"/>
  <c r="G1029" i="4"/>
  <c r="F1029" i="4"/>
  <c r="E1029" i="4"/>
  <c r="AB1024" i="4"/>
  <c r="AJ1024" i="4" s="1"/>
  <c r="AA1024" i="4"/>
  <c r="AI1024" i="4" s="1"/>
  <c r="Z1024" i="4"/>
  <c r="AH1024" i="4" s="1"/>
  <c r="Y1024" i="4"/>
  <c r="AG1024" i="4" s="1"/>
  <c r="X1024" i="4"/>
  <c r="AF1024" i="4" s="1"/>
  <c r="W1024" i="4"/>
  <c r="AE1024" i="4" s="1"/>
  <c r="V1024" i="4"/>
  <c r="AD1024" i="4" s="1"/>
  <c r="U1024" i="4"/>
  <c r="AC1024" i="4" s="1"/>
  <c r="AB1023" i="4"/>
  <c r="AJ1023" i="4" s="1"/>
  <c r="AA1023" i="4"/>
  <c r="AI1023" i="4" s="1"/>
  <c r="Z1023" i="4"/>
  <c r="AH1023" i="4" s="1"/>
  <c r="Y1023" i="4"/>
  <c r="AG1023" i="4" s="1"/>
  <c r="X1023" i="4"/>
  <c r="AF1023" i="4" s="1"/>
  <c r="W1023" i="4"/>
  <c r="AE1023" i="4" s="1"/>
  <c r="V1023" i="4"/>
  <c r="AD1023" i="4" s="1"/>
  <c r="U1023" i="4"/>
  <c r="AC1023" i="4" s="1"/>
  <c r="AB1022" i="4"/>
  <c r="AJ1022" i="4" s="1"/>
  <c r="AA1022" i="4"/>
  <c r="AI1022" i="4" s="1"/>
  <c r="Z1022" i="4"/>
  <c r="AH1022" i="4" s="1"/>
  <c r="Y1022" i="4"/>
  <c r="AG1022" i="4" s="1"/>
  <c r="X1022" i="4"/>
  <c r="AF1022" i="4" s="1"/>
  <c r="W1022" i="4"/>
  <c r="AE1022" i="4" s="1"/>
  <c r="V1022" i="4"/>
  <c r="AD1022" i="4" s="1"/>
  <c r="U1022" i="4"/>
  <c r="AC1022" i="4" s="1"/>
  <c r="AB1025" i="4"/>
  <c r="AJ1025" i="4" s="1"/>
  <c r="AA1025" i="4"/>
  <c r="AI1025" i="4" s="1"/>
  <c r="Z1025" i="4"/>
  <c r="AH1025" i="4" s="1"/>
  <c r="Y1025" i="4"/>
  <c r="AG1025" i="4" s="1"/>
  <c r="X1025" i="4"/>
  <c r="AF1025" i="4" s="1"/>
  <c r="W1025" i="4"/>
  <c r="AE1025" i="4" s="1"/>
  <c r="V1025" i="4"/>
  <c r="AD1025" i="4" s="1"/>
  <c r="U1025" i="4"/>
  <c r="AC1025" i="4" s="1"/>
  <c r="AB1018" i="4"/>
  <c r="AJ1018" i="4" s="1"/>
  <c r="AA1018" i="4"/>
  <c r="AI1018" i="4" s="1"/>
  <c r="Z1018" i="4"/>
  <c r="AH1018" i="4" s="1"/>
  <c r="Y1018" i="4"/>
  <c r="AG1018" i="4" s="1"/>
  <c r="X1018" i="4"/>
  <c r="AF1018" i="4" s="1"/>
  <c r="W1018" i="4"/>
  <c r="AE1018" i="4" s="1"/>
  <c r="V1018" i="4"/>
  <c r="AD1018" i="4" s="1"/>
  <c r="U1018" i="4"/>
  <c r="AC1018" i="4" s="1"/>
  <c r="AB1005" i="4"/>
  <c r="AJ1005" i="4" s="1"/>
  <c r="AA1005" i="4"/>
  <c r="AI1005" i="4" s="1"/>
  <c r="Z1005" i="4"/>
  <c r="AH1005" i="4" s="1"/>
  <c r="Y1005" i="4"/>
  <c r="AG1005" i="4" s="1"/>
  <c r="X1005" i="4"/>
  <c r="AF1005" i="4" s="1"/>
  <c r="W1005" i="4"/>
  <c r="AE1005" i="4" s="1"/>
  <c r="V1005" i="4"/>
  <c r="AD1005" i="4" s="1"/>
  <c r="U1005" i="4"/>
  <c r="AC1005" i="4" s="1"/>
  <c r="AB1012" i="4"/>
  <c r="AJ1012" i="4" s="1"/>
  <c r="AA1012" i="4"/>
  <c r="AI1012" i="4" s="1"/>
  <c r="Z1012" i="4"/>
  <c r="AH1012" i="4" s="1"/>
  <c r="Y1012" i="4"/>
  <c r="AG1012" i="4" s="1"/>
  <c r="X1012" i="4"/>
  <c r="AF1012" i="4" s="1"/>
  <c r="W1012" i="4"/>
  <c r="AE1012" i="4" s="1"/>
  <c r="V1012" i="4"/>
  <c r="AD1012" i="4" s="1"/>
  <c r="U1012" i="4"/>
  <c r="AC1012" i="4" s="1"/>
  <c r="AB1020" i="4"/>
  <c r="AJ1020" i="4" s="1"/>
  <c r="AA1020" i="4"/>
  <c r="AI1020" i="4" s="1"/>
  <c r="Z1020" i="4"/>
  <c r="AH1020" i="4" s="1"/>
  <c r="Y1020" i="4"/>
  <c r="AG1020" i="4" s="1"/>
  <c r="X1020" i="4"/>
  <c r="AF1020" i="4" s="1"/>
  <c r="W1020" i="4"/>
  <c r="AE1020" i="4" s="1"/>
  <c r="V1020" i="4"/>
  <c r="AD1020" i="4" s="1"/>
  <c r="U1020" i="4"/>
  <c r="AC1020" i="4" s="1"/>
  <c r="AB1021" i="4"/>
  <c r="AJ1021" i="4" s="1"/>
  <c r="AA1021" i="4"/>
  <c r="AI1021" i="4" s="1"/>
  <c r="Z1021" i="4"/>
  <c r="AH1021" i="4" s="1"/>
  <c r="Y1021" i="4"/>
  <c r="AG1021" i="4" s="1"/>
  <c r="X1021" i="4"/>
  <c r="AF1021" i="4" s="1"/>
  <c r="W1021" i="4"/>
  <c r="AE1021" i="4" s="1"/>
  <c r="V1021" i="4"/>
  <c r="AD1021" i="4" s="1"/>
  <c r="U1021" i="4"/>
  <c r="AC1021" i="4" s="1"/>
  <c r="AB49" i="4"/>
  <c r="AJ49" i="4" s="1"/>
  <c r="AA49" i="4"/>
  <c r="AI49" i="4" s="1"/>
  <c r="Z49" i="4"/>
  <c r="AH49" i="4" s="1"/>
  <c r="Y49" i="4"/>
  <c r="AG49" i="4" s="1"/>
  <c r="X49" i="4"/>
  <c r="AF49" i="4" s="1"/>
  <c r="W49" i="4"/>
  <c r="AE49" i="4" s="1"/>
  <c r="V49" i="4"/>
  <c r="AD49" i="4" s="1"/>
  <c r="U49" i="4"/>
  <c r="AC49" i="4" s="1"/>
  <c r="AB1013" i="4"/>
  <c r="AJ1013" i="4" s="1"/>
  <c r="AA1013" i="4"/>
  <c r="AI1013" i="4" s="1"/>
  <c r="Z1013" i="4"/>
  <c r="AH1013" i="4" s="1"/>
  <c r="Y1013" i="4"/>
  <c r="AG1013" i="4" s="1"/>
  <c r="X1013" i="4"/>
  <c r="AF1013" i="4" s="1"/>
  <c r="W1013" i="4"/>
  <c r="AE1013" i="4" s="1"/>
  <c r="V1013" i="4"/>
  <c r="AD1013" i="4" s="1"/>
  <c r="U1013" i="4"/>
  <c r="AC1013" i="4" s="1"/>
  <c r="AB1019" i="4"/>
  <c r="AJ1019" i="4" s="1"/>
  <c r="AA1019" i="4"/>
  <c r="AI1019" i="4" s="1"/>
  <c r="Z1019" i="4"/>
  <c r="AH1019" i="4" s="1"/>
  <c r="Y1019" i="4"/>
  <c r="AG1019" i="4" s="1"/>
  <c r="X1019" i="4"/>
  <c r="AF1019" i="4" s="1"/>
  <c r="W1019" i="4"/>
  <c r="AE1019" i="4" s="1"/>
  <c r="V1019" i="4"/>
  <c r="AD1019" i="4" s="1"/>
  <c r="U1019" i="4"/>
  <c r="AC1019" i="4" s="1"/>
  <c r="AB1006" i="4"/>
  <c r="AJ1006" i="4" s="1"/>
  <c r="AA1006" i="4"/>
  <c r="AI1006" i="4" s="1"/>
  <c r="Z1006" i="4"/>
  <c r="AH1006" i="4" s="1"/>
  <c r="Y1006" i="4"/>
  <c r="AG1006" i="4" s="1"/>
  <c r="X1006" i="4"/>
  <c r="AF1006" i="4" s="1"/>
  <c r="W1006" i="4"/>
  <c r="AE1006" i="4" s="1"/>
  <c r="V1006" i="4"/>
  <c r="AD1006" i="4" s="1"/>
  <c r="U1006" i="4"/>
  <c r="AC1006" i="4" s="1"/>
  <c r="AB991" i="4"/>
  <c r="AJ991" i="4" s="1"/>
  <c r="AA991" i="4"/>
  <c r="AI991" i="4" s="1"/>
  <c r="Z991" i="4"/>
  <c r="AH991" i="4" s="1"/>
  <c r="Y991" i="4"/>
  <c r="AG991" i="4" s="1"/>
  <c r="X991" i="4"/>
  <c r="AF991" i="4" s="1"/>
  <c r="W991" i="4"/>
  <c r="AE991" i="4" s="1"/>
  <c r="V991" i="4"/>
  <c r="AD991" i="4" s="1"/>
  <c r="U991" i="4"/>
  <c r="AC991" i="4" s="1"/>
  <c r="AB1007" i="4"/>
  <c r="AJ1007" i="4" s="1"/>
  <c r="AA1007" i="4"/>
  <c r="AI1007" i="4" s="1"/>
  <c r="Z1007" i="4"/>
  <c r="AH1007" i="4" s="1"/>
  <c r="Y1007" i="4"/>
  <c r="AG1007" i="4" s="1"/>
  <c r="X1007" i="4"/>
  <c r="AF1007" i="4" s="1"/>
  <c r="W1007" i="4"/>
  <c r="AE1007" i="4" s="1"/>
  <c r="V1007" i="4"/>
  <c r="AD1007" i="4" s="1"/>
  <c r="U1007" i="4"/>
  <c r="AC1007" i="4" s="1"/>
  <c r="AB1017" i="4"/>
  <c r="AJ1017" i="4" s="1"/>
  <c r="AA1017" i="4"/>
  <c r="AI1017" i="4" s="1"/>
  <c r="Z1017" i="4"/>
  <c r="AH1017" i="4" s="1"/>
  <c r="Y1017" i="4"/>
  <c r="AG1017" i="4" s="1"/>
  <c r="X1017" i="4"/>
  <c r="AF1017" i="4" s="1"/>
  <c r="W1017" i="4"/>
  <c r="AE1017" i="4" s="1"/>
  <c r="V1017" i="4"/>
  <c r="AD1017" i="4" s="1"/>
  <c r="U1017" i="4"/>
  <c r="AC1017" i="4" s="1"/>
  <c r="AB1014" i="4"/>
  <c r="AJ1014" i="4" s="1"/>
  <c r="AA1014" i="4"/>
  <c r="AI1014" i="4" s="1"/>
  <c r="Z1014" i="4"/>
  <c r="AH1014" i="4" s="1"/>
  <c r="Y1014" i="4"/>
  <c r="AG1014" i="4" s="1"/>
  <c r="X1014" i="4"/>
  <c r="AF1014" i="4" s="1"/>
  <c r="W1014" i="4"/>
  <c r="AE1014" i="4" s="1"/>
  <c r="V1014" i="4"/>
  <c r="AD1014" i="4" s="1"/>
  <c r="U1014" i="4"/>
  <c r="AC1014" i="4" s="1"/>
  <c r="AB1004" i="4"/>
  <c r="AJ1004" i="4" s="1"/>
  <c r="AA1004" i="4"/>
  <c r="AI1004" i="4" s="1"/>
  <c r="Z1004" i="4"/>
  <c r="AH1004" i="4" s="1"/>
  <c r="Y1004" i="4"/>
  <c r="AG1004" i="4" s="1"/>
  <c r="X1004" i="4"/>
  <c r="AF1004" i="4" s="1"/>
  <c r="W1004" i="4"/>
  <c r="AE1004" i="4" s="1"/>
  <c r="V1004" i="4"/>
  <c r="AD1004" i="4" s="1"/>
  <c r="U1004" i="4"/>
  <c r="AC1004" i="4" s="1"/>
  <c r="AB1002" i="4"/>
  <c r="AJ1002" i="4" s="1"/>
  <c r="AA1002" i="4"/>
  <c r="AI1002" i="4" s="1"/>
  <c r="Z1002" i="4"/>
  <c r="AH1002" i="4" s="1"/>
  <c r="Y1002" i="4"/>
  <c r="AG1002" i="4" s="1"/>
  <c r="X1002" i="4"/>
  <c r="AF1002" i="4" s="1"/>
  <c r="W1002" i="4"/>
  <c r="AE1002" i="4" s="1"/>
  <c r="V1002" i="4"/>
  <c r="AD1002" i="4" s="1"/>
  <c r="U1002" i="4"/>
  <c r="AC1002" i="4" s="1"/>
  <c r="AB1008" i="4"/>
  <c r="AJ1008" i="4" s="1"/>
  <c r="AA1008" i="4"/>
  <c r="AI1008" i="4" s="1"/>
  <c r="Z1008" i="4"/>
  <c r="AH1008" i="4" s="1"/>
  <c r="Y1008" i="4"/>
  <c r="AG1008" i="4" s="1"/>
  <c r="X1008" i="4"/>
  <c r="AF1008" i="4" s="1"/>
  <c r="W1008" i="4"/>
  <c r="AE1008" i="4" s="1"/>
  <c r="V1008" i="4"/>
  <c r="AD1008" i="4" s="1"/>
  <c r="U1008" i="4"/>
  <c r="AC1008" i="4" s="1"/>
  <c r="AB1011" i="4"/>
  <c r="AJ1011" i="4" s="1"/>
  <c r="AA1011" i="4"/>
  <c r="AI1011" i="4" s="1"/>
  <c r="Z1011" i="4"/>
  <c r="AH1011" i="4" s="1"/>
  <c r="Y1011" i="4"/>
  <c r="AG1011" i="4" s="1"/>
  <c r="X1011" i="4"/>
  <c r="AF1011" i="4" s="1"/>
  <c r="W1011" i="4"/>
  <c r="AE1011" i="4" s="1"/>
  <c r="V1011" i="4"/>
  <c r="AD1011" i="4" s="1"/>
  <c r="U1011" i="4"/>
  <c r="AC1011" i="4" s="1"/>
  <c r="AB963" i="4"/>
  <c r="AJ963" i="4" s="1"/>
  <c r="AA963" i="4"/>
  <c r="AI963" i="4" s="1"/>
  <c r="Z963" i="4"/>
  <c r="AH963" i="4" s="1"/>
  <c r="Y963" i="4"/>
  <c r="AG963" i="4" s="1"/>
  <c r="X963" i="4"/>
  <c r="AF963" i="4" s="1"/>
  <c r="W963" i="4"/>
  <c r="AE963" i="4" s="1"/>
  <c r="V963" i="4"/>
  <c r="AD963" i="4" s="1"/>
  <c r="U963" i="4"/>
  <c r="AC963" i="4" s="1"/>
  <c r="AB1010" i="4"/>
  <c r="AJ1010" i="4" s="1"/>
  <c r="AA1010" i="4"/>
  <c r="AI1010" i="4" s="1"/>
  <c r="Z1010" i="4"/>
  <c r="AH1010" i="4" s="1"/>
  <c r="Y1010" i="4"/>
  <c r="AG1010" i="4" s="1"/>
  <c r="X1010" i="4"/>
  <c r="AF1010" i="4" s="1"/>
  <c r="W1010" i="4"/>
  <c r="AE1010" i="4" s="1"/>
  <c r="V1010" i="4"/>
  <c r="AD1010" i="4" s="1"/>
  <c r="U1010" i="4"/>
  <c r="AC1010" i="4" s="1"/>
  <c r="AB950" i="4"/>
  <c r="AJ950" i="4" s="1"/>
  <c r="AA950" i="4"/>
  <c r="AI950" i="4" s="1"/>
  <c r="Z950" i="4"/>
  <c r="AH950" i="4" s="1"/>
  <c r="Y950" i="4"/>
  <c r="AG950" i="4" s="1"/>
  <c r="X950" i="4"/>
  <c r="AF950" i="4" s="1"/>
  <c r="W950" i="4"/>
  <c r="AE950" i="4" s="1"/>
  <c r="V950" i="4"/>
  <c r="AD950" i="4" s="1"/>
  <c r="U950" i="4"/>
  <c r="AC950" i="4" s="1"/>
  <c r="AB1009" i="4"/>
  <c r="AJ1009" i="4" s="1"/>
  <c r="AA1009" i="4"/>
  <c r="AI1009" i="4" s="1"/>
  <c r="Z1009" i="4"/>
  <c r="AH1009" i="4" s="1"/>
  <c r="Y1009" i="4"/>
  <c r="AG1009" i="4" s="1"/>
  <c r="X1009" i="4"/>
  <c r="AF1009" i="4" s="1"/>
  <c r="W1009" i="4"/>
  <c r="AE1009" i="4" s="1"/>
  <c r="V1009" i="4"/>
  <c r="AD1009" i="4" s="1"/>
  <c r="U1009" i="4"/>
  <c r="AC1009" i="4" s="1"/>
  <c r="AB987" i="4"/>
  <c r="AJ987" i="4" s="1"/>
  <c r="AA987" i="4"/>
  <c r="AI987" i="4" s="1"/>
  <c r="Z987" i="4"/>
  <c r="AH987" i="4" s="1"/>
  <c r="Y987" i="4"/>
  <c r="AG987" i="4" s="1"/>
  <c r="X987" i="4"/>
  <c r="AF987" i="4" s="1"/>
  <c r="W987" i="4"/>
  <c r="AE987" i="4" s="1"/>
  <c r="V987" i="4"/>
  <c r="AD987" i="4" s="1"/>
  <c r="U987" i="4"/>
  <c r="AC987" i="4" s="1"/>
  <c r="AB962" i="4"/>
  <c r="AJ962" i="4" s="1"/>
  <c r="AA962" i="4"/>
  <c r="AI962" i="4" s="1"/>
  <c r="Z962" i="4"/>
  <c r="AH962" i="4" s="1"/>
  <c r="Y962" i="4"/>
  <c r="AG962" i="4" s="1"/>
  <c r="X962" i="4"/>
  <c r="AF962" i="4" s="1"/>
  <c r="W962" i="4"/>
  <c r="AE962" i="4" s="1"/>
  <c r="V962" i="4"/>
  <c r="AD962" i="4" s="1"/>
  <c r="U962" i="4"/>
  <c r="AC962" i="4" s="1"/>
  <c r="AB1016" i="4"/>
  <c r="AJ1016" i="4" s="1"/>
  <c r="AA1016" i="4"/>
  <c r="AI1016" i="4" s="1"/>
  <c r="Z1016" i="4"/>
  <c r="AH1016" i="4" s="1"/>
  <c r="Y1016" i="4"/>
  <c r="AG1016" i="4" s="1"/>
  <c r="X1016" i="4"/>
  <c r="AF1016" i="4" s="1"/>
  <c r="W1016" i="4"/>
  <c r="AE1016" i="4" s="1"/>
  <c r="V1016" i="4"/>
  <c r="AD1016" i="4" s="1"/>
  <c r="U1016" i="4"/>
  <c r="AC1016" i="4" s="1"/>
  <c r="AB957" i="4"/>
  <c r="AJ957" i="4" s="1"/>
  <c r="AA957" i="4"/>
  <c r="AI957" i="4" s="1"/>
  <c r="Z957" i="4"/>
  <c r="AH957" i="4" s="1"/>
  <c r="Y957" i="4"/>
  <c r="AG957" i="4" s="1"/>
  <c r="X957" i="4"/>
  <c r="AF957" i="4" s="1"/>
  <c r="W957" i="4"/>
  <c r="AE957" i="4" s="1"/>
  <c r="V957" i="4"/>
  <c r="AD957" i="4" s="1"/>
  <c r="U957" i="4"/>
  <c r="AC957" i="4" s="1"/>
  <c r="AB46" i="4"/>
  <c r="AJ46" i="4" s="1"/>
  <c r="AA46" i="4"/>
  <c r="AI46" i="4" s="1"/>
  <c r="Z46" i="4"/>
  <c r="AH46" i="4" s="1"/>
  <c r="Y46" i="4"/>
  <c r="AG46" i="4" s="1"/>
  <c r="X46" i="4"/>
  <c r="AF46" i="4" s="1"/>
  <c r="W46" i="4"/>
  <c r="AE46" i="4" s="1"/>
  <c r="V46" i="4"/>
  <c r="AD46" i="4" s="1"/>
  <c r="U46" i="4"/>
  <c r="AC46" i="4" s="1"/>
  <c r="AB1015" i="4"/>
  <c r="AJ1015" i="4" s="1"/>
  <c r="AA1015" i="4"/>
  <c r="AI1015" i="4" s="1"/>
  <c r="Z1015" i="4"/>
  <c r="AH1015" i="4" s="1"/>
  <c r="Y1015" i="4"/>
  <c r="AG1015" i="4" s="1"/>
  <c r="X1015" i="4"/>
  <c r="AF1015" i="4" s="1"/>
  <c r="W1015" i="4"/>
  <c r="AE1015" i="4" s="1"/>
  <c r="V1015" i="4"/>
  <c r="AD1015" i="4" s="1"/>
  <c r="U1015" i="4"/>
  <c r="AC1015" i="4" s="1"/>
  <c r="AB979" i="4"/>
  <c r="AJ979" i="4" s="1"/>
  <c r="AA979" i="4"/>
  <c r="AI979" i="4" s="1"/>
  <c r="Z979" i="4"/>
  <c r="AH979" i="4" s="1"/>
  <c r="Y979" i="4"/>
  <c r="AG979" i="4" s="1"/>
  <c r="X979" i="4"/>
  <c r="AF979" i="4" s="1"/>
  <c r="W979" i="4"/>
  <c r="AE979" i="4" s="1"/>
  <c r="V979" i="4"/>
  <c r="AD979" i="4" s="1"/>
  <c r="U979" i="4"/>
  <c r="AC979" i="4" s="1"/>
  <c r="AB915" i="4"/>
  <c r="AJ915" i="4" s="1"/>
  <c r="AA915" i="4"/>
  <c r="AI915" i="4" s="1"/>
  <c r="Z915" i="4"/>
  <c r="AH915" i="4" s="1"/>
  <c r="Y915" i="4"/>
  <c r="AG915" i="4" s="1"/>
  <c r="X915" i="4"/>
  <c r="AF915" i="4" s="1"/>
  <c r="W915" i="4"/>
  <c r="AE915" i="4" s="1"/>
  <c r="V915" i="4"/>
  <c r="AD915" i="4" s="1"/>
  <c r="U915" i="4"/>
  <c r="AC915" i="4" s="1"/>
  <c r="AB903" i="4"/>
  <c r="AJ903" i="4" s="1"/>
  <c r="AA903" i="4"/>
  <c r="AI903" i="4" s="1"/>
  <c r="Z903" i="4"/>
  <c r="AH903" i="4" s="1"/>
  <c r="Y903" i="4"/>
  <c r="AG903" i="4" s="1"/>
  <c r="X903" i="4"/>
  <c r="AF903" i="4" s="1"/>
  <c r="W903" i="4"/>
  <c r="AE903" i="4" s="1"/>
  <c r="V903" i="4"/>
  <c r="AD903" i="4" s="1"/>
  <c r="U903" i="4"/>
  <c r="AC903" i="4" s="1"/>
  <c r="AB1000" i="4"/>
  <c r="AJ1000" i="4" s="1"/>
  <c r="AA1000" i="4"/>
  <c r="AI1000" i="4" s="1"/>
  <c r="Z1000" i="4"/>
  <c r="AH1000" i="4" s="1"/>
  <c r="Y1000" i="4"/>
  <c r="AG1000" i="4" s="1"/>
  <c r="X1000" i="4"/>
  <c r="AF1000" i="4" s="1"/>
  <c r="W1000" i="4"/>
  <c r="AE1000" i="4" s="1"/>
  <c r="V1000" i="4"/>
  <c r="AD1000" i="4" s="1"/>
  <c r="U1000" i="4"/>
  <c r="AC1000" i="4" s="1"/>
  <c r="AB942" i="4"/>
  <c r="AJ942" i="4" s="1"/>
  <c r="AA942" i="4"/>
  <c r="AI942" i="4" s="1"/>
  <c r="Z942" i="4"/>
  <c r="AH942" i="4" s="1"/>
  <c r="Y942" i="4"/>
  <c r="AG942" i="4" s="1"/>
  <c r="X942" i="4"/>
  <c r="AF942" i="4" s="1"/>
  <c r="W942" i="4"/>
  <c r="AE942" i="4" s="1"/>
  <c r="V942" i="4"/>
  <c r="AD942" i="4" s="1"/>
  <c r="U942" i="4"/>
  <c r="AC942" i="4" s="1"/>
  <c r="AB983" i="4"/>
  <c r="AJ983" i="4" s="1"/>
  <c r="AA983" i="4"/>
  <c r="AI983" i="4" s="1"/>
  <c r="Z983" i="4"/>
  <c r="AH983" i="4" s="1"/>
  <c r="Y983" i="4"/>
  <c r="AG983" i="4" s="1"/>
  <c r="X983" i="4"/>
  <c r="AF983" i="4" s="1"/>
  <c r="W983" i="4"/>
  <c r="AE983" i="4" s="1"/>
  <c r="V983" i="4"/>
  <c r="AD983" i="4" s="1"/>
  <c r="U983" i="4"/>
  <c r="AC983" i="4" s="1"/>
  <c r="AB959" i="4"/>
  <c r="AJ959" i="4" s="1"/>
  <c r="AA959" i="4"/>
  <c r="AI959" i="4" s="1"/>
  <c r="Z959" i="4"/>
  <c r="AH959" i="4" s="1"/>
  <c r="Y959" i="4"/>
  <c r="AG959" i="4" s="1"/>
  <c r="X959" i="4"/>
  <c r="AF959" i="4" s="1"/>
  <c r="W959" i="4"/>
  <c r="AE959" i="4" s="1"/>
  <c r="V959" i="4"/>
  <c r="AD959" i="4" s="1"/>
  <c r="U959" i="4"/>
  <c r="AC959" i="4" s="1"/>
  <c r="AB1003" i="4"/>
  <c r="AJ1003" i="4" s="1"/>
  <c r="AA1003" i="4"/>
  <c r="AI1003" i="4" s="1"/>
  <c r="Z1003" i="4"/>
  <c r="AH1003" i="4" s="1"/>
  <c r="Y1003" i="4"/>
  <c r="AG1003" i="4" s="1"/>
  <c r="X1003" i="4"/>
  <c r="AF1003" i="4" s="1"/>
  <c r="W1003" i="4"/>
  <c r="AE1003" i="4" s="1"/>
  <c r="V1003" i="4"/>
  <c r="AD1003" i="4" s="1"/>
  <c r="U1003" i="4"/>
  <c r="AC1003" i="4" s="1"/>
  <c r="AB985" i="4"/>
  <c r="AJ985" i="4" s="1"/>
  <c r="AA985" i="4"/>
  <c r="AI985" i="4" s="1"/>
  <c r="Z985" i="4"/>
  <c r="AH985" i="4" s="1"/>
  <c r="Y985" i="4"/>
  <c r="AG985" i="4" s="1"/>
  <c r="X985" i="4"/>
  <c r="AF985" i="4" s="1"/>
  <c r="W985" i="4"/>
  <c r="AE985" i="4" s="1"/>
  <c r="V985" i="4"/>
  <c r="AD985" i="4" s="1"/>
  <c r="U985" i="4"/>
  <c r="AC985" i="4" s="1"/>
  <c r="AB1001" i="4"/>
  <c r="AJ1001" i="4" s="1"/>
  <c r="AA1001" i="4"/>
  <c r="AI1001" i="4" s="1"/>
  <c r="Z1001" i="4"/>
  <c r="AH1001" i="4" s="1"/>
  <c r="Y1001" i="4"/>
  <c r="AG1001" i="4" s="1"/>
  <c r="X1001" i="4"/>
  <c r="AF1001" i="4" s="1"/>
  <c r="W1001" i="4"/>
  <c r="AE1001" i="4" s="1"/>
  <c r="V1001" i="4"/>
  <c r="AD1001" i="4" s="1"/>
  <c r="U1001" i="4"/>
  <c r="AC1001" i="4" s="1"/>
  <c r="AB922" i="4"/>
  <c r="AJ922" i="4" s="1"/>
  <c r="AA922" i="4"/>
  <c r="AI922" i="4" s="1"/>
  <c r="Z922" i="4"/>
  <c r="AH922" i="4" s="1"/>
  <c r="Y922" i="4"/>
  <c r="AG922" i="4" s="1"/>
  <c r="X922" i="4"/>
  <c r="AF922" i="4" s="1"/>
  <c r="W922" i="4"/>
  <c r="AE922" i="4" s="1"/>
  <c r="V922" i="4"/>
  <c r="AD922" i="4" s="1"/>
  <c r="U922" i="4"/>
  <c r="AC922" i="4" s="1"/>
  <c r="AB958" i="4"/>
  <c r="AJ958" i="4" s="1"/>
  <c r="AA958" i="4"/>
  <c r="AI958" i="4" s="1"/>
  <c r="Z958" i="4"/>
  <c r="AH958" i="4" s="1"/>
  <c r="Y958" i="4"/>
  <c r="AG958" i="4" s="1"/>
  <c r="X958" i="4"/>
  <c r="AF958" i="4" s="1"/>
  <c r="W958" i="4"/>
  <c r="AE958" i="4" s="1"/>
  <c r="V958" i="4"/>
  <c r="AD958" i="4" s="1"/>
  <c r="U958" i="4"/>
  <c r="AC958" i="4" s="1"/>
  <c r="AB960" i="4"/>
  <c r="AJ960" i="4" s="1"/>
  <c r="AA960" i="4"/>
  <c r="AI960" i="4" s="1"/>
  <c r="Z960" i="4"/>
  <c r="AH960" i="4" s="1"/>
  <c r="Y960" i="4"/>
  <c r="AG960" i="4" s="1"/>
  <c r="X960" i="4"/>
  <c r="AF960" i="4" s="1"/>
  <c r="W960" i="4"/>
  <c r="AE960" i="4" s="1"/>
  <c r="V960" i="4"/>
  <c r="AD960" i="4" s="1"/>
  <c r="U960" i="4"/>
  <c r="AC960" i="4" s="1"/>
  <c r="AB999" i="4"/>
  <c r="AJ999" i="4" s="1"/>
  <c r="AA999" i="4"/>
  <c r="AI999" i="4" s="1"/>
  <c r="Z999" i="4"/>
  <c r="AH999" i="4" s="1"/>
  <c r="Y999" i="4"/>
  <c r="AG999" i="4" s="1"/>
  <c r="X999" i="4"/>
  <c r="AF999" i="4" s="1"/>
  <c r="W999" i="4"/>
  <c r="AE999" i="4" s="1"/>
  <c r="V999" i="4"/>
  <c r="AD999" i="4" s="1"/>
  <c r="U999" i="4"/>
  <c r="AC999" i="4" s="1"/>
  <c r="AB998" i="4"/>
  <c r="AJ998" i="4" s="1"/>
  <c r="AA998" i="4"/>
  <c r="AI998" i="4" s="1"/>
  <c r="Z998" i="4"/>
  <c r="AH998" i="4" s="1"/>
  <c r="Y998" i="4"/>
  <c r="AG998" i="4" s="1"/>
  <c r="X998" i="4"/>
  <c r="AF998" i="4" s="1"/>
  <c r="W998" i="4"/>
  <c r="AE998" i="4" s="1"/>
  <c r="V998" i="4"/>
  <c r="AD998" i="4" s="1"/>
  <c r="U998" i="4"/>
  <c r="AC998" i="4" s="1"/>
  <c r="AB997" i="4"/>
  <c r="AJ997" i="4" s="1"/>
  <c r="AA997" i="4"/>
  <c r="AI997" i="4" s="1"/>
  <c r="Z997" i="4"/>
  <c r="AH997" i="4" s="1"/>
  <c r="Y997" i="4"/>
  <c r="AG997" i="4" s="1"/>
  <c r="X997" i="4"/>
  <c r="AF997" i="4" s="1"/>
  <c r="W997" i="4"/>
  <c r="AE997" i="4" s="1"/>
  <c r="V997" i="4"/>
  <c r="AD997" i="4" s="1"/>
  <c r="U997" i="4"/>
  <c r="AC997" i="4" s="1"/>
  <c r="AB996" i="4"/>
  <c r="AJ996" i="4" s="1"/>
  <c r="AA996" i="4"/>
  <c r="AI996" i="4" s="1"/>
  <c r="Z996" i="4"/>
  <c r="AH996" i="4" s="1"/>
  <c r="Y996" i="4"/>
  <c r="AG996" i="4" s="1"/>
  <c r="X996" i="4"/>
  <c r="AF996" i="4" s="1"/>
  <c r="W996" i="4"/>
  <c r="AE996" i="4" s="1"/>
  <c r="V996" i="4"/>
  <c r="AD996" i="4" s="1"/>
  <c r="U996" i="4"/>
  <c r="AC996" i="4" s="1"/>
  <c r="AB851" i="4"/>
  <c r="AJ851" i="4" s="1"/>
  <c r="AA851" i="4"/>
  <c r="AI851" i="4" s="1"/>
  <c r="Z851" i="4"/>
  <c r="AH851" i="4" s="1"/>
  <c r="Y851" i="4"/>
  <c r="AG851" i="4" s="1"/>
  <c r="X851" i="4"/>
  <c r="AF851" i="4" s="1"/>
  <c r="W851" i="4"/>
  <c r="AE851" i="4" s="1"/>
  <c r="V851" i="4"/>
  <c r="AD851" i="4" s="1"/>
  <c r="U851" i="4"/>
  <c r="AC851" i="4" s="1"/>
  <c r="AB966" i="4"/>
  <c r="AJ966" i="4" s="1"/>
  <c r="AA966" i="4"/>
  <c r="AI966" i="4" s="1"/>
  <c r="Z966" i="4"/>
  <c r="AH966" i="4" s="1"/>
  <c r="Y966" i="4"/>
  <c r="AG966" i="4" s="1"/>
  <c r="X966" i="4"/>
  <c r="AF966" i="4" s="1"/>
  <c r="W966" i="4"/>
  <c r="AE966" i="4" s="1"/>
  <c r="V966" i="4"/>
  <c r="AD966" i="4" s="1"/>
  <c r="U966" i="4"/>
  <c r="AC966" i="4" s="1"/>
  <c r="AB993" i="4"/>
  <c r="AJ993" i="4" s="1"/>
  <c r="AA993" i="4"/>
  <c r="AI993" i="4" s="1"/>
  <c r="Z993" i="4"/>
  <c r="AH993" i="4" s="1"/>
  <c r="Y993" i="4"/>
  <c r="AG993" i="4" s="1"/>
  <c r="X993" i="4"/>
  <c r="AF993" i="4" s="1"/>
  <c r="W993" i="4"/>
  <c r="AE993" i="4" s="1"/>
  <c r="V993" i="4"/>
  <c r="AD993" i="4" s="1"/>
  <c r="U993" i="4"/>
  <c r="AC993" i="4" s="1"/>
  <c r="AB992" i="4"/>
  <c r="AJ992" i="4" s="1"/>
  <c r="AA992" i="4"/>
  <c r="AI992" i="4" s="1"/>
  <c r="Z992" i="4"/>
  <c r="AH992" i="4" s="1"/>
  <c r="Y992" i="4"/>
  <c r="AG992" i="4" s="1"/>
  <c r="X992" i="4"/>
  <c r="AF992" i="4" s="1"/>
  <c r="W992" i="4"/>
  <c r="AE992" i="4" s="1"/>
  <c r="V992" i="4"/>
  <c r="AD992" i="4" s="1"/>
  <c r="U992" i="4"/>
  <c r="AC992" i="4" s="1"/>
  <c r="AB895" i="4"/>
  <c r="AJ895" i="4" s="1"/>
  <c r="AA895" i="4"/>
  <c r="AI895" i="4" s="1"/>
  <c r="Z895" i="4"/>
  <c r="AH895" i="4" s="1"/>
  <c r="Y895" i="4"/>
  <c r="AG895" i="4" s="1"/>
  <c r="X895" i="4"/>
  <c r="AF895" i="4" s="1"/>
  <c r="W895" i="4"/>
  <c r="AE895" i="4" s="1"/>
  <c r="V895" i="4"/>
  <c r="AD895" i="4" s="1"/>
  <c r="U895" i="4"/>
  <c r="AC895" i="4" s="1"/>
  <c r="AB948" i="4"/>
  <c r="AJ948" i="4" s="1"/>
  <c r="AA948" i="4"/>
  <c r="AI948" i="4" s="1"/>
  <c r="Z948" i="4"/>
  <c r="AH948" i="4" s="1"/>
  <c r="Y948" i="4"/>
  <c r="AG948" i="4" s="1"/>
  <c r="X948" i="4"/>
  <c r="AF948" i="4" s="1"/>
  <c r="W948" i="4"/>
  <c r="AE948" i="4" s="1"/>
  <c r="V948" i="4"/>
  <c r="AD948" i="4" s="1"/>
  <c r="U948" i="4"/>
  <c r="AC948" i="4" s="1"/>
  <c r="AB749" i="4"/>
  <c r="AJ749" i="4" s="1"/>
  <c r="AA749" i="4"/>
  <c r="AI749" i="4" s="1"/>
  <c r="Z749" i="4"/>
  <c r="AH749" i="4" s="1"/>
  <c r="Y749" i="4"/>
  <c r="AG749" i="4" s="1"/>
  <c r="X749" i="4"/>
  <c r="AF749" i="4" s="1"/>
  <c r="W749" i="4"/>
  <c r="AE749" i="4" s="1"/>
  <c r="V749" i="4"/>
  <c r="AD749" i="4" s="1"/>
  <c r="U749" i="4"/>
  <c r="AC749" i="4" s="1"/>
  <c r="AB990" i="4"/>
  <c r="AJ990" i="4" s="1"/>
  <c r="AA990" i="4"/>
  <c r="AI990" i="4" s="1"/>
  <c r="Z990" i="4"/>
  <c r="AH990" i="4" s="1"/>
  <c r="Y990" i="4"/>
  <c r="AG990" i="4" s="1"/>
  <c r="X990" i="4"/>
  <c r="AF990" i="4" s="1"/>
  <c r="W990" i="4"/>
  <c r="AE990" i="4" s="1"/>
  <c r="V990" i="4"/>
  <c r="AD990" i="4" s="1"/>
  <c r="U990" i="4"/>
  <c r="AC990" i="4" s="1"/>
  <c r="AB946" i="4"/>
  <c r="AJ946" i="4" s="1"/>
  <c r="AA946" i="4"/>
  <c r="AI946" i="4" s="1"/>
  <c r="Z946" i="4"/>
  <c r="AH946" i="4" s="1"/>
  <c r="Y946" i="4"/>
  <c r="AG946" i="4" s="1"/>
  <c r="X946" i="4"/>
  <c r="AF946" i="4" s="1"/>
  <c r="W946" i="4"/>
  <c r="AE946" i="4" s="1"/>
  <c r="V946" i="4"/>
  <c r="AD946" i="4" s="1"/>
  <c r="U946" i="4"/>
  <c r="AC946" i="4" s="1"/>
  <c r="AB988" i="4"/>
  <c r="AJ988" i="4" s="1"/>
  <c r="AA988" i="4"/>
  <c r="AI988" i="4" s="1"/>
  <c r="Z988" i="4"/>
  <c r="AH988" i="4" s="1"/>
  <c r="Y988" i="4"/>
  <c r="AG988" i="4" s="1"/>
  <c r="X988" i="4"/>
  <c r="AF988" i="4" s="1"/>
  <c r="W988" i="4"/>
  <c r="AE988" i="4" s="1"/>
  <c r="V988" i="4"/>
  <c r="AD988" i="4" s="1"/>
  <c r="U988" i="4"/>
  <c r="AC988" i="4" s="1"/>
  <c r="AB955" i="4"/>
  <c r="AJ955" i="4" s="1"/>
  <c r="AA955" i="4"/>
  <c r="AI955" i="4" s="1"/>
  <c r="Z955" i="4"/>
  <c r="AH955" i="4" s="1"/>
  <c r="Y955" i="4"/>
  <c r="AG955" i="4" s="1"/>
  <c r="X955" i="4"/>
  <c r="AF955" i="4" s="1"/>
  <c r="W955" i="4"/>
  <c r="AE955" i="4" s="1"/>
  <c r="V955" i="4"/>
  <c r="AD955" i="4" s="1"/>
  <c r="U955" i="4"/>
  <c r="AC955" i="4" s="1"/>
  <c r="AB908" i="4"/>
  <c r="AJ908" i="4" s="1"/>
  <c r="AA908" i="4"/>
  <c r="AI908" i="4" s="1"/>
  <c r="Z908" i="4"/>
  <c r="AH908" i="4" s="1"/>
  <c r="Y908" i="4"/>
  <c r="AG908" i="4" s="1"/>
  <c r="X908" i="4"/>
  <c r="AF908" i="4" s="1"/>
  <c r="W908" i="4"/>
  <c r="AE908" i="4" s="1"/>
  <c r="V908" i="4"/>
  <c r="AD908" i="4" s="1"/>
  <c r="U908" i="4"/>
  <c r="AC908" i="4" s="1"/>
  <c r="AB986" i="4"/>
  <c r="AJ986" i="4" s="1"/>
  <c r="AA986" i="4"/>
  <c r="AI986" i="4" s="1"/>
  <c r="Z986" i="4"/>
  <c r="AH986" i="4" s="1"/>
  <c r="Y986" i="4"/>
  <c r="AG986" i="4" s="1"/>
  <c r="X986" i="4"/>
  <c r="AF986" i="4" s="1"/>
  <c r="W986" i="4"/>
  <c r="AE986" i="4" s="1"/>
  <c r="V986" i="4"/>
  <c r="AD986" i="4" s="1"/>
  <c r="U986" i="4"/>
  <c r="AC986" i="4" s="1"/>
  <c r="AB924" i="4"/>
  <c r="AJ924" i="4" s="1"/>
  <c r="AA924" i="4"/>
  <c r="AI924" i="4" s="1"/>
  <c r="Z924" i="4"/>
  <c r="AH924" i="4" s="1"/>
  <c r="Y924" i="4"/>
  <c r="AG924" i="4" s="1"/>
  <c r="X924" i="4"/>
  <c r="AF924" i="4" s="1"/>
  <c r="W924" i="4"/>
  <c r="AE924" i="4" s="1"/>
  <c r="V924" i="4"/>
  <c r="AD924" i="4" s="1"/>
  <c r="U924" i="4"/>
  <c r="AC924" i="4" s="1"/>
  <c r="AB830" i="4"/>
  <c r="AJ830" i="4" s="1"/>
  <c r="AA830" i="4"/>
  <c r="AI830" i="4" s="1"/>
  <c r="Z830" i="4"/>
  <c r="AH830" i="4" s="1"/>
  <c r="Y830" i="4"/>
  <c r="AG830" i="4" s="1"/>
  <c r="X830" i="4"/>
  <c r="AF830" i="4" s="1"/>
  <c r="W830" i="4"/>
  <c r="AE830" i="4" s="1"/>
  <c r="V830" i="4"/>
  <c r="AD830" i="4" s="1"/>
  <c r="U830" i="4"/>
  <c r="AC830" i="4" s="1"/>
  <c r="AB836" i="4"/>
  <c r="AJ836" i="4" s="1"/>
  <c r="AA836" i="4"/>
  <c r="AI836" i="4" s="1"/>
  <c r="Z836" i="4"/>
  <c r="AH836" i="4" s="1"/>
  <c r="Y836" i="4"/>
  <c r="AG836" i="4" s="1"/>
  <c r="X836" i="4"/>
  <c r="AF836" i="4" s="1"/>
  <c r="W836" i="4"/>
  <c r="AE836" i="4" s="1"/>
  <c r="V836" i="4"/>
  <c r="AD836" i="4" s="1"/>
  <c r="U836" i="4"/>
  <c r="AC836" i="4" s="1"/>
  <c r="AB989" i="4"/>
  <c r="AJ989" i="4" s="1"/>
  <c r="AA989" i="4"/>
  <c r="AI989" i="4" s="1"/>
  <c r="Z989" i="4"/>
  <c r="AH989" i="4" s="1"/>
  <c r="Y989" i="4"/>
  <c r="AG989" i="4" s="1"/>
  <c r="X989" i="4"/>
  <c r="AF989" i="4" s="1"/>
  <c r="W989" i="4"/>
  <c r="AE989" i="4" s="1"/>
  <c r="V989" i="4"/>
  <c r="AD989" i="4" s="1"/>
  <c r="U989" i="4"/>
  <c r="AC989" i="4" s="1"/>
  <c r="AB981" i="4"/>
  <c r="AJ981" i="4" s="1"/>
  <c r="AA981" i="4"/>
  <c r="AI981" i="4" s="1"/>
  <c r="Z981" i="4"/>
  <c r="AH981" i="4" s="1"/>
  <c r="Y981" i="4"/>
  <c r="AG981" i="4" s="1"/>
  <c r="X981" i="4"/>
  <c r="AF981" i="4" s="1"/>
  <c r="W981" i="4"/>
  <c r="AE981" i="4" s="1"/>
  <c r="V981" i="4"/>
  <c r="AD981" i="4" s="1"/>
  <c r="U981" i="4"/>
  <c r="AC981" i="4" s="1"/>
  <c r="AB893" i="4"/>
  <c r="AJ893" i="4" s="1"/>
  <c r="AA893" i="4"/>
  <c r="AI893" i="4" s="1"/>
  <c r="Z893" i="4"/>
  <c r="AH893" i="4" s="1"/>
  <c r="Y893" i="4"/>
  <c r="AG893" i="4" s="1"/>
  <c r="X893" i="4"/>
  <c r="AF893" i="4" s="1"/>
  <c r="W893" i="4"/>
  <c r="AE893" i="4" s="1"/>
  <c r="V893" i="4"/>
  <c r="AD893" i="4" s="1"/>
  <c r="U893" i="4"/>
  <c r="AC893" i="4" s="1"/>
  <c r="AB592" i="4"/>
  <c r="AJ592" i="4" s="1"/>
  <c r="AA592" i="4"/>
  <c r="AI592" i="4" s="1"/>
  <c r="Z592" i="4"/>
  <c r="AH592" i="4" s="1"/>
  <c r="Y592" i="4"/>
  <c r="AG592" i="4" s="1"/>
  <c r="X592" i="4"/>
  <c r="AF592" i="4" s="1"/>
  <c r="W592" i="4"/>
  <c r="AE592" i="4" s="1"/>
  <c r="V592" i="4"/>
  <c r="AD592" i="4" s="1"/>
  <c r="U592" i="4"/>
  <c r="AC592" i="4" s="1"/>
  <c r="AB980" i="4"/>
  <c r="AJ980" i="4" s="1"/>
  <c r="AA980" i="4"/>
  <c r="AI980" i="4" s="1"/>
  <c r="Z980" i="4"/>
  <c r="AH980" i="4" s="1"/>
  <c r="Y980" i="4"/>
  <c r="AG980" i="4" s="1"/>
  <c r="X980" i="4"/>
  <c r="AF980" i="4" s="1"/>
  <c r="W980" i="4"/>
  <c r="AE980" i="4" s="1"/>
  <c r="V980" i="4"/>
  <c r="AD980" i="4" s="1"/>
  <c r="U980" i="4"/>
  <c r="AC980" i="4" s="1"/>
  <c r="AB918" i="4"/>
  <c r="AJ918" i="4" s="1"/>
  <c r="AA918" i="4"/>
  <c r="AI918" i="4" s="1"/>
  <c r="Z918" i="4"/>
  <c r="AH918" i="4" s="1"/>
  <c r="Y918" i="4"/>
  <c r="AG918" i="4" s="1"/>
  <c r="X918" i="4"/>
  <c r="AF918" i="4" s="1"/>
  <c r="W918" i="4"/>
  <c r="AE918" i="4" s="1"/>
  <c r="V918" i="4"/>
  <c r="AD918" i="4" s="1"/>
  <c r="U918" i="4"/>
  <c r="AC918" i="4" s="1"/>
  <c r="AB978" i="4"/>
  <c r="AJ978" i="4" s="1"/>
  <c r="AA978" i="4"/>
  <c r="AI978" i="4" s="1"/>
  <c r="Z978" i="4"/>
  <c r="AH978" i="4" s="1"/>
  <c r="Y978" i="4"/>
  <c r="AG978" i="4" s="1"/>
  <c r="X978" i="4"/>
  <c r="AF978" i="4" s="1"/>
  <c r="W978" i="4"/>
  <c r="AE978" i="4" s="1"/>
  <c r="V978" i="4"/>
  <c r="AD978" i="4" s="1"/>
  <c r="U978" i="4"/>
  <c r="AC978" i="4" s="1"/>
  <c r="AB844" i="4"/>
  <c r="AJ844" i="4" s="1"/>
  <c r="AA844" i="4"/>
  <c r="AI844" i="4" s="1"/>
  <c r="Z844" i="4"/>
  <c r="AH844" i="4" s="1"/>
  <c r="Y844" i="4"/>
  <c r="AG844" i="4" s="1"/>
  <c r="X844" i="4"/>
  <c r="AF844" i="4" s="1"/>
  <c r="W844" i="4"/>
  <c r="AE844" i="4" s="1"/>
  <c r="V844" i="4"/>
  <c r="AD844" i="4" s="1"/>
  <c r="U844" i="4"/>
  <c r="AC844" i="4" s="1"/>
  <c r="AB975" i="4"/>
  <c r="AJ975" i="4" s="1"/>
  <c r="AA975" i="4"/>
  <c r="AI975" i="4" s="1"/>
  <c r="Z975" i="4"/>
  <c r="AH975" i="4" s="1"/>
  <c r="Y975" i="4"/>
  <c r="AG975" i="4" s="1"/>
  <c r="X975" i="4"/>
  <c r="AF975" i="4" s="1"/>
  <c r="W975" i="4"/>
  <c r="AE975" i="4" s="1"/>
  <c r="V975" i="4"/>
  <c r="AD975" i="4" s="1"/>
  <c r="U975" i="4"/>
  <c r="AC975" i="4" s="1"/>
  <c r="AB911" i="4"/>
  <c r="AJ911" i="4" s="1"/>
  <c r="AA911" i="4"/>
  <c r="AI911" i="4" s="1"/>
  <c r="Z911" i="4"/>
  <c r="AH911" i="4" s="1"/>
  <c r="Y911" i="4"/>
  <c r="AG911" i="4" s="1"/>
  <c r="X911" i="4"/>
  <c r="AF911" i="4" s="1"/>
  <c r="W911" i="4"/>
  <c r="AE911" i="4" s="1"/>
  <c r="V911" i="4"/>
  <c r="AD911" i="4" s="1"/>
  <c r="U911" i="4"/>
  <c r="AC911" i="4" s="1"/>
  <c r="AB923" i="4"/>
  <c r="AJ923" i="4" s="1"/>
  <c r="AA923" i="4"/>
  <c r="AI923" i="4" s="1"/>
  <c r="Z923" i="4"/>
  <c r="AH923" i="4" s="1"/>
  <c r="Y923" i="4"/>
  <c r="AG923" i="4" s="1"/>
  <c r="X923" i="4"/>
  <c r="AF923" i="4" s="1"/>
  <c r="W923" i="4"/>
  <c r="AE923" i="4" s="1"/>
  <c r="V923" i="4"/>
  <c r="AD923" i="4" s="1"/>
  <c r="U923" i="4"/>
  <c r="AC923" i="4" s="1"/>
  <c r="AB929" i="4"/>
  <c r="AJ929" i="4" s="1"/>
  <c r="AA929" i="4"/>
  <c r="AI929" i="4" s="1"/>
  <c r="Z929" i="4"/>
  <c r="AH929" i="4" s="1"/>
  <c r="Y929" i="4"/>
  <c r="AG929" i="4" s="1"/>
  <c r="X929" i="4"/>
  <c r="AF929" i="4" s="1"/>
  <c r="W929" i="4"/>
  <c r="AE929" i="4" s="1"/>
  <c r="V929" i="4"/>
  <c r="AD929" i="4" s="1"/>
  <c r="U929" i="4"/>
  <c r="AC929" i="4" s="1"/>
  <c r="AB974" i="4"/>
  <c r="AJ974" i="4" s="1"/>
  <c r="AA974" i="4"/>
  <c r="AI974" i="4" s="1"/>
  <c r="Z974" i="4"/>
  <c r="AH974" i="4" s="1"/>
  <c r="Y974" i="4"/>
  <c r="AG974" i="4" s="1"/>
  <c r="X974" i="4"/>
  <c r="AF974" i="4" s="1"/>
  <c r="W974" i="4"/>
  <c r="AE974" i="4" s="1"/>
  <c r="V974" i="4"/>
  <c r="AD974" i="4" s="1"/>
  <c r="U974" i="4"/>
  <c r="AC974" i="4" s="1"/>
  <c r="AB973" i="4"/>
  <c r="AJ973" i="4" s="1"/>
  <c r="AA973" i="4"/>
  <c r="AI973" i="4" s="1"/>
  <c r="Z973" i="4"/>
  <c r="AH973" i="4" s="1"/>
  <c r="Y973" i="4"/>
  <c r="AG973" i="4" s="1"/>
  <c r="X973" i="4"/>
  <c r="AF973" i="4" s="1"/>
  <c r="W973" i="4"/>
  <c r="AE973" i="4" s="1"/>
  <c r="V973" i="4"/>
  <c r="AD973" i="4" s="1"/>
  <c r="U973" i="4"/>
  <c r="AC973" i="4" s="1"/>
  <c r="AB947" i="4"/>
  <c r="AJ947" i="4" s="1"/>
  <c r="AA947" i="4"/>
  <c r="AI947" i="4" s="1"/>
  <c r="Z947" i="4"/>
  <c r="AH947" i="4" s="1"/>
  <c r="Y947" i="4"/>
  <c r="AG947" i="4" s="1"/>
  <c r="X947" i="4"/>
  <c r="AF947" i="4" s="1"/>
  <c r="W947" i="4"/>
  <c r="AE947" i="4" s="1"/>
  <c r="V947" i="4"/>
  <c r="AD947" i="4" s="1"/>
  <c r="U947" i="4"/>
  <c r="AC947" i="4" s="1"/>
  <c r="AB972" i="4"/>
  <c r="AJ972" i="4" s="1"/>
  <c r="AA972" i="4"/>
  <c r="AI972" i="4" s="1"/>
  <c r="Z972" i="4"/>
  <c r="AH972" i="4" s="1"/>
  <c r="Y972" i="4"/>
  <c r="AG972" i="4" s="1"/>
  <c r="X972" i="4"/>
  <c r="AF972" i="4" s="1"/>
  <c r="W972" i="4"/>
  <c r="AE972" i="4" s="1"/>
  <c r="V972" i="4"/>
  <c r="AD972" i="4" s="1"/>
  <c r="U972" i="4"/>
  <c r="AC972" i="4" s="1"/>
  <c r="AB941" i="4"/>
  <c r="AJ941" i="4" s="1"/>
  <c r="AA941" i="4"/>
  <c r="AI941" i="4" s="1"/>
  <c r="Z941" i="4"/>
  <c r="AH941" i="4" s="1"/>
  <c r="Y941" i="4"/>
  <c r="AG941" i="4" s="1"/>
  <c r="X941" i="4"/>
  <c r="AF941" i="4" s="1"/>
  <c r="W941" i="4"/>
  <c r="AE941" i="4" s="1"/>
  <c r="V941" i="4"/>
  <c r="AD941" i="4" s="1"/>
  <c r="U941" i="4"/>
  <c r="AC941" i="4" s="1"/>
  <c r="AB977" i="4"/>
  <c r="AJ977" i="4" s="1"/>
  <c r="AA977" i="4"/>
  <c r="AI977" i="4" s="1"/>
  <c r="Z977" i="4"/>
  <c r="AH977" i="4" s="1"/>
  <c r="Y977" i="4"/>
  <c r="AG977" i="4" s="1"/>
  <c r="X977" i="4"/>
  <c r="AF977" i="4" s="1"/>
  <c r="W977" i="4"/>
  <c r="AE977" i="4" s="1"/>
  <c r="V977" i="4"/>
  <c r="AD977" i="4" s="1"/>
  <c r="U977" i="4"/>
  <c r="AC977" i="4" s="1"/>
  <c r="AB747" i="4"/>
  <c r="AJ747" i="4" s="1"/>
  <c r="AA747" i="4"/>
  <c r="AI747" i="4" s="1"/>
  <c r="Z747" i="4"/>
  <c r="AH747" i="4" s="1"/>
  <c r="Y747" i="4"/>
  <c r="AG747" i="4" s="1"/>
  <c r="X747" i="4"/>
  <c r="AF747" i="4" s="1"/>
  <c r="W747" i="4"/>
  <c r="AE747" i="4" s="1"/>
  <c r="V747" i="4"/>
  <c r="AD747" i="4" s="1"/>
  <c r="U747" i="4"/>
  <c r="AC747" i="4" s="1"/>
  <c r="AB925" i="4"/>
  <c r="AJ925" i="4" s="1"/>
  <c r="AA925" i="4"/>
  <c r="AI925" i="4" s="1"/>
  <c r="Z925" i="4"/>
  <c r="AH925" i="4" s="1"/>
  <c r="Y925" i="4"/>
  <c r="AG925" i="4" s="1"/>
  <c r="X925" i="4"/>
  <c r="AF925" i="4" s="1"/>
  <c r="W925" i="4"/>
  <c r="AE925" i="4" s="1"/>
  <c r="V925" i="4"/>
  <c r="AD925" i="4" s="1"/>
  <c r="U925" i="4"/>
  <c r="AC925" i="4" s="1"/>
  <c r="AB928" i="4"/>
  <c r="AJ928" i="4" s="1"/>
  <c r="AA928" i="4"/>
  <c r="AI928" i="4" s="1"/>
  <c r="Z928" i="4"/>
  <c r="AH928" i="4" s="1"/>
  <c r="Y928" i="4"/>
  <c r="AG928" i="4" s="1"/>
  <c r="X928" i="4"/>
  <c r="AF928" i="4" s="1"/>
  <c r="W928" i="4"/>
  <c r="AE928" i="4" s="1"/>
  <c r="V928" i="4"/>
  <c r="AD928" i="4" s="1"/>
  <c r="U928" i="4"/>
  <c r="AC928" i="4" s="1"/>
  <c r="AB969" i="4"/>
  <c r="AJ969" i="4" s="1"/>
  <c r="AA969" i="4"/>
  <c r="AI969" i="4" s="1"/>
  <c r="Z969" i="4"/>
  <c r="AH969" i="4" s="1"/>
  <c r="Y969" i="4"/>
  <c r="AG969" i="4" s="1"/>
  <c r="X969" i="4"/>
  <c r="AF969" i="4" s="1"/>
  <c r="W969" i="4"/>
  <c r="AE969" i="4" s="1"/>
  <c r="V969" i="4"/>
  <c r="AD969" i="4" s="1"/>
  <c r="U969" i="4"/>
  <c r="AC969" i="4" s="1"/>
  <c r="AB624" i="4"/>
  <c r="AJ624" i="4" s="1"/>
  <c r="AA624" i="4"/>
  <c r="AI624" i="4" s="1"/>
  <c r="Z624" i="4"/>
  <c r="AH624" i="4" s="1"/>
  <c r="Y624" i="4"/>
  <c r="AG624" i="4" s="1"/>
  <c r="X624" i="4"/>
  <c r="AF624" i="4" s="1"/>
  <c r="W624" i="4"/>
  <c r="AE624" i="4" s="1"/>
  <c r="V624" i="4"/>
  <c r="AD624" i="4" s="1"/>
  <c r="U624" i="4"/>
  <c r="AC624" i="4" s="1"/>
  <c r="AB919" i="4"/>
  <c r="AJ919" i="4" s="1"/>
  <c r="AA919" i="4"/>
  <c r="AI919" i="4" s="1"/>
  <c r="Z919" i="4"/>
  <c r="AH919" i="4" s="1"/>
  <c r="Y919" i="4"/>
  <c r="AG919" i="4" s="1"/>
  <c r="X919" i="4"/>
  <c r="AF919" i="4" s="1"/>
  <c r="W919" i="4"/>
  <c r="AE919" i="4" s="1"/>
  <c r="V919" i="4"/>
  <c r="AD919" i="4" s="1"/>
  <c r="U919" i="4"/>
  <c r="AC919" i="4" s="1"/>
  <c r="AB967" i="4"/>
  <c r="AJ967" i="4" s="1"/>
  <c r="AA967" i="4"/>
  <c r="AI967" i="4" s="1"/>
  <c r="Z967" i="4"/>
  <c r="AH967" i="4" s="1"/>
  <c r="Y967" i="4"/>
  <c r="AG967" i="4" s="1"/>
  <c r="X967" i="4"/>
  <c r="AF967" i="4" s="1"/>
  <c r="W967" i="4"/>
  <c r="AE967" i="4" s="1"/>
  <c r="V967" i="4"/>
  <c r="AD967" i="4" s="1"/>
  <c r="U967" i="4"/>
  <c r="AC967" i="4" s="1"/>
  <c r="AB965" i="4"/>
  <c r="AJ965" i="4" s="1"/>
  <c r="AA965" i="4"/>
  <c r="AI965" i="4" s="1"/>
  <c r="Z965" i="4"/>
  <c r="AH965" i="4" s="1"/>
  <c r="Y965" i="4"/>
  <c r="AG965" i="4" s="1"/>
  <c r="X965" i="4"/>
  <c r="AF965" i="4" s="1"/>
  <c r="W965" i="4"/>
  <c r="AE965" i="4" s="1"/>
  <c r="V965" i="4"/>
  <c r="AD965" i="4" s="1"/>
  <c r="U965" i="4"/>
  <c r="AC965" i="4" s="1"/>
  <c r="AB931" i="4"/>
  <c r="AJ931" i="4" s="1"/>
  <c r="AA931" i="4"/>
  <c r="AI931" i="4" s="1"/>
  <c r="Z931" i="4"/>
  <c r="AH931" i="4" s="1"/>
  <c r="Y931" i="4"/>
  <c r="AG931" i="4" s="1"/>
  <c r="X931" i="4"/>
  <c r="AF931" i="4" s="1"/>
  <c r="W931" i="4"/>
  <c r="AE931" i="4" s="1"/>
  <c r="V931" i="4"/>
  <c r="AD931" i="4" s="1"/>
  <c r="U931" i="4"/>
  <c r="AC931" i="4" s="1"/>
  <c r="AB846" i="4"/>
  <c r="AJ846" i="4" s="1"/>
  <c r="AA846" i="4"/>
  <c r="AI846" i="4" s="1"/>
  <c r="Z846" i="4"/>
  <c r="AH846" i="4" s="1"/>
  <c r="Y846" i="4"/>
  <c r="AG846" i="4" s="1"/>
  <c r="X846" i="4"/>
  <c r="AF846" i="4" s="1"/>
  <c r="W846" i="4"/>
  <c r="AE846" i="4" s="1"/>
  <c r="V846" i="4"/>
  <c r="AD846" i="4" s="1"/>
  <c r="U846" i="4"/>
  <c r="AC846" i="4" s="1"/>
  <c r="AB858" i="4"/>
  <c r="AJ858" i="4" s="1"/>
  <c r="AA858" i="4"/>
  <c r="AI858" i="4" s="1"/>
  <c r="Z858" i="4"/>
  <c r="AH858" i="4" s="1"/>
  <c r="Y858" i="4"/>
  <c r="AG858" i="4" s="1"/>
  <c r="X858" i="4"/>
  <c r="AF858" i="4" s="1"/>
  <c r="W858" i="4"/>
  <c r="AE858" i="4" s="1"/>
  <c r="V858" i="4"/>
  <c r="AD858" i="4" s="1"/>
  <c r="U858" i="4"/>
  <c r="AC858" i="4" s="1"/>
  <c r="AB913" i="4"/>
  <c r="AJ913" i="4" s="1"/>
  <c r="AA913" i="4"/>
  <c r="AI913" i="4" s="1"/>
  <c r="Z913" i="4"/>
  <c r="AH913" i="4" s="1"/>
  <c r="Y913" i="4"/>
  <c r="AG913" i="4" s="1"/>
  <c r="X913" i="4"/>
  <c r="AF913" i="4" s="1"/>
  <c r="W913" i="4"/>
  <c r="AE913" i="4" s="1"/>
  <c r="V913" i="4"/>
  <c r="AD913" i="4" s="1"/>
  <c r="U913" i="4"/>
  <c r="AC913" i="4" s="1"/>
  <c r="AB964" i="4"/>
  <c r="AJ964" i="4" s="1"/>
  <c r="AA964" i="4"/>
  <c r="AI964" i="4" s="1"/>
  <c r="Z964" i="4"/>
  <c r="AH964" i="4" s="1"/>
  <c r="Y964" i="4"/>
  <c r="AG964" i="4" s="1"/>
  <c r="X964" i="4"/>
  <c r="AF964" i="4" s="1"/>
  <c r="W964" i="4"/>
  <c r="AE964" i="4" s="1"/>
  <c r="V964" i="4"/>
  <c r="AD964" i="4" s="1"/>
  <c r="U964" i="4"/>
  <c r="AC964" i="4" s="1"/>
  <c r="AB912" i="4"/>
  <c r="AJ912" i="4" s="1"/>
  <c r="AA912" i="4"/>
  <c r="AI912" i="4" s="1"/>
  <c r="Z912" i="4"/>
  <c r="AH912" i="4" s="1"/>
  <c r="Y912" i="4"/>
  <c r="AG912" i="4" s="1"/>
  <c r="X912" i="4"/>
  <c r="AF912" i="4" s="1"/>
  <c r="W912" i="4"/>
  <c r="AE912" i="4" s="1"/>
  <c r="V912" i="4"/>
  <c r="AD912" i="4" s="1"/>
  <c r="U912" i="4"/>
  <c r="AC912" i="4" s="1"/>
  <c r="AB956" i="4"/>
  <c r="AJ956" i="4" s="1"/>
  <c r="AA956" i="4"/>
  <c r="AI956" i="4" s="1"/>
  <c r="Z956" i="4"/>
  <c r="AH956" i="4" s="1"/>
  <c r="Y956" i="4"/>
  <c r="AG956" i="4" s="1"/>
  <c r="X956" i="4"/>
  <c r="AF956" i="4" s="1"/>
  <c r="W956" i="4"/>
  <c r="AE956" i="4" s="1"/>
  <c r="V956" i="4"/>
  <c r="AD956" i="4" s="1"/>
  <c r="U956" i="4"/>
  <c r="AC956" i="4" s="1"/>
  <c r="AB909" i="4"/>
  <c r="AJ909" i="4" s="1"/>
  <c r="AA909" i="4"/>
  <c r="AI909" i="4" s="1"/>
  <c r="Z909" i="4"/>
  <c r="AH909" i="4" s="1"/>
  <c r="Y909" i="4"/>
  <c r="AG909" i="4" s="1"/>
  <c r="X909" i="4"/>
  <c r="AF909" i="4" s="1"/>
  <c r="W909" i="4"/>
  <c r="AE909" i="4" s="1"/>
  <c r="V909" i="4"/>
  <c r="AD909" i="4" s="1"/>
  <c r="U909" i="4"/>
  <c r="AC909" i="4" s="1"/>
  <c r="AB848" i="4"/>
  <c r="AJ848" i="4" s="1"/>
  <c r="AA848" i="4"/>
  <c r="AI848" i="4" s="1"/>
  <c r="Z848" i="4"/>
  <c r="AH848" i="4" s="1"/>
  <c r="Y848" i="4"/>
  <c r="AG848" i="4" s="1"/>
  <c r="X848" i="4"/>
  <c r="AF848" i="4" s="1"/>
  <c r="W848" i="4"/>
  <c r="AE848" i="4" s="1"/>
  <c r="V848" i="4"/>
  <c r="AD848" i="4" s="1"/>
  <c r="U848" i="4"/>
  <c r="AC848" i="4" s="1"/>
  <c r="AB921" i="4"/>
  <c r="AJ921" i="4" s="1"/>
  <c r="AA921" i="4"/>
  <c r="AI921" i="4" s="1"/>
  <c r="Z921" i="4"/>
  <c r="AH921" i="4" s="1"/>
  <c r="Y921" i="4"/>
  <c r="AG921" i="4" s="1"/>
  <c r="X921" i="4"/>
  <c r="AF921" i="4" s="1"/>
  <c r="W921" i="4"/>
  <c r="AE921" i="4" s="1"/>
  <c r="V921" i="4"/>
  <c r="AD921" i="4" s="1"/>
  <c r="U921" i="4"/>
  <c r="AC921" i="4" s="1"/>
  <c r="AB954" i="4"/>
  <c r="AJ954" i="4" s="1"/>
  <c r="AA954" i="4"/>
  <c r="AI954" i="4" s="1"/>
  <c r="Z954" i="4"/>
  <c r="AH954" i="4" s="1"/>
  <c r="Y954" i="4"/>
  <c r="AG954" i="4" s="1"/>
  <c r="X954" i="4"/>
  <c r="AF954" i="4" s="1"/>
  <c r="W954" i="4"/>
  <c r="AE954" i="4" s="1"/>
  <c r="V954" i="4"/>
  <c r="AD954" i="4" s="1"/>
  <c r="U954" i="4"/>
  <c r="AC954" i="4" s="1"/>
  <c r="AB982" i="4"/>
  <c r="AJ982" i="4" s="1"/>
  <c r="AA982" i="4"/>
  <c r="AI982" i="4" s="1"/>
  <c r="Z982" i="4"/>
  <c r="AH982" i="4" s="1"/>
  <c r="Y982" i="4"/>
  <c r="AG982" i="4" s="1"/>
  <c r="X982" i="4"/>
  <c r="AF982" i="4" s="1"/>
  <c r="W982" i="4"/>
  <c r="AE982" i="4" s="1"/>
  <c r="V982" i="4"/>
  <c r="AD982" i="4" s="1"/>
  <c r="U982" i="4"/>
  <c r="AC982" i="4" s="1"/>
  <c r="AB952" i="4"/>
  <c r="AJ952" i="4" s="1"/>
  <c r="AA952" i="4"/>
  <c r="AI952" i="4" s="1"/>
  <c r="Z952" i="4"/>
  <c r="AH952" i="4" s="1"/>
  <c r="Y952" i="4"/>
  <c r="AG952" i="4" s="1"/>
  <c r="X952" i="4"/>
  <c r="AF952" i="4" s="1"/>
  <c r="W952" i="4"/>
  <c r="AE952" i="4" s="1"/>
  <c r="V952" i="4"/>
  <c r="AD952" i="4" s="1"/>
  <c r="U952" i="4"/>
  <c r="AC952" i="4" s="1"/>
  <c r="AB448" i="4"/>
  <c r="AJ448" i="4" s="1"/>
  <c r="AA448" i="4"/>
  <c r="AI448" i="4" s="1"/>
  <c r="Z448" i="4"/>
  <c r="AH448" i="4" s="1"/>
  <c r="Y448" i="4"/>
  <c r="AG448" i="4" s="1"/>
  <c r="X448" i="4"/>
  <c r="AF448" i="4" s="1"/>
  <c r="W448" i="4"/>
  <c r="AE448" i="4" s="1"/>
  <c r="V448" i="4"/>
  <c r="AD448" i="4" s="1"/>
  <c r="U448" i="4"/>
  <c r="AC448" i="4" s="1"/>
  <c r="AB873" i="4"/>
  <c r="AJ873" i="4" s="1"/>
  <c r="AA873" i="4"/>
  <c r="AI873" i="4" s="1"/>
  <c r="Z873" i="4"/>
  <c r="AH873" i="4" s="1"/>
  <c r="Y873" i="4"/>
  <c r="AG873" i="4" s="1"/>
  <c r="X873" i="4"/>
  <c r="AF873" i="4" s="1"/>
  <c r="W873" i="4"/>
  <c r="AE873" i="4" s="1"/>
  <c r="V873" i="4"/>
  <c r="AD873" i="4" s="1"/>
  <c r="U873" i="4"/>
  <c r="AC873" i="4" s="1"/>
  <c r="AB951" i="4"/>
  <c r="AJ951" i="4" s="1"/>
  <c r="AA951" i="4"/>
  <c r="AI951" i="4" s="1"/>
  <c r="Z951" i="4"/>
  <c r="AH951" i="4" s="1"/>
  <c r="Y951" i="4"/>
  <c r="AG951" i="4" s="1"/>
  <c r="X951" i="4"/>
  <c r="AF951" i="4" s="1"/>
  <c r="W951" i="4"/>
  <c r="AE951" i="4" s="1"/>
  <c r="V951" i="4"/>
  <c r="AD951" i="4" s="1"/>
  <c r="U951" i="4"/>
  <c r="AC951" i="4" s="1"/>
  <c r="AB860" i="4"/>
  <c r="AJ860" i="4" s="1"/>
  <c r="AA860" i="4"/>
  <c r="AI860" i="4" s="1"/>
  <c r="Z860" i="4"/>
  <c r="AH860" i="4" s="1"/>
  <c r="Y860" i="4"/>
  <c r="AG860" i="4" s="1"/>
  <c r="X860" i="4"/>
  <c r="AF860" i="4" s="1"/>
  <c r="W860" i="4"/>
  <c r="AE860" i="4" s="1"/>
  <c r="V860" i="4"/>
  <c r="AD860" i="4" s="1"/>
  <c r="U860" i="4"/>
  <c r="AC860" i="4" s="1"/>
  <c r="AB751" i="4"/>
  <c r="AJ751" i="4" s="1"/>
  <c r="AA751" i="4"/>
  <c r="AI751" i="4" s="1"/>
  <c r="Z751" i="4"/>
  <c r="AH751" i="4" s="1"/>
  <c r="Y751" i="4"/>
  <c r="AG751" i="4" s="1"/>
  <c r="X751" i="4"/>
  <c r="AF751" i="4" s="1"/>
  <c r="W751" i="4"/>
  <c r="AE751" i="4" s="1"/>
  <c r="V751" i="4"/>
  <c r="AD751" i="4" s="1"/>
  <c r="U751" i="4"/>
  <c r="AC751" i="4" s="1"/>
  <c r="AB821" i="4"/>
  <c r="AJ821" i="4" s="1"/>
  <c r="AA821" i="4"/>
  <c r="AI821" i="4" s="1"/>
  <c r="Z821" i="4"/>
  <c r="AH821" i="4" s="1"/>
  <c r="Y821" i="4"/>
  <c r="AG821" i="4" s="1"/>
  <c r="X821" i="4"/>
  <c r="AF821" i="4" s="1"/>
  <c r="W821" i="4"/>
  <c r="AE821" i="4" s="1"/>
  <c r="V821" i="4"/>
  <c r="AD821" i="4" s="1"/>
  <c r="U821" i="4"/>
  <c r="AC821" i="4" s="1"/>
  <c r="AB876" i="4"/>
  <c r="AJ876" i="4" s="1"/>
  <c r="AA876" i="4"/>
  <c r="AI876" i="4" s="1"/>
  <c r="Z876" i="4"/>
  <c r="AH876" i="4" s="1"/>
  <c r="Y876" i="4"/>
  <c r="AG876" i="4" s="1"/>
  <c r="X876" i="4"/>
  <c r="AF876" i="4" s="1"/>
  <c r="W876" i="4"/>
  <c r="AE876" i="4" s="1"/>
  <c r="V876" i="4"/>
  <c r="AD876" i="4" s="1"/>
  <c r="U876" i="4"/>
  <c r="AC876" i="4" s="1"/>
  <c r="AB945" i="4"/>
  <c r="AJ945" i="4" s="1"/>
  <c r="AA945" i="4"/>
  <c r="AI945" i="4" s="1"/>
  <c r="Z945" i="4"/>
  <c r="AH945" i="4" s="1"/>
  <c r="Y945" i="4"/>
  <c r="AG945" i="4" s="1"/>
  <c r="X945" i="4"/>
  <c r="AF945" i="4" s="1"/>
  <c r="W945" i="4"/>
  <c r="AE945" i="4" s="1"/>
  <c r="V945" i="4"/>
  <c r="AD945" i="4" s="1"/>
  <c r="U945" i="4"/>
  <c r="AC945" i="4" s="1"/>
  <c r="AB944" i="4"/>
  <c r="AJ944" i="4" s="1"/>
  <c r="AA944" i="4"/>
  <c r="AI944" i="4" s="1"/>
  <c r="Z944" i="4"/>
  <c r="AH944" i="4" s="1"/>
  <c r="Y944" i="4"/>
  <c r="AG944" i="4" s="1"/>
  <c r="X944" i="4"/>
  <c r="AF944" i="4" s="1"/>
  <c r="W944" i="4"/>
  <c r="AE944" i="4" s="1"/>
  <c r="V944" i="4"/>
  <c r="AD944" i="4" s="1"/>
  <c r="U944" i="4"/>
  <c r="AC944" i="4" s="1"/>
  <c r="AB943" i="4"/>
  <c r="AJ943" i="4" s="1"/>
  <c r="AA943" i="4"/>
  <c r="AI943" i="4" s="1"/>
  <c r="Z943" i="4"/>
  <c r="AH943" i="4" s="1"/>
  <c r="Y943" i="4"/>
  <c r="AG943" i="4" s="1"/>
  <c r="X943" i="4"/>
  <c r="AF943" i="4" s="1"/>
  <c r="W943" i="4"/>
  <c r="AE943" i="4" s="1"/>
  <c r="V943" i="4"/>
  <c r="AD943" i="4" s="1"/>
  <c r="U943" i="4"/>
  <c r="AC943" i="4" s="1"/>
  <c r="AB772" i="4"/>
  <c r="AJ772" i="4" s="1"/>
  <c r="AA772" i="4"/>
  <c r="AI772" i="4" s="1"/>
  <c r="Z772" i="4"/>
  <c r="AH772" i="4" s="1"/>
  <c r="Y772" i="4"/>
  <c r="AG772" i="4" s="1"/>
  <c r="X772" i="4"/>
  <c r="AF772" i="4" s="1"/>
  <c r="W772" i="4"/>
  <c r="AE772" i="4" s="1"/>
  <c r="V772" i="4"/>
  <c r="AD772" i="4" s="1"/>
  <c r="U772" i="4"/>
  <c r="AC772" i="4" s="1"/>
  <c r="AB940" i="4"/>
  <c r="AJ940" i="4" s="1"/>
  <c r="AA940" i="4"/>
  <c r="AI940" i="4" s="1"/>
  <c r="Z940" i="4"/>
  <c r="AH940" i="4" s="1"/>
  <c r="Y940" i="4"/>
  <c r="AG940" i="4" s="1"/>
  <c r="X940" i="4"/>
  <c r="AF940" i="4" s="1"/>
  <c r="W940" i="4"/>
  <c r="AE940" i="4" s="1"/>
  <c r="V940" i="4"/>
  <c r="AD940" i="4" s="1"/>
  <c r="U940" i="4"/>
  <c r="AC940" i="4" s="1"/>
  <c r="AB927" i="4"/>
  <c r="AJ927" i="4" s="1"/>
  <c r="AA927" i="4"/>
  <c r="AI927" i="4" s="1"/>
  <c r="Z927" i="4"/>
  <c r="AH927" i="4" s="1"/>
  <c r="Y927" i="4"/>
  <c r="AG927" i="4" s="1"/>
  <c r="X927" i="4"/>
  <c r="AF927" i="4" s="1"/>
  <c r="W927" i="4"/>
  <c r="AE927" i="4" s="1"/>
  <c r="V927" i="4"/>
  <c r="AD927" i="4" s="1"/>
  <c r="U927" i="4"/>
  <c r="AC927" i="4" s="1"/>
  <c r="AB939" i="4"/>
  <c r="AJ939" i="4" s="1"/>
  <c r="AA939" i="4"/>
  <c r="AI939" i="4" s="1"/>
  <c r="Z939" i="4"/>
  <c r="AH939" i="4" s="1"/>
  <c r="Y939" i="4"/>
  <c r="AG939" i="4" s="1"/>
  <c r="X939" i="4"/>
  <c r="AF939" i="4" s="1"/>
  <c r="W939" i="4"/>
  <c r="AE939" i="4" s="1"/>
  <c r="V939" i="4"/>
  <c r="AD939" i="4" s="1"/>
  <c r="U939" i="4"/>
  <c r="AC939" i="4" s="1"/>
  <c r="AB968" i="4"/>
  <c r="AJ968" i="4" s="1"/>
  <c r="AA968" i="4"/>
  <c r="AI968" i="4" s="1"/>
  <c r="Z968" i="4"/>
  <c r="AH968" i="4" s="1"/>
  <c r="Y968" i="4"/>
  <c r="AG968" i="4" s="1"/>
  <c r="X968" i="4"/>
  <c r="AF968" i="4" s="1"/>
  <c r="W968" i="4"/>
  <c r="AE968" i="4" s="1"/>
  <c r="V968" i="4"/>
  <c r="AD968" i="4" s="1"/>
  <c r="U968" i="4"/>
  <c r="AC968" i="4" s="1"/>
  <c r="AB878" i="4"/>
  <c r="AJ878" i="4" s="1"/>
  <c r="AA878" i="4"/>
  <c r="AI878" i="4" s="1"/>
  <c r="Z878" i="4"/>
  <c r="AH878" i="4" s="1"/>
  <c r="Y878" i="4"/>
  <c r="AG878" i="4" s="1"/>
  <c r="X878" i="4"/>
  <c r="AF878" i="4" s="1"/>
  <c r="W878" i="4"/>
  <c r="AE878" i="4" s="1"/>
  <c r="V878" i="4"/>
  <c r="AD878" i="4" s="1"/>
  <c r="U878" i="4"/>
  <c r="AC878" i="4" s="1"/>
  <c r="AB648" i="4"/>
  <c r="AJ648" i="4" s="1"/>
  <c r="AA648" i="4"/>
  <c r="AI648" i="4" s="1"/>
  <c r="Z648" i="4"/>
  <c r="AH648" i="4" s="1"/>
  <c r="Y648" i="4"/>
  <c r="AG648" i="4" s="1"/>
  <c r="X648" i="4"/>
  <c r="AF648" i="4" s="1"/>
  <c r="W648" i="4"/>
  <c r="AE648" i="4" s="1"/>
  <c r="V648" i="4"/>
  <c r="AD648" i="4" s="1"/>
  <c r="U648" i="4"/>
  <c r="AC648" i="4" s="1"/>
  <c r="AB937" i="4"/>
  <c r="AJ937" i="4" s="1"/>
  <c r="AA937" i="4"/>
  <c r="AI937" i="4" s="1"/>
  <c r="Z937" i="4"/>
  <c r="AH937" i="4" s="1"/>
  <c r="Y937" i="4"/>
  <c r="AG937" i="4" s="1"/>
  <c r="X937" i="4"/>
  <c r="AF937" i="4" s="1"/>
  <c r="W937" i="4"/>
  <c r="AE937" i="4" s="1"/>
  <c r="V937" i="4"/>
  <c r="AD937" i="4" s="1"/>
  <c r="U937" i="4"/>
  <c r="AC937" i="4" s="1"/>
  <c r="AB936" i="4"/>
  <c r="AJ936" i="4" s="1"/>
  <c r="AA936" i="4"/>
  <c r="AI936" i="4" s="1"/>
  <c r="Z936" i="4"/>
  <c r="AH936" i="4" s="1"/>
  <c r="Y936" i="4"/>
  <c r="AG936" i="4" s="1"/>
  <c r="X936" i="4"/>
  <c r="AF936" i="4" s="1"/>
  <c r="W936" i="4"/>
  <c r="AE936" i="4" s="1"/>
  <c r="V936" i="4"/>
  <c r="AD936" i="4" s="1"/>
  <c r="U936" i="4"/>
  <c r="AC936" i="4" s="1"/>
  <c r="AB934" i="4"/>
  <c r="AJ934" i="4" s="1"/>
  <c r="AA934" i="4"/>
  <c r="AI934" i="4" s="1"/>
  <c r="Z934" i="4"/>
  <c r="AH934" i="4" s="1"/>
  <c r="Y934" i="4"/>
  <c r="AG934" i="4" s="1"/>
  <c r="X934" i="4"/>
  <c r="AF934" i="4" s="1"/>
  <c r="W934" i="4"/>
  <c r="AE934" i="4" s="1"/>
  <c r="V934" i="4"/>
  <c r="AD934" i="4" s="1"/>
  <c r="U934" i="4"/>
  <c r="AC934" i="4" s="1"/>
  <c r="AB984" i="4"/>
  <c r="AJ984" i="4" s="1"/>
  <c r="AA984" i="4"/>
  <c r="AI984" i="4" s="1"/>
  <c r="Z984" i="4"/>
  <c r="AH984" i="4" s="1"/>
  <c r="Y984" i="4"/>
  <c r="AG984" i="4" s="1"/>
  <c r="X984" i="4"/>
  <c r="AF984" i="4" s="1"/>
  <c r="W984" i="4"/>
  <c r="AE984" i="4" s="1"/>
  <c r="V984" i="4"/>
  <c r="AD984" i="4" s="1"/>
  <c r="U984" i="4"/>
  <c r="AC984" i="4" s="1"/>
  <c r="AB933" i="4"/>
  <c r="AJ933" i="4" s="1"/>
  <c r="AA933" i="4"/>
  <c r="AI933" i="4" s="1"/>
  <c r="Z933" i="4"/>
  <c r="AH933" i="4" s="1"/>
  <c r="Y933" i="4"/>
  <c r="AG933" i="4" s="1"/>
  <c r="X933" i="4"/>
  <c r="AF933" i="4" s="1"/>
  <c r="W933" i="4"/>
  <c r="AE933" i="4" s="1"/>
  <c r="V933" i="4"/>
  <c r="AD933" i="4" s="1"/>
  <c r="U933" i="4"/>
  <c r="AC933" i="4" s="1"/>
  <c r="AB949" i="4"/>
  <c r="AJ949" i="4" s="1"/>
  <c r="AA949" i="4"/>
  <c r="AI949" i="4" s="1"/>
  <c r="Z949" i="4"/>
  <c r="AH949" i="4" s="1"/>
  <c r="Y949" i="4"/>
  <c r="AG949" i="4" s="1"/>
  <c r="X949" i="4"/>
  <c r="AF949" i="4" s="1"/>
  <c r="W949" i="4"/>
  <c r="AE949" i="4" s="1"/>
  <c r="V949" i="4"/>
  <c r="AD949" i="4" s="1"/>
  <c r="U949" i="4"/>
  <c r="AC949" i="4" s="1"/>
  <c r="AB995" i="4"/>
  <c r="AJ995" i="4" s="1"/>
  <c r="AA995" i="4"/>
  <c r="AI995" i="4" s="1"/>
  <c r="Z995" i="4"/>
  <c r="AH995" i="4" s="1"/>
  <c r="Y995" i="4"/>
  <c r="AG995" i="4" s="1"/>
  <c r="X995" i="4"/>
  <c r="AF995" i="4" s="1"/>
  <c r="W995" i="4"/>
  <c r="AE995" i="4" s="1"/>
  <c r="V995" i="4"/>
  <c r="AD995" i="4" s="1"/>
  <c r="U995" i="4"/>
  <c r="AC995" i="4" s="1"/>
  <c r="AB864" i="4"/>
  <c r="AJ864" i="4" s="1"/>
  <c r="AA864" i="4"/>
  <c r="AI864" i="4" s="1"/>
  <c r="Z864" i="4"/>
  <c r="AH864" i="4" s="1"/>
  <c r="Y864" i="4"/>
  <c r="AG864" i="4" s="1"/>
  <c r="X864" i="4"/>
  <c r="AF864" i="4" s="1"/>
  <c r="W864" i="4"/>
  <c r="AE864" i="4" s="1"/>
  <c r="V864" i="4"/>
  <c r="AD864" i="4" s="1"/>
  <c r="U864" i="4"/>
  <c r="AC864" i="4" s="1"/>
  <c r="AB970" i="4"/>
  <c r="AJ970" i="4" s="1"/>
  <c r="AA970" i="4"/>
  <c r="AI970" i="4" s="1"/>
  <c r="Z970" i="4"/>
  <c r="AH970" i="4" s="1"/>
  <c r="Y970" i="4"/>
  <c r="AG970" i="4" s="1"/>
  <c r="X970" i="4"/>
  <c r="AF970" i="4" s="1"/>
  <c r="W970" i="4"/>
  <c r="AE970" i="4" s="1"/>
  <c r="V970" i="4"/>
  <c r="AD970" i="4" s="1"/>
  <c r="U970" i="4"/>
  <c r="AC970" i="4" s="1"/>
  <c r="AB766" i="4"/>
  <c r="AJ766" i="4" s="1"/>
  <c r="AA766" i="4"/>
  <c r="AI766" i="4" s="1"/>
  <c r="Z766" i="4"/>
  <c r="AH766" i="4" s="1"/>
  <c r="Y766" i="4"/>
  <c r="AG766" i="4" s="1"/>
  <c r="X766" i="4"/>
  <c r="AF766" i="4" s="1"/>
  <c r="W766" i="4"/>
  <c r="AE766" i="4" s="1"/>
  <c r="V766" i="4"/>
  <c r="AD766" i="4" s="1"/>
  <c r="U766" i="4"/>
  <c r="AC766" i="4" s="1"/>
  <c r="AB926" i="4"/>
  <c r="AJ926" i="4" s="1"/>
  <c r="AA926" i="4"/>
  <c r="AI926" i="4" s="1"/>
  <c r="Z926" i="4"/>
  <c r="AH926" i="4" s="1"/>
  <c r="Y926" i="4"/>
  <c r="AG926" i="4" s="1"/>
  <c r="X926" i="4"/>
  <c r="AF926" i="4" s="1"/>
  <c r="W926" i="4"/>
  <c r="AE926" i="4" s="1"/>
  <c r="V926" i="4"/>
  <c r="AD926" i="4" s="1"/>
  <c r="U926" i="4"/>
  <c r="AC926" i="4" s="1"/>
  <c r="AB932" i="4"/>
  <c r="AJ932" i="4" s="1"/>
  <c r="AA932" i="4"/>
  <c r="AI932" i="4" s="1"/>
  <c r="Z932" i="4"/>
  <c r="AH932" i="4" s="1"/>
  <c r="Y932" i="4"/>
  <c r="AG932" i="4" s="1"/>
  <c r="X932" i="4"/>
  <c r="AF932" i="4" s="1"/>
  <c r="W932" i="4"/>
  <c r="AE932" i="4" s="1"/>
  <c r="V932" i="4"/>
  <c r="AD932" i="4" s="1"/>
  <c r="U932" i="4"/>
  <c r="AC932" i="4" s="1"/>
  <c r="AB850" i="4"/>
  <c r="AJ850" i="4" s="1"/>
  <c r="AA850" i="4"/>
  <c r="AI850" i="4" s="1"/>
  <c r="Z850" i="4"/>
  <c r="AH850" i="4" s="1"/>
  <c r="Y850" i="4"/>
  <c r="AG850" i="4" s="1"/>
  <c r="X850" i="4"/>
  <c r="AF850" i="4" s="1"/>
  <c r="W850" i="4"/>
  <c r="AE850" i="4" s="1"/>
  <c r="V850" i="4"/>
  <c r="AD850" i="4" s="1"/>
  <c r="U850" i="4"/>
  <c r="AC850" i="4" s="1"/>
  <c r="AB920" i="4"/>
  <c r="AJ920" i="4" s="1"/>
  <c r="AA920" i="4"/>
  <c r="AI920" i="4" s="1"/>
  <c r="Z920" i="4"/>
  <c r="AH920" i="4" s="1"/>
  <c r="Y920" i="4"/>
  <c r="AG920" i="4" s="1"/>
  <c r="X920" i="4"/>
  <c r="AF920" i="4" s="1"/>
  <c r="W920" i="4"/>
  <c r="AE920" i="4" s="1"/>
  <c r="V920" i="4"/>
  <c r="AD920" i="4" s="1"/>
  <c r="U920" i="4"/>
  <c r="AC920" i="4" s="1"/>
  <c r="AB819" i="4"/>
  <c r="AJ819" i="4" s="1"/>
  <c r="AA819" i="4"/>
  <c r="AI819" i="4" s="1"/>
  <c r="Z819" i="4"/>
  <c r="AH819" i="4" s="1"/>
  <c r="Y819" i="4"/>
  <c r="AG819" i="4" s="1"/>
  <c r="X819" i="4"/>
  <c r="AF819" i="4" s="1"/>
  <c r="W819" i="4"/>
  <c r="AE819" i="4" s="1"/>
  <c r="V819" i="4"/>
  <c r="AD819" i="4" s="1"/>
  <c r="U819" i="4"/>
  <c r="AC819" i="4" s="1"/>
  <c r="AB930" i="4"/>
  <c r="AJ930" i="4" s="1"/>
  <c r="AA930" i="4"/>
  <c r="AI930" i="4" s="1"/>
  <c r="Z930" i="4"/>
  <c r="AH930" i="4" s="1"/>
  <c r="Y930" i="4"/>
  <c r="AG930" i="4" s="1"/>
  <c r="X930" i="4"/>
  <c r="AF930" i="4" s="1"/>
  <c r="W930" i="4"/>
  <c r="AE930" i="4" s="1"/>
  <c r="V930" i="4"/>
  <c r="AD930" i="4" s="1"/>
  <c r="U930" i="4"/>
  <c r="AC930" i="4" s="1"/>
  <c r="AB917" i="4"/>
  <c r="AJ917" i="4" s="1"/>
  <c r="AA917" i="4"/>
  <c r="AI917" i="4" s="1"/>
  <c r="Z917" i="4"/>
  <c r="AH917" i="4" s="1"/>
  <c r="Y917" i="4"/>
  <c r="AG917" i="4" s="1"/>
  <c r="X917" i="4"/>
  <c r="AF917" i="4" s="1"/>
  <c r="W917" i="4"/>
  <c r="AE917" i="4" s="1"/>
  <c r="V917" i="4"/>
  <c r="AD917" i="4" s="1"/>
  <c r="U917" i="4"/>
  <c r="AC917" i="4" s="1"/>
  <c r="AB857" i="4"/>
  <c r="AJ857" i="4" s="1"/>
  <c r="AA857" i="4"/>
  <c r="AI857" i="4" s="1"/>
  <c r="Z857" i="4"/>
  <c r="AH857" i="4" s="1"/>
  <c r="Y857" i="4"/>
  <c r="AG857" i="4" s="1"/>
  <c r="X857" i="4"/>
  <c r="AF857" i="4" s="1"/>
  <c r="W857" i="4"/>
  <c r="AE857" i="4" s="1"/>
  <c r="V857" i="4"/>
  <c r="AD857" i="4" s="1"/>
  <c r="U857" i="4"/>
  <c r="AC857" i="4" s="1"/>
  <c r="AB916" i="4"/>
  <c r="AJ916" i="4" s="1"/>
  <c r="AA916" i="4"/>
  <c r="AI916" i="4" s="1"/>
  <c r="Z916" i="4"/>
  <c r="AH916" i="4" s="1"/>
  <c r="Y916" i="4"/>
  <c r="AG916" i="4" s="1"/>
  <c r="X916" i="4"/>
  <c r="AF916" i="4" s="1"/>
  <c r="W916" i="4"/>
  <c r="AE916" i="4" s="1"/>
  <c r="V916" i="4"/>
  <c r="AD916" i="4" s="1"/>
  <c r="U916" i="4"/>
  <c r="AC916" i="4" s="1"/>
  <c r="AB953" i="4"/>
  <c r="AJ953" i="4" s="1"/>
  <c r="AA953" i="4"/>
  <c r="AI953" i="4" s="1"/>
  <c r="Z953" i="4"/>
  <c r="AH953" i="4" s="1"/>
  <c r="Y953" i="4"/>
  <c r="AG953" i="4" s="1"/>
  <c r="X953" i="4"/>
  <c r="AF953" i="4" s="1"/>
  <c r="W953" i="4"/>
  <c r="AE953" i="4" s="1"/>
  <c r="V953" i="4"/>
  <c r="AD953" i="4" s="1"/>
  <c r="U953" i="4"/>
  <c r="AC953" i="4" s="1"/>
  <c r="AB809" i="4"/>
  <c r="AJ809" i="4" s="1"/>
  <c r="AA809" i="4"/>
  <c r="AI809" i="4" s="1"/>
  <c r="Z809" i="4"/>
  <c r="AH809" i="4" s="1"/>
  <c r="Y809" i="4"/>
  <c r="AG809" i="4" s="1"/>
  <c r="X809" i="4"/>
  <c r="AF809" i="4" s="1"/>
  <c r="W809" i="4"/>
  <c r="AE809" i="4" s="1"/>
  <c r="V809" i="4"/>
  <c r="AD809" i="4" s="1"/>
  <c r="U809" i="4"/>
  <c r="AC809" i="4" s="1"/>
  <c r="AB938" i="4"/>
  <c r="AJ938" i="4" s="1"/>
  <c r="AA938" i="4"/>
  <c r="AI938" i="4" s="1"/>
  <c r="Z938" i="4"/>
  <c r="AH938" i="4" s="1"/>
  <c r="Y938" i="4"/>
  <c r="AG938" i="4" s="1"/>
  <c r="X938" i="4"/>
  <c r="AF938" i="4" s="1"/>
  <c r="W938" i="4"/>
  <c r="AE938" i="4" s="1"/>
  <c r="V938" i="4"/>
  <c r="AD938" i="4" s="1"/>
  <c r="U938" i="4"/>
  <c r="AC938" i="4" s="1"/>
  <c r="AB914" i="4"/>
  <c r="AJ914" i="4" s="1"/>
  <c r="AA914" i="4"/>
  <c r="AI914" i="4" s="1"/>
  <c r="Z914" i="4"/>
  <c r="AH914" i="4" s="1"/>
  <c r="Y914" i="4"/>
  <c r="AG914" i="4" s="1"/>
  <c r="X914" i="4"/>
  <c r="AF914" i="4" s="1"/>
  <c r="W914" i="4"/>
  <c r="AE914" i="4" s="1"/>
  <c r="V914" i="4"/>
  <c r="AD914" i="4" s="1"/>
  <c r="U914" i="4"/>
  <c r="AC914" i="4" s="1"/>
  <c r="AB910" i="4"/>
  <c r="AJ910" i="4" s="1"/>
  <c r="AA910" i="4"/>
  <c r="AI910" i="4" s="1"/>
  <c r="Z910" i="4"/>
  <c r="AH910" i="4" s="1"/>
  <c r="Y910" i="4"/>
  <c r="AG910" i="4" s="1"/>
  <c r="X910" i="4"/>
  <c r="AF910" i="4" s="1"/>
  <c r="W910" i="4"/>
  <c r="AE910" i="4" s="1"/>
  <c r="V910" i="4"/>
  <c r="AD910" i="4" s="1"/>
  <c r="U910" i="4"/>
  <c r="AC910" i="4" s="1"/>
  <c r="AB888" i="4"/>
  <c r="AJ888" i="4" s="1"/>
  <c r="AA888" i="4"/>
  <c r="AI888" i="4" s="1"/>
  <c r="Z888" i="4"/>
  <c r="AH888" i="4" s="1"/>
  <c r="Y888" i="4"/>
  <c r="AG888" i="4" s="1"/>
  <c r="X888" i="4"/>
  <c r="AF888" i="4" s="1"/>
  <c r="W888" i="4"/>
  <c r="AE888" i="4" s="1"/>
  <c r="V888" i="4"/>
  <c r="AD888" i="4" s="1"/>
  <c r="U888" i="4"/>
  <c r="AC888" i="4" s="1"/>
  <c r="AB907" i="4"/>
  <c r="AJ907" i="4" s="1"/>
  <c r="AA907" i="4"/>
  <c r="AI907" i="4" s="1"/>
  <c r="Z907" i="4"/>
  <c r="AH907" i="4" s="1"/>
  <c r="Y907" i="4"/>
  <c r="AG907" i="4" s="1"/>
  <c r="X907" i="4"/>
  <c r="AF907" i="4" s="1"/>
  <c r="W907" i="4"/>
  <c r="AE907" i="4" s="1"/>
  <c r="V907" i="4"/>
  <c r="AD907" i="4" s="1"/>
  <c r="U907" i="4"/>
  <c r="AC907" i="4" s="1"/>
  <c r="AB753" i="4"/>
  <c r="AJ753" i="4" s="1"/>
  <c r="AA753" i="4"/>
  <c r="AI753" i="4" s="1"/>
  <c r="Z753" i="4"/>
  <c r="AH753" i="4" s="1"/>
  <c r="Y753" i="4"/>
  <c r="AG753" i="4" s="1"/>
  <c r="X753" i="4"/>
  <c r="AF753" i="4" s="1"/>
  <c r="W753" i="4"/>
  <c r="AE753" i="4" s="1"/>
  <c r="V753" i="4"/>
  <c r="AD753" i="4" s="1"/>
  <c r="U753" i="4"/>
  <c r="AC753" i="4" s="1"/>
  <c r="AB906" i="4"/>
  <c r="AJ906" i="4" s="1"/>
  <c r="AA906" i="4"/>
  <c r="AI906" i="4" s="1"/>
  <c r="Z906" i="4"/>
  <c r="AH906" i="4" s="1"/>
  <c r="Y906" i="4"/>
  <c r="AG906" i="4" s="1"/>
  <c r="X906" i="4"/>
  <c r="AF906" i="4" s="1"/>
  <c r="W906" i="4"/>
  <c r="AE906" i="4" s="1"/>
  <c r="V906" i="4"/>
  <c r="AD906" i="4" s="1"/>
  <c r="U906" i="4"/>
  <c r="AC906" i="4" s="1"/>
  <c r="AB837" i="4"/>
  <c r="AJ837" i="4" s="1"/>
  <c r="AA837" i="4"/>
  <c r="AI837" i="4" s="1"/>
  <c r="Z837" i="4"/>
  <c r="AH837" i="4" s="1"/>
  <c r="Y837" i="4"/>
  <c r="AG837" i="4" s="1"/>
  <c r="X837" i="4"/>
  <c r="AF837" i="4" s="1"/>
  <c r="W837" i="4"/>
  <c r="AE837" i="4" s="1"/>
  <c r="V837" i="4"/>
  <c r="AD837" i="4" s="1"/>
  <c r="U837" i="4"/>
  <c r="AC837" i="4" s="1"/>
  <c r="AB904" i="4"/>
  <c r="AJ904" i="4" s="1"/>
  <c r="AA904" i="4"/>
  <c r="AI904" i="4" s="1"/>
  <c r="Z904" i="4"/>
  <c r="AH904" i="4" s="1"/>
  <c r="Y904" i="4"/>
  <c r="AG904" i="4" s="1"/>
  <c r="X904" i="4"/>
  <c r="AF904" i="4" s="1"/>
  <c r="W904" i="4"/>
  <c r="AE904" i="4" s="1"/>
  <c r="V904" i="4"/>
  <c r="AD904" i="4" s="1"/>
  <c r="U904" i="4"/>
  <c r="AC904" i="4" s="1"/>
  <c r="AB902" i="4"/>
  <c r="AJ902" i="4" s="1"/>
  <c r="AA902" i="4"/>
  <c r="AI902" i="4" s="1"/>
  <c r="Z902" i="4"/>
  <c r="AH902" i="4" s="1"/>
  <c r="Y902" i="4"/>
  <c r="AG902" i="4" s="1"/>
  <c r="X902" i="4"/>
  <c r="AF902" i="4" s="1"/>
  <c r="W902" i="4"/>
  <c r="AE902" i="4" s="1"/>
  <c r="V902" i="4"/>
  <c r="AD902" i="4" s="1"/>
  <c r="U902" i="4"/>
  <c r="AC902" i="4" s="1"/>
  <c r="AB901" i="4"/>
  <c r="AJ901" i="4" s="1"/>
  <c r="AA901" i="4"/>
  <c r="AI901" i="4" s="1"/>
  <c r="Z901" i="4"/>
  <c r="AH901" i="4" s="1"/>
  <c r="Y901" i="4"/>
  <c r="AG901" i="4" s="1"/>
  <c r="X901" i="4"/>
  <c r="AF901" i="4" s="1"/>
  <c r="W901" i="4"/>
  <c r="AE901" i="4" s="1"/>
  <c r="V901" i="4"/>
  <c r="AD901" i="4" s="1"/>
  <c r="U901" i="4"/>
  <c r="AC901" i="4" s="1"/>
  <c r="AB825" i="4"/>
  <c r="AJ825" i="4" s="1"/>
  <c r="AA825" i="4"/>
  <c r="AI825" i="4" s="1"/>
  <c r="Z825" i="4"/>
  <c r="AH825" i="4" s="1"/>
  <c r="Y825" i="4"/>
  <c r="AG825" i="4" s="1"/>
  <c r="X825" i="4"/>
  <c r="AF825" i="4" s="1"/>
  <c r="W825" i="4"/>
  <c r="AE825" i="4" s="1"/>
  <c r="V825" i="4"/>
  <c r="AD825" i="4" s="1"/>
  <c r="U825" i="4"/>
  <c r="AC825" i="4" s="1"/>
  <c r="AB883" i="4"/>
  <c r="AJ883" i="4" s="1"/>
  <c r="AA883" i="4"/>
  <c r="AI883" i="4" s="1"/>
  <c r="Z883" i="4"/>
  <c r="AH883" i="4" s="1"/>
  <c r="Y883" i="4"/>
  <c r="AG883" i="4" s="1"/>
  <c r="X883" i="4"/>
  <c r="AF883" i="4" s="1"/>
  <c r="W883" i="4"/>
  <c r="AE883" i="4" s="1"/>
  <c r="V883" i="4"/>
  <c r="AD883" i="4" s="1"/>
  <c r="U883" i="4"/>
  <c r="AC883" i="4" s="1"/>
  <c r="AB900" i="4"/>
  <c r="AJ900" i="4" s="1"/>
  <c r="AA900" i="4"/>
  <c r="AI900" i="4" s="1"/>
  <c r="Z900" i="4"/>
  <c r="AH900" i="4" s="1"/>
  <c r="Y900" i="4"/>
  <c r="AG900" i="4" s="1"/>
  <c r="X900" i="4"/>
  <c r="AF900" i="4" s="1"/>
  <c r="W900" i="4"/>
  <c r="AE900" i="4" s="1"/>
  <c r="V900" i="4"/>
  <c r="AD900" i="4" s="1"/>
  <c r="U900" i="4"/>
  <c r="AC900" i="4" s="1"/>
  <c r="AB899" i="4"/>
  <c r="AJ899" i="4" s="1"/>
  <c r="AA899" i="4"/>
  <c r="AI899" i="4" s="1"/>
  <c r="Z899" i="4"/>
  <c r="AH899" i="4" s="1"/>
  <c r="Y899" i="4"/>
  <c r="AG899" i="4" s="1"/>
  <c r="X899" i="4"/>
  <c r="AF899" i="4" s="1"/>
  <c r="W899" i="4"/>
  <c r="AE899" i="4" s="1"/>
  <c r="V899" i="4"/>
  <c r="AD899" i="4" s="1"/>
  <c r="U899" i="4"/>
  <c r="AC899" i="4" s="1"/>
  <c r="AB871" i="4"/>
  <c r="AJ871" i="4" s="1"/>
  <c r="AA871" i="4"/>
  <c r="AI871" i="4" s="1"/>
  <c r="Z871" i="4"/>
  <c r="AH871" i="4" s="1"/>
  <c r="Y871" i="4"/>
  <c r="AG871" i="4" s="1"/>
  <c r="X871" i="4"/>
  <c r="AF871" i="4" s="1"/>
  <c r="W871" i="4"/>
  <c r="AE871" i="4" s="1"/>
  <c r="V871" i="4"/>
  <c r="AD871" i="4" s="1"/>
  <c r="U871" i="4"/>
  <c r="AC871" i="4" s="1"/>
  <c r="AB737" i="4"/>
  <c r="AJ737" i="4" s="1"/>
  <c r="AA737" i="4"/>
  <c r="AI737" i="4" s="1"/>
  <c r="Z737" i="4"/>
  <c r="AH737" i="4" s="1"/>
  <c r="Y737" i="4"/>
  <c r="AG737" i="4" s="1"/>
  <c r="X737" i="4"/>
  <c r="AF737" i="4" s="1"/>
  <c r="W737" i="4"/>
  <c r="AE737" i="4" s="1"/>
  <c r="V737" i="4"/>
  <c r="AD737" i="4" s="1"/>
  <c r="U737" i="4"/>
  <c r="AC737" i="4" s="1"/>
  <c r="AB898" i="4"/>
  <c r="AJ898" i="4" s="1"/>
  <c r="AA898" i="4"/>
  <c r="AI898" i="4" s="1"/>
  <c r="Z898" i="4"/>
  <c r="AH898" i="4" s="1"/>
  <c r="Y898" i="4"/>
  <c r="AG898" i="4" s="1"/>
  <c r="X898" i="4"/>
  <c r="AF898" i="4" s="1"/>
  <c r="W898" i="4"/>
  <c r="AE898" i="4" s="1"/>
  <c r="V898" i="4"/>
  <c r="AD898" i="4" s="1"/>
  <c r="U898" i="4"/>
  <c r="AC898" i="4" s="1"/>
  <c r="AB897" i="4"/>
  <c r="AJ897" i="4" s="1"/>
  <c r="AA897" i="4"/>
  <c r="AI897" i="4" s="1"/>
  <c r="Z897" i="4"/>
  <c r="AH897" i="4" s="1"/>
  <c r="Y897" i="4"/>
  <c r="AG897" i="4" s="1"/>
  <c r="X897" i="4"/>
  <c r="AF897" i="4" s="1"/>
  <c r="W897" i="4"/>
  <c r="AE897" i="4" s="1"/>
  <c r="V897" i="4"/>
  <c r="AD897" i="4" s="1"/>
  <c r="U897" i="4"/>
  <c r="AC897" i="4" s="1"/>
  <c r="AB831" i="4"/>
  <c r="AJ831" i="4" s="1"/>
  <c r="AA831" i="4"/>
  <c r="AI831" i="4" s="1"/>
  <c r="Z831" i="4"/>
  <c r="AH831" i="4" s="1"/>
  <c r="Y831" i="4"/>
  <c r="AG831" i="4" s="1"/>
  <c r="X831" i="4"/>
  <c r="AF831" i="4" s="1"/>
  <c r="W831" i="4"/>
  <c r="AE831" i="4" s="1"/>
  <c r="V831" i="4"/>
  <c r="AD831" i="4" s="1"/>
  <c r="U831" i="4"/>
  <c r="AC831" i="4" s="1"/>
  <c r="AB896" i="4"/>
  <c r="AJ896" i="4" s="1"/>
  <c r="AA896" i="4"/>
  <c r="AI896" i="4" s="1"/>
  <c r="Z896" i="4"/>
  <c r="AH896" i="4" s="1"/>
  <c r="Y896" i="4"/>
  <c r="AG896" i="4" s="1"/>
  <c r="X896" i="4"/>
  <c r="AF896" i="4" s="1"/>
  <c r="W896" i="4"/>
  <c r="AE896" i="4" s="1"/>
  <c r="V896" i="4"/>
  <c r="AD896" i="4" s="1"/>
  <c r="U896" i="4"/>
  <c r="AC896" i="4" s="1"/>
  <c r="AB894" i="4"/>
  <c r="AJ894" i="4" s="1"/>
  <c r="AA894" i="4"/>
  <c r="AI894" i="4" s="1"/>
  <c r="Z894" i="4"/>
  <c r="AH894" i="4" s="1"/>
  <c r="Y894" i="4"/>
  <c r="AG894" i="4" s="1"/>
  <c r="X894" i="4"/>
  <c r="AF894" i="4" s="1"/>
  <c r="W894" i="4"/>
  <c r="AE894" i="4" s="1"/>
  <c r="V894" i="4"/>
  <c r="AD894" i="4" s="1"/>
  <c r="U894" i="4"/>
  <c r="AC894" i="4" s="1"/>
  <c r="AB690" i="4"/>
  <c r="AJ690" i="4" s="1"/>
  <c r="AA690" i="4"/>
  <c r="AI690" i="4" s="1"/>
  <c r="Z690" i="4"/>
  <c r="AH690" i="4" s="1"/>
  <c r="Y690" i="4"/>
  <c r="AG690" i="4" s="1"/>
  <c r="X690" i="4"/>
  <c r="AF690" i="4" s="1"/>
  <c r="W690" i="4"/>
  <c r="AE690" i="4" s="1"/>
  <c r="V690" i="4"/>
  <c r="AD690" i="4" s="1"/>
  <c r="U690" i="4"/>
  <c r="AC690" i="4" s="1"/>
  <c r="AB892" i="4"/>
  <c r="AJ892" i="4" s="1"/>
  <c r="AA892" i="4"/>
  <c r="AI892" i="4" s="1"/>
  <c r="Z892" i="4"/>
  <c r="AH892" i="4" s="1"/>
  <c r="Y892" i="4"/>
  <c r="AG892" i="4" s="1"/>
  <c r="X892" i="4"/>
  <c r="AF892" i="4" s="1"/>
  <c r="W892" i="4"/>
  <c r="AE892" i="4" s="1"/>
  <c r="V892" i="4"/>
  <c r="AD892" i="4" s="1"/>
  <c r="U892" i="4"/>
  <c r="AC892" i="4" s="1"/>
  <c r="AB891" i="4"/>
  <c r="AJ891" i="4" s="1"/>
  <c r="AA891" i="4"/>
  <c r="AI891" i="4" s="1"/>
  <c r="Z891" i="4"/>
  <c r="AH891" i="4" s="1"/>
  <c r="Y891" i="4"/>
  <c r="AG891" i="4" s="1"/>
  <c r="X891" i="4"/>
  <c r="AF891" i="4" s="1"/>
  <c r="W891" i="4"/>
  <c r="AE891" i="4" s="1"/>
  <c r="V891" i="4"/>
  <c r="AD891" i="4" s="1"/>
  <c r="U891" i="4"/>
  <c r="AC891" i="4" s="1"/>
  <c r="AB734" i="4"/>
  <c r="AJ734" i="4" s="1"/>
  <c r="AA734" i="4"/>
  <c r="AI734" i="4" s="1"/>
  <c r="Z734" i="4"/>
  <c r="AH734" i="4" s="1"/>
  <c r="Y734" i="4"/>
  <c r="AG734" i="4" s="1"/>
  <c r="X734" i="4"/>
  <c r="AF734" i="4" s="1"/>
  <c r="W734" i="4"/>
  <c r="AE734" i="4" s="1"/>
  <c r="V734" i="4"/>
  <c r="AD734" i="4" s="1"/>
  <c r="U734" i="4"/>
  <c r="AC734" i="4" s="1"/>
  <c r="AB887" i="4"/>
  <c r="AJ887" i="4" s="1"/>
  <c r="AA887" i="4"/>
  <c r="AI887" i="4" s="1"/>
  <c r="Z887" i="4"/>
  <c r="AH887" i="4" s="1"/>
  <c r="Y887" i="4"/>
  <c r="AG887" i="4" s="1"/>
  <c r="X887" i="4"/>
  <c r="AF887" i="4" s="1"/>
  <c r="W887" i="4"/>
  <c r="AE887" i="4" s="1"/>
  <c r="V887" i="4"/>
  <c r="AD887" i="4" s="1"/>
  <c r="U887" i="4"/>
  <c r="AC887" i="4" s="1"/>
  <c r="AB961" i="4"/>
  <c r="AJ961" i="4" s="1"/>
  <c r="AA961" i="4"/>
  <c r="AI961" i="4" s="1"/>
  <c r="Z961" i="4"/>
  <c r="AH961" i="4" s="1"/>
  <c r="Y961" i="4"/>
  <c r="AG961" i="4" s="1"/>
  <c r="X961" i="4"/>
  <c r="AF961" i="4" s="1"/>
  <c r="W961" i="4"/>
  <c r="AE961" i="4" s="1"/>
  <c r="V961" i="4"/>
  <c r="AD961" i="4" s="1"/>
  <c r="U961" i="4"/>
  <c r="AC961" i="4" s="1"/>
  <c r="AB886" i="4"/>
  <c r="AJ886" i="4" s="1"/>
  <c r="AA886" i="4"/>
  <c r="AI886" i="4" s="1"/>
  <c r="Z886" i="4"/>
  <c r="AH886" i="4" s="1"/>
  <c r="Y886" i="4"/>
  <c r="AG886" i="4" s="1"/>
  <c r="X886" i="4"/>
  <c r="AF886" i="4" s="1"/>
  <c r="W886" i="4"/>
  <c r="AE886" i="4" s="1"/>
  <c r="V886" i="4"/>
  <c r="AD886" i="4" s="1"/>
  <c r="U886" i="4"/>
  <c r="AC886" i="4" s="1"/>
  <c r="AB885" i="4"/>
  <c r="AJ885" i="4" s="1"/>
  <c r="AA885" i="4"/>
  <c r="AI885" i="4" s="1"/>
  <c r="Z885" i="4"/>
  <c r="AH885" i="4" s="1"/>
  <c r="Y885" i="4"/>
  <c r="AG885" i="4" s="1"/>
  <c r="X885" i="4"/>
  <c r="AF885" i="4" s="1"/>
  <c r="W885" i="4"/>
  <c r="AE885" i="4" s="1"/>
  <c r="V885" i="4"/>
  <c r="AD885" i="4" s="1"/>
  <c r="U885" i="4"/>
  <c r="AC885" i="4" s="1"/>
  <c r="AB832" i="4"/>
  <c r="AJ832" i="4" s="1"/>
  <c r="AA832" i="4"/>
  <c r="AI832" i="4" s="1"/>
  <c r="Z832" i="4"/>
  <c r="AH832" i="4" s="1"/>
  <c r="Y832" i="4"/>
  <c r="AG832" i="4" s="1"/>
  <c r="X832" i="4"/>
  <c r="AF832" i="4" s="1"/>
  <c r="W832" i="4"/>
  <c r="AE832" i="4" s="1"/>
  <c r="V832" i="4"/>
  <c r="AD832" i="4" s="1"/>
  <c r="U832" i="4"/>
  <c r="AC832" i="4" s="1"/>
  <c r="AB820" i="4"/>
  <c r="AJ820" i="4" s="1"/>
  <c r="AA820" i="4"/>
  <c r="AI820" i="4" s="1"/>
  <c r="Z820" i="4"/>
  <c r="AH820" i="4" s="1"/>
  <c r="Y820" i="4"/>
  <c r="AG820" i="4" s="1"/>
  <c r="X820" i="4"/>
  <c r="AF820" i="4" s="1"/>
  <c r="W820" i="4"/>
  <c r="AE820" i="4" s="1"/>
  <c r="V820" i="4"/>
  <c r="AD820" i="4" s="1"/>
  <c r="U820" i="4"/>
  <c r="AC820" i="4" s="1"/>
  <c r="AB884" i="4"/>
  <c r="AJ884" i="4" s="1"/>
  <c r="AA884" i="4"/>
  <c r="AI884" i="4" s="1"/>
  <c r="Z884" i="4"/>
  <c r="AH884" i="4" s="1"/>
  <c r="Y884" i="4"/>
  <c r="AG884" i="4" s="1"/>
  <c r="X884" i="4"/>
  <c r="AF884" i="4" s="1"/>
  <c r="W884" i="4"/>
  <c r="AE884" i="4" s="1"/>
  <c r="V884" i="4"/>
  <c r="AD884" i="4" s="1"/>
  <c r="U884" i="4"/>
  <c r="AC884" i="4" s="1"/>
  <c r="AB882" i="4"/>
  <c r="AJ882" i="4" s="1"/>
  <c r="AA882" i="4"/>
  <c r="AI882" i="4" s="1"/>
  <c r="Z882" i="4"/>
  <c r="AH882" i="4" s="1"/>
  <c r="Y882" i="4"/>
  <c r="AG882" i="4" s="1"/>
  <c r="X882" i="4"/>
  <c r="AF882" i="4" s="1"/>
  <c r="W882" i="4"/>
  <c r="AE882" i="4" s="1"/>
  <c r="V882" i="4"/>
  <c r="AD882" i="4" s="1"/>
  <c r="U882" i="4"/>
  <c r="AC882" i="4" s="1"/>
  <c r="AB971" i="4"/>
  <c r="AJ971" i="4" s="1"/>
  <c r="AA971" i="4"/>
  <c r="AI971" i="4" s="1"/>
  <c r="Z971" i="4"/>
  <c r="AH971" i="4" s="1"/>
  <c r="Y971" i="4"/>
  <c r="AG971" i="4" s="1"/>
  <c r="X971" i="4"/>
  <c r="AF971" i="4" s="1"/>
  <c r="W971" i="4"/>
  <c r="AE971" i="4" s="1"/>
  <c r="V971" i="4"/>
  <c r="AD971" i="4" s="1"/>
  <c r="U971" i="4"/>
  <c r="AC971" i="4" s="1"/>
  <c r="AB880" i="4"/>
  <c r="AJ880" i="4" s="1"/>
  <c r="AA880" i="4"/>
  <c r="AI880" i="4" s="1"/>
  <c r="Z880" i="4"/>
  <c r="AH880" i="4" s="1"/>
  <c r="Y880" i="4"/>
  <c r="AG880" i="4" s="1"/>
  <c r="X880" i="4"/>
  <c r="AF880" i="4" s="1"/>
  <c r="W880" i="4"/>
  <c r="AE880" i="4" s="1"/>
  <c r="V880" i="4"/>
  <c r="AD880" i="4" s="1"/>
  <c r="U880" i="4"/>
  <c r="AC880" i="4" s="1"/>
  <c r="AB656" i="4"/>
  <c r="AJ656" i="4" s="1"/>
  <c r="AA656" i="4"/>
  <c r="AI656" i="4" s="1"/>
  <c r="Z656" i="4"/>
  <c r="AH656" i="4" s="1"/>
  <c r="Y656" i="4"/>
  <c r="AG656" i="4" s="1"/>
  <c r="X656" i="4"/>
  <c r="AF656" i="4" s="1"/>
  <c r="W656" i="4"/>
  <c r="AE656" i="4" s="1"/>
  <c r="V656" i="4"/>
  <c r="AD656" i="4" s="1"/>
  <c r="U656" i="4"/>
  <c r="AC656" i="4" s="1"/>
  <c r="AB794" i="4"/>
  <c r="AJ794" i="4" s="1"/>
  <c r="AA794" i="4"/>
  <c r="AI794" i="4" s="1"/>
  <c r="Z794" i="4"/>
  <c r="AH794" i="4" s="1"/>
  <c r="Y794" i="4"/>
  <c r="AG794" i="4" s="1"/>
  <c r="X794" i="4"/>
  <c r="AF794" i="4" s="1"/>
  <c r="W794" i="4"/>
  <c r="AE794" i="4" s="1"/>
  <c r="V794" i="4"/>
  <c r="AD794" i="4" s="1"/>
  <c r="U794" i="4"/>
  <c r="AC794" i="4" s="1"/>
  <c r="AB879" i="4"/>
  <c r="AJ879" i="4" s="1"/>
  <c r="AA879" i="4"/>
  <c r="AI879" i="4" s="1"/>
  <c r="Z879" i="4"/>
  <c r="AH879" i="4" s="1"/>
  <c r="Y879" i="4"/>
  <c r="AG879" i="4" s="1"/>
  <c r="X879" i="4"/>
  <c r="AF879" i="4" s="1"/>
  <c r="W879" i="4"/>
  <c r="AE879" i="4" s="1"/>
  <c r="V879" i="4"/>
  <c r="AD879" i="4" s="1"/>
  <c r="U879" i="4"/>
  <c r="AC879" i="4" s="1"/>
  <c r="AB877" i="4"/>
  <c r="AJ877" i="4" s="1"/>
  <c r="AA877" i="4"/>
  <c r="AI877" i="4" s="1"/>
  <c r="Z877" i="4"/>
  <c r="AH877" i="4" s="1"/>
  <c r="Y877" i="4"/>
  <c r="AG877" i="4" s="1"/>
  <c r="X877" i="4"/>
  <c r="AF877" i="4" s="1"/>
  <c r="W877" i="4"/>
  <c r="AE877" i="4" s="1"/>
  <c r="V877" i="4"/>
  <c r="AD877" i="4" s="1"/>
  <c r="U877" i="4"/>
  <c r="AC877" i="4" s="1"/>
  <c r="AB874" i="4"/>
  <c r="AJ874" i="4" s="1"/>
  <c r="AA874" i="4"/>
  <c r="AI874" i="4" s="1"/>
  <c r="Z874" i="4"/>
  <c r="AH874" i="4" s="1"/>
  <c r="Y874" i="4"/>
  <c r="AG874" i="4" s="1"/>
  <c r="X874" i="4"/>
  <c r="AF874" i="4" s="1"/>
  <c r="W874" i="4"/>
  <c r="AE874" i="4" s="1"/>
  <c r="V874" i="4"/>
  <c r="AD874" i="4" s="1"/>
  <c r="U874" i="4"/>
  <c r="AC874" i="4" s="1"/>
  <c r="AB872" i="4"/>
  <c r="AJ872" i="4" s="1"/>
  <c r="AA872" i="4"/>
  <c r="AI872" i="4" s="1"/>
  <c r="Z872" i="4"/>
  <c r="AH872" i="4" s="1"/>
  <c r="Y872" i="4"/>
  <c r="AG872" i="4" s="1"/>
  <c r="X872" i="4"/>
  <c r="AF872" i="4" s="1"/>
  <c r="W872" i="4"/>
  <c r="AE872" i="4" s="1"/>
  <c r="V872" i="4"/>
  <c r="AD872" i="4" s="1"/>
  <c r="U872" i="4"/>
  <c r="AC872" i="4" s="1"/>
  <c r="AB870" i="4"/>
  <c r="AJ870" i="4" s="1"/>
  <c r="AA870" i="4"/>
  <c r="AI870" i="4" s="1"/>
  <c r="Z870" i="4"/>
  <c r="AH870" i="4" s="1"/>
  <c r="Y870" i="4"/>
  <c r="AG870" i="4" s="1"/>
  <c r="X870" i="4"/>
  <c r="AF870" i="4" s="1"/>
  <c r="W870" i="4"/>
  <c r="AE870" i="4" s="1"/>
  <c r="V870" i="4"/>
  <c r="AD870" i="4" s="1"/>
  <c r="U870" i="4"/>
  <c r="AC870" i="4" s="1"/>
  <c r="AB869" i="4"/>
  <c r="AJ869" i="4" s="1"/>
  <c r="AA869" i="4"/>
  <c r="AI869" i="4" s="1"/>
  <c r="Z869" i="4"/>
  <c r="AH869" i="4" s="1"/>
  <c r="Y869" i="4"/>
  <c r="AG869" i="4" s="1"/>
  <c r="X869" i="4"/>
  <c r="AF869" i="4" s="1"/>
  <c r="W869" i="4"/>
  <c r="AE869" i="4" s="1"/>
  <c r="V869" i="4"/>
  <c r="AD869" i="4" s="1"/>
  <c r="U869" i="4"/>
  <c r="AC869" i="4" s="1"/>
  <c r="AB868" i="4"/>
  <c r="AJ868" i="4" s="1"/>
  <c r="AA868" i="4"/>
  <c r="AI868" i="4" s="1"/>
  <c r="Z868" i="4"/>
  <c r="AH868" i="4" s="1"/>
  <c r="Y868" i="4"/>
  <c r="AG868" i="4" s="1"/>
  <c r="X868" i="4"/>
  <c r="AF868" i="4" s="1"/>
  <c r="W868" i="4"/>
  <c r="AE868" i="4" s="1"/>
  <c r="V868" i="4"/>
  <c r="AD868" i="4" s="1"/>
  <c r="U868" i="4"/>
  <c r="AC868" i="4" s="1"/>
  <c r="AB867" i="4"/>
  <c r="AJ867" i="4" s="1"/>
  <c r="AA867" i="4"/>
  <c r="AI867" i="4" s="1"/>
  <c r="Z867" i="4"/>
  <c r="AH867" i="4" s="1"/>
  <c r="Y867" i="4"/>
  <c r="AG867" i="4" s="1"/>
  <c r="X867" i="4"/>
  <c r="AF867" i="4" s="1"/>
  <c r="W867" i="4"/>
  <c r="AE867" i="4" s="1"/>
  <c r="V867" i="4"/>
  <c r="AD867" i="4" s="1"/>
  <c r="U867" i="4"/>
  <c r="AC867" i="4" s="1"/>
  <c r="AB866" i="4"/>
  <c r="AJ866" i="4" s="1"/>
  <c r="AA866" i="4"/>
  <c r="AI866" i="4" s="1"/>
  <c r="Z866" i="4"/>
  <c r="AH866" i="4" s="1"/>
  <c r="Y866" i="4"/>
  <c r="AG866" i="4" s="1"/>
  <c r="X866" i="4"/>
  <c r="AF866" i="4" s="1"/>
  <c r="W866" i="4"/>
  <c r="AE866" i="4" s="1"/>
  <c r="V866" i="4"/>
  <c r="AD866" i="4" s="1"/>
  <c r="U866" i="4"/>
  <c r="AC866" i="4" s="1"/>
  <c r="AB905" i="4"/>
  <c r="AJ905" i="4" s="1"/>
  <c r="AA905" i="4"/>
  <c r="AI905" i="4" s="1"/>
  <c r="Z905" i="4"/>
  <c r="AH905" i="4" s="1"/>
  <c r="Y905" i="4"/>
  <c r="AG905" i="4" s="1"/>
  <c r="X905" i="4"/>
  <c r="AF905" i="4" s="1"/>
  <c r="W905" i="4"/>
  <c r="AE905" i="4" s="1"/>
  <c r="V905" i="4"/>
  <c r="AD905" i="4" s="1"/>
  <c r="U905" i="4"/>
  <c r="AC905" i="4" s="1"/>
  <c r="AB976" i="4"/>
  <c r="AJ976" i="4" s="1"/>
  <c r="AA976" i="4"/>
  <c r="AI976" i="4" s="1"/>
  <c r="Z976" i="4"/>
  <c r="AH976" i="4" s="1"/>
  <c r="Y976" i="4"/>
  <c r="AG976" i="4" s="1"/>
  <c r="X976" i="4"/>
  <c r="AF976" i="4" s="1"/>
  <c r="W976" i="4"/>
  <c r="AE976" i="4" s="1"/>
  <c r="V976" i="4"/>
  <c r="AD976" i="4" s="1"/>
  <c r="U976" i="4"/>
  <c r="AC976" i="4" s="1"/>
  <c r="AB585" i="4"/>
  <c r="AJ585" i="4" s="1"/>
  <c r="AA585" i="4"/>
  <c r="AI585" i="4" s="1"/>
  <c r="Z585" i="4"/>
  <c r="AH585" i="4" s="1"/>
  <c r="Y585" i="4"/>
  <c r="AG585" i="4" s="1"/>
  <c r="X585" i="4"/>
  <c r="AF585" i="4" s="1"/>
  <c r="W585" i="4"/>
  <c r="AE585" i="4" s="1"/>
  <c r="V585" i="4"/>
  <c r="AD585" i="4" s="1"/>
  <c r="U585" i="4"/>
  <c r="AC585" i="4" s="1"/>
  <c r="AB863" i="4"/>
  <c r="AJ863" i="4" s="1"/>
  <c r="AA863" i="4"/>
  <c r="AI863" i="4" s="1"/>
  <c r="Z863" i="4"/>
  <c r="AH863" i="4" s="1"/>
  <c r="Y863" i="4"/>
  <c r="AG863" i="4" s="1"/>
  <c r="X863" i="4"/>
  <c r="AF863" i="4" s="1"/>
  <c r="W863" i="4"/>
  <c r="AE863" i="4" s="1"/>
  <c r="V863" i="4"/>
  <c r="AD863" i="4" s="1"/>
  <c r="U863" i="4"/>
  <c r="AC863" i="4" s="1"/>
  <c r="AB862" i="4"/>
  <c r="AJ862" i="4" s="1"/>
  <c r="AA862" i="4"/>
  <c r="AI862" i="4" s="1"/>
  <c r="Z862" i="4"/>
  <c r="AH862" i="4" s="1"/>
  <c r="Y862" i="4"/>
  <c r="AG862" i="4" s="1"/>
  <c r="X862" i="4"/>
  <c r="AF862" i="4" s="1"/>
  <c r="W862" i="4"/>
  <c r="AE862" i="4" s="1"/>
  <c r="V862" i="4"/>
  <c r="AD862" i="4" s="1"/>
  <c r="U862" i="4"/>
  <c r="AC862" i="4" s="1"/>
  <c r="AB859" i="4"/>
  <c r="AJ859" i="4" s="1"/>
  <c r="AA859" i="4"/>
  <c r="AI859" i="4" s="1"/>
  <c r="Z859" i="4"/>
  <c r="AH859" i="4" s="1"/>
  <c r="Y859" i="4"/>
  <c r="AG859" i="4" s="1"/>
  <c r="X859" i="4"/>
  <c r="AF859" i="4" s="1"/>
  <c r="W859" i="4"/>
  <c r="AE859" i="4" s="1"/>
  <c r="V859" i="4"/>
  <c r="AD859" i="4" s="1"/>
  <c r="U859" i="4"/>
  <c r="AC859" i="4" s="1"/>
  <c r="AB665" i="4"/>
  <c r="AJ665" i="4" s="1"/>
  <c r="AA665" i="4"/>
  <c r="AI665" i="4" s="1"/>
  <c r="Z665" i="4"/>
  <c r="AH665" i="4" s="1"/>
  <c r="Y665" i="4"/>
  <c r="AG665" i="4" s="1"/>
  <c r="X665" i="4"/>
  <c r="AF665" i="4" s="1"/>
  <c r="W665" i="4"/>
  <c r="AE665" i="4" s="1"/>
  <c r="V665" i="4"/>
  <c r="AD665" i="4" s="1"/>
  <c r="U665" i="4"/>
  <c r="AC665" i="4" s="1"/>
  <c r="AB824" i="4"/>
  <c r="AJ824" i="4" s="1"/>
  <c r="AA824" i="4"/>
  <c r="AI824" i="4" s="1"/>
  <c r="Z824" i="4"/>
  <c r="AH824" i="4" s="1"/>
  <c r="Y824" i="4"/>
  <c r="AG824" i="4" s="1"/>
  <c r="X824" i="4"/>
  <c r="AF824" i="4" s="1"/>
  <c r="W824" i="4"/>
  <c r="AE824" i="4" s="1"/>
  <c r="V824" i="4"/>
  <c r="AD824" i="4" s="1"/>
  <c r="U824" i="4"/>
  <c r="AC824" i="4" s="1"/>
  <c r="AB856" i="4"/>
  <c r="AJ856" i="4" s="1"/>
  <c r="AA856" i="4"/>
  <c r="AI856" i="4" s="1"/>
  <c r="Z856" i="4"/>
  <c r="AH856" i="4" s="1"/>
  <c r="Y856" i="4"/>
  <c r="AG856" i="4" s="1"/>
  <c r="X856" i="4"/>
  <c r="AF856" i="4" s="1"/>
  <c r="W856" i="4"/>
  <c r="AE856" i="4" s="1"/>
  <c r="V856" i="4"/>
  <c r="AD856" i="4" s="1"/>
  <c r="U856" i="4"/>
  <c r="AC856" i="4" s="1"/>
  <c r="AB488" i="4"/>
  <c r="AJ488" i="4" s="1"/>
  <c r="AA488" i="4"/>
  <c r="AI488" i="4" s="1"/>
  <c r="Z488" i="4"/>
  <c r="AH488" i="4" s="1"/>
  <c r="Y488" i="4"/>
  <c r="AG488" i="4" s="1"/>
  <c r="X488" i="4"/>
  <c r="AF488" i="4" s="1"/>
  <c r="W488" i="4"/>
  <c r="AE488" i="4" s="1"/>
  <c r="V488" i="4"/>
  <c r="AD488" i="4" s="1"/>
  <c r="U488" i="4"/>
  <c r="AC488" i="4" s="1"/>
  <c r="AB783" i="4"/>
  <c r="AJ783" i="4" s="1"/>
  <c r="AA783" i="4"/>
  <c r="AI783" i="4" s="1"/>
  <c r="Z783" i="4"/>
  <c r="AH783" i="4" s="1"/>
  <c r="Y783" i="4"/>
  <c r="AG783" i="4" s="1"/>
  <c r="X783" i="4"/>
  <c r="AF783" i="4" s="1"/>
  <c r="W783" i="4"/>
  <c r="AE783" i="4" s="1"/>
  <c r="V783" i="4"/>
  <c r="AD783" i="4" s="1"/>
  <c r="U783" i="4"/>
  <c r="AC783" i="4" s="1"/>
  <c r="AB720" i="4"/>
  <c r="AJ720" i="4" s="1"/>
  <c r="AA720" i="4"/>
  <c r="AI720" i="4" s="1"/>
  <c r="Z720" i="4"/>
  <c r="AH720" i="4" s="1"/>
  <c r="Y720" i="4"/>
  <c r="AG720" i="4" s="1"/>
  <c r="X720" i="4"/>
  <c r="AF720" i="4" s="1"/>
  <c r="W720" i="4"/>
  <c r="AE720" i="4" s="1"/>
  <c r="V720" i="4"/>
  <c r="AD720" i="4" s="1"/>
  <c r="U720" i="4"/>
  <c r="AC720" i="4" s="1"/>
  <c r="AB635" i="4"/>
  <c r="AJ635" i="4" s="1"/>
  <c r="AA635" i="4"/>
  <c r="AI635" i="4" s="1"/>
  <c r="Z635" i="4"/>
  <c r="AH635" i="4" s="1"/>
  <c r="Y635" i="4"/>
  <c r="AG635" i="4" s="1"/>
  <c r="X635" i="4"/>
  <c r="AF635" i="4" s="1"/>
  <c r="W635" i="4"/>
  <c r="AE635" i="4" s="1"/>
  <c r="V635" i="4"/>
  <c r="AD635" i="4" s="1"/>
  <c r="U635" i="4"/>
  <c r="AC635" i="4" s="1"/>
  <c r="AB854" i="4"/>
  <c r="AJ854" i="4" s="1"/>
  <c r="AA854" i="4"/>
  <c r="AI854" i="4" s="1"/>
  <c r="Z854" i="4"/>
  <c r="AH854" i="4" s="1"/>
  <c r="Y854" i="4"/>
  <c r="AG854" i="4" s="1"/>
  <c r="X854" i="4"/>
  <c r="AF854" i="4" s="1"/>
  <c r="W854" i="4"/>
  <c r="AE854" i="4" s="1"/>
  <c r="V854" i="4"/>
  <c r="AD854" i="4" s="1"/>
  <c r="U854" i="4"/>
  <c r="AC854" i="4" s="1"/>
  <c r="AB852" i="4"/>
  <c r="AJ852" i="4" s="1"/>
  <c r="AA852" i="4"/>
  <c r="AI852" i="4" s="1"/>
  <c r="Z852" i="4"/>
  <c r="AH852" i="4" s="1"/>
  <c r="Y852" i="4"/>
  <c r="AG852" i="4" s="1"/>
  <c r="X852" i="4"/>
  <c r="AF852" i="4" s="1"/>
  <c r="W852" i="4"/>
  <c r="AE852" i="4" s="1"/>
  <c r="V852" i="4"/>
  <c r="AD852" i="4" s="1"/>
  <c r="U852" i="4"/>
  <c r="AC852" i="4" s="1"/>
  <c r="AB642" i="4"/>
  <c r="AJ642" i="4" s="1"/>
  <c r="AA642" i="4"/>
  <c r="AI642" i="4" s="1"/>
  <c r="Z642" i="4"/>
  <c r="AH642" i="4" s="1"/>
  <c r="Y642" i="4"/>
  <c r="AG642" i="4" s="1"/>
  <c r="X642" i="4"/>
  <c r="AF642" i="4" s="1"/>
  <c r="W642" i="4"/>
  <c r="AE642" i="4" s="1"/>
  <c r="V642" i="4"/>
  <c r="AD642" i="4" s="1"/>
  <c r="U642" i="4"/>
  <c r="AC642" i="4" s="1"/>
  <c r="AB881" i="4"/>
  <c r="AJ881" i="4" s="1"/>
  <c r="AA881" i="4"/>
  <c r="AI881" i="4" s="1"/>
  <c r="Z881" i="4"/>
  <c r="AH881" i="4" s="1"/>
  <c r="Y881" i="4"/>
  <c r="AG881" i="4" s="1"/>
  <c r="X881" i="4"/>
  <c r="AF881" i="4" s="1"/>
  <c r="W881" i="4"/>
  <c r="AE881" i="4" s="1"/>
  <c r="V881" i="4"/>
  <c r="AD881" i="4" s="1"/>
  <c r="U881" i="4"/>
  <c r="AC881" i="4" s="1"/>
  <c r="AB849" i="4"/>
  <c r="AJ849" i="4" s="1"/>
  <c r="AA849" i="4"/>
  <c r="AI849" i="4" s="1"/>
  <c r="Z849" i="4"/>
  <c r="AH849" i="4" s="1"/>
  <c r="Y849" i="4"/>
  <c r="AG849" i="4" s="1"/>
  <c r="X849" i="4"/>
  <c r="AF849" i="4" s="1"/>
  <c r="W849" i="4"/>
  <c r="AE849" i="4" s="1"/>
  <c r="V849" i="4"/>
  <c r="AD849" i="4" s="1"/>
  <c r="U849" i="4"/>
  <c r="AC849" i="4" s="1"/>
  <c r="AB855" i="4"/>
  <c r="AJ855" i="4" s="1"/>
  <c r="AA855" i="4"/>
  <c r="AI855" i="4" s="1"/>
  <c r="Z855" i="4"/>
  <c r="AH855" i="4" s="1"/>
  <c r="Y855" i="4"/>
  <c r="AG855" i="4" s="1"/>
  <c r="X855" i="4"/>
  <c r="AF855" i="4" s="1"/>
  <c r="W855" i="4"/>
  <c r="AE855" i="4" s="1"/>
  <c r="V855" i="4"/>
  <c r="AD855" i="4" s="1"/>
  <c r="U855" i="4"/>
  <c r="AC855" i="4" s="1"/>
  <c r="AB605" i="4"/>
  <c r="AJ605" i="4" s="1"/>
  <c r="AA605" i="4"/>
  <c r="AI605" i="4" s="1"/>
  <c r="Z605" i="4"/>
  <c r="AH605" i="4" s="1"/>
  <c r="Y605" i="4"/>
  <c r="AG605" i="4" s="1"/>
  <c r="X605" i="4"/>
  <c r="AF605" i="4" s="1"/>
  <c r="W605" i="4"/>
  <c r="AE605" i="4" s="1"/>
  <c r="V605" i="4"/>
  <c r="AD605" i="4" s="1"/>
  <c r="U605" i="4"/>
  <c r="AC605" i="4" s="1"/>
  <c r="AB829" i="4"/>
  <c r="AJ829" i="4" s="1"/>
  <c r="AA829" i="4"/>
  <c r="AI829" i="4" s="1"/>
  <c r="Z829" i="4"/>
  <c r="AH829" i="4" s="1"/>
  <c r="Y829" i="4"/>
  <c r="AG829" i="4" s="1"/>
  <c r="X829" i="4"/>
  <c r="AF829" i="4" s="1"/>
  <c r="W829" i="4"/>
  <c r="AE829" i="4" s="1"/>
  <c r="V829" i="4"/>
  <c r="AD829" i="4" s="1"/>
  <c r="U829" i="4"/>
  <c r="AC829" i="4" s="1"/>
  <c r="AB847" i="4"/>
  <c r="AJ847" i="4" s="1"/>
  <c r="AA847" i="4"/>
  <c r="AI847" i="4" s="1"/>
  <c r="Z847" i="4"/>
  <c r="AH847" i="4" s="1"/>
  <c r="Y847" i="4"/>
  <c r="AG847" i="4" s="1"/>
  <c r="X847" i="4"/>
  <c r="AF847" i="4" s="1"/>
  <c r="W847" i="4"/>
  <c r="AE847" i="4" s="1"/>
  <c r="V847" i="4"/>
  <c r="AD847" i="4" s="1"/>
  <c r="U847" i="4"/>
  <c r="AC847" i="4" s="1"/>
  <c r="AB845" i="4"/>
  <c r="AJ845" i="4" s="1"/>
  <c r="AA845" i="4"/>
  <c r="AI845" i="4" s="1"/>
  <c r="Z845" i="4"/>
  <c r="AH845" i="4" s="1"/>
  <c r="Y845" i="4"/>
  <c r="AG845" i="4" s="1"/>
  <c r="X845" i="4"/>
  <c r="AF845" i="4" s="1"/>
  <c r="W845" i="4"/>
  <c r="AE845" i="4" s="1"/>
  <c r="V845" i="4"/>
  <c r="AD845" i="4" s="1"/>
  <c r="U845" i="4"/>
  <c r="AC845" i="4" s="1"/>
  <c r="AB843" i="4"/>
  <c r="AJ843" i="4" s="1"/>
  <c r="AA843" i="4"/>
  <c r="AI843" i="4" s="1"/>
  <c r="Z843" i="4"/>
  <c r="AH843" i="4" s="1"/>
  <c r="Y843" i="4"/>
  <c r="AG843" i="4" s="1"/>
  <c r="X843" i="4"/>
  <c r="AF843" i="4" s="1"/>
  <c r="W843" i="4"/>
  <c r="AE843" i="4" s="1"/>
  <c r="V843" i="4"/>
  <c r="AD843" i="4" s="1"/>
  <c r="U843" i="4"/>
  <c r="AC843" i="4" s="1"/>
  <c r="AB842" i="4"/>
  <c r="AJ842" i="4" s="1"/>
  <c r="AA842" i="4"/>
  <c r="AI842" i="4" s="1"/>
  <c r="Z842" i="4"/>
  <c r="AH842" i="4" s="1"/>
  <c r="Y842" i="4"/>
  <c r="AG842" i="4" s="1"/>
  <c r="X842" i="4"/>
  <c r="AF842" i="4" s="1"/>
  <c r="W842" i="4"/>
  <c r="AE842" i="4" s="1"/>
  <c r="V842" i="4"/>
  <c r="AD842" i="4" s="1"/>
  <c r="U842" i="4"/>
  <c r="AC842" i="4" s="1"/>
  <c r="AB841" i="4"/>
  <c r="AJ841" i="4" s="1"/>
  <c r="AA841" i="4"/>
  <c r="AI841" i="4" s="1"/>
  <c r="Z841" i="4"/>
  <c r="AH841" i="4" s="1"/>
  <c r="Y841" i="4"/>
  <c r="AG841" i="4" s="1"/>
  <c r="X841" i="4"/>
  <c r="AF841" i="4" s="1"/>
  <c r="W841" i="4"/>
  <c r="AE841" i="4" s="1"/>
  <c r="V841" i="4"/>
  <c r="AD841" i="4" s="1"/>
  <c r="U841" i="4"/>
  <c r="AC841" i="4" s="1"/>
  <c r="AB687" i="4"/>
  <c r="AJ687" i="4" s="1"/>
  <c r="AA687" i="4"/>
  <c r="AI687" i="4" s="1"/>
  <c r="Z687" i="4"/>
  <c r="AH687" i="4" s="1"/>
  <c r="Y687" i="4"/>
  <c r="AG687" i="4" s="1"/>
  <c r="X687" i="4"/>
  <c r="AF687" i="4" s="1"/>
  <c r="W687" i="4"/>
  <c r="AE687" i="4" s="1"/>
  <c r="V687" i="4"/>
  <c r="AD687" i="4" s="1"/>
  <c r="U687" i="4"/>
  <c r="AC687" i="4" s="1"/>
  <c r="AB771" i="4"/>
  <c r="AJ771" i="4" s="1"/>
  <c r="AA771" i="4"/>
  <c r="AI771" i="4" s="1"/>
  <c r="Z771" i="4"/>
  <c r="AH771" i="4" s="1"/>
  <c r="Y771" i="4"/>
  <c r="AG771" i="4" s="1"/>
  <c r="X771" i="4"/>
  <c r="AF771" i="4" s="1"/>
  <c r="W771" i="4"/>
  <c r="AE771" i="4" s="1"/>
  <c r="V771" i="4"/>
  <c r="AD771" i="4" s="1"/>
  <c r="U771" i="4"/>
  <c r="AC771" i="4" s="1"/>
  <c r="AB756" i="4"/>
  <c r="AJ756" i="4" s="1"/>
  <c r="AA756" i="4"/>
  <c r="AI756" i="4" s="1"/>
  <c r="Z756" i="4"/>
  <c r="AH756" i="4" s="1"/>
  <c r="Y756" i="4"/>
  <c r="AG756" i="4" s="1"/>
  <c r="X756" i="4"/>
  <c r="AF756" i="4" s="1"/>
  <c r="W756" i="4"/>
  <c r="AE756" i="4" s="1"/>
  <c r="V756" i="4"/>
  <c r="AD756" i="4" s="1"/>
  <c r="U756" i="4"/>
  <c r="AC756" i="4" s="1"/>
  <c r="AB840" i="4"/>
  <c r="AJ840" i="4" s="1"/>
  <c r="AA840" i="4"/>
  <c r="AI840" i="4" s="1"/>
  <c r="Z840" i="4"/>
  <c r="AH840" i="4" s="1"/>
  <c r="Y840" i="4"/>
  <c r="AG840" i="4" s="1"/>
  <c r="X840" i="4"/>
  <c r="AF840" i="4" s="1"/>
  <c r="W840" i="4"/>
  <c r="AE840" i="4" s="1"/>
  <c r="V840" i="4"/>
  <c r="AD840" i="4" s="1"/>
  <c r="U840" i="4"/>
  <c r="AC840" i="4" s="1"/>
  <c r="AB761" i="4"/>
  <c r="AJ761" i="4" s="1"/>
  <c r="AA761" i="4"/>
  <c r="AI761" i="4" s="1"/>
  <c r="Z761" i="4"/>
  <c r="AH761" i="4" s="1"/>
  <c r="Y761" i="4"/>
  <c r="AG761" i="4" s="1"/>
  <c r="X761" i="4"/>
  <c r="AF761" i="4" s="1"/>
  <c r="W761" i="4"/>
  <c r="AE761" i="4" s="1"/>
  <c r="V761" i="4"/>
  <c r="AD761" i="4" s="1"/>
  <c r="U761" i="4"/>
  <c r="AC761" i="4" s="1"/>
  <c r="AB839" i="4"/>
  <c r="AJ839" i="4" s="1"/>
  <c r="AA839" i="4"/>
  <c r="AI839" i="4" s="1"/>
  <c r="Z839" i="4"/>
  <c r="AH839" i="4" s="1"/>
  <c r="Y839" i="4"/>
  <c r="AG839" i="4" s="1"/>
  <c r="X839" i="4"/>
  <c r="AF839" i="4" s="1"/>
  <c r="W839" i="4"/>
  <c r="AE839" i="4" s="1"/>
  <c r="V839" i="4"/>
  <c r="AD839" i="4" s="1"/>
  <c r="U839" i="4"/>
  <c r="AC839" i="4" s="1"/>
  <c r="AB838" i="4"/>
  <c r="AJ838" i="4" s="1"/>
  <c r="AA838" i="4"/>
  <c r="AI838" i="4" s="1"/>
  <c r="Z838" i="4"/>
  <c r="AH838" i="4" s="1"/>
  <c r="Y838" i="4"/>
  <c r="AG838" i="4" s="1"/>
  <c r="X838" i="4"/>
  <c r="AF838" i="4" s="1"/>
  <c r="W838" i="4"/>
  <c r="AE838" i="4" s="1"/>
  <c r="V838" i="4"/>
  <c r="AD838" i="4" s="1"/>
  <c r="U838" i="4"/>
  <c r="AC838" i="4" s="1"/>
  <c r="AB580" i="4"/>
  <c r="AJ580" i="4" s="1"/>
  <c r="AA580" i="4"/>
  <c r="AI580" i="4" s="1"/>
  <c r="Z580" i="4"/>
  <c r="AH580" i="4" s="1"/>
  <c r="Y580" i="4"/>
  <c r="AG580" i="4" s="1"/>
  <c r="X580" i="4"/>
  <c r="AF580" i="4" s="1"/>
  <c r="W580" i="4"/>
  <c r="AE580" i="4" s="1"/>
  <c r="V580" i="4"/>
  <c r="AD580" i="4" s="1"/>
  <c r="U580" i="4"/>
  <c r="AC580" i="4" s="1"/>
  <c r="AB778" i="4"/>
  <c r="AJ778" i="4" s="1"/>
  <c r="AA778" i="4"/>
  <c r="AI778" i="4" s="1"/>
  <c r="Z778" i="4"/>
  <c r="AH778" i="4" s="1"/>
  <c r="Y778" i="4"/>
  <c r="AG778" i="4" s="1"/>
  <c r="X778" i="4"/>
  <c r="AF778" i="4" s="1"/>
  <c r="W778" i="4"/>
  <c r="AE778" i="4" s="1"/>
  <c r="V778" i="4"/>
  <c r="AD778" i="4" s="1"/>
  <c r="U778" i="4"/>
  <c r="AC778" i="4" s="1"/>
  <c r="AB835" i="4"/>
  <c r="AJ835" i="4" s="1"/>
  <c r="AA835" i="4"/>
  <c r="AI835" i="4" s="1"/>
  <c r="Z835" i="4"/>
  <c r="AH835" i="4" s="1"/>
  <c r="Y835" i="4"/>
  <c r="AG835" i="4" s="1"/>
  <c r="X835" i="4"/>
  <c r="AF835" i="4" s="1"/>
  <c r="W835" i="4"/>
  <c r="AE835" i="4" s="1"/>
  <c r="V835" i="4"/>
  <c r="AD835" i="4" s="1"/>
  <c r="U835" i="4"/>
  <c r="AC835" i="4" s="1"/>
  <c r="AB834" i="4"/>
  <c r="AJ834" i="4" s="1"/>
  <c r="AA834" i="4"/>
  <c r="AI834" i="4" s="1"/>
  <c r="Z834" i="4"/>
  <c r="AH834" i="4" s="1"/>
  <c r="Y834" i="4"/>
  <c r="AG834" i="4" s="1"/>
  <c r="X834" i="4"/>
  <c r="AF834" i="4" s="1"/>
  <c r="W834" i="4"/>
  <c r="AE834" i="4" s="1"/>
  <c r="V834" i="4"/>
  <c r="AD834" i="4" s="1"/>
  <c r="U834" i="4"/>
  <c r="AC834" i="4" s="1"/>
  <c r="AB833" i="4"/>
  <c r="AJ833" i="4" s="1"/>
  <c r="AA833" i="4"/>
  <c r="AI833" i="4" s="1"/>
  <c r="Z833" i="4"/>
  <c r="AH833" i="4" s="1"/>
  <c r="Y833" i="4"/>
  <c r="AG833" i="4" s="1"/>
  <c r="X833" i="4"/>
  <c r="AF833" i="4" s="1"/>
  <c r="W833" i="4"/>
  <c r="AE833" i="4" s="1"/>
  <c r="V833" i="4"/>
  <c r="AD833" i="4" s="1"/>
  <c r="U833" i="4"/>
  <c r="AC833" i="4" s="1"/>
  <c r="AB853" i="4"/>
  <c r="AJ853" i="4" s="1"/>
  <c r="AA853" i="4"/>
  <c r="AI853" i="4" s="1"/>
  <c r="Z853" i="4"/>
  <c r="AH853" i="4" s="1"/>
  <c r="Y853" i="4"/>
  <c r="AG853" i="4" s="1"/>
  <c r="X853" i="4"/>
  <c r="AF853" i="4" s="1"/>
  <c r="W853" i="4"/>
  <c r="AE853" i="4" s="1"/>
  <c r="V853" i="4"/>
  <c r="AD853" i="4" s="1"/>
  <c r="U853" i="4"/>
  <c r="AC853" i="4" s="1"/>
  <c r="AB828" i="4"/>
  <c r="AJ828" i="4" s="1"/>
  <c r="AA828" i="4"/>
  <c r="AI828" i="4" s="1"/>
  <c r="Z828" i="4"/>
  <c r="AH828" i="4" s="1"/>
  <c r="Y828" i="4"/>
  <c r="AG828" i="4" s="1"/>
  <c r="X828" i="4"/>
  <c r="AF828" i="4" s="1"/>
  <c r="W828" i="4"/>
  <c r="AE828" i="4" s="1"/>
  <c r="V828" i="4"/>
  <c r="AD828" i="4" s="1"/>
  <c r="U828" i="4"/>
  <c r="AC828" i="4" s="1"/>
  <c r="AB827" i="4"/>
  <c r="AJ827" i="4" s="1"/>
  <c r="AA827" i="4"/>
  <c r="AI827" i="4" s="1"/>
  <c r="Z827" i="4"/>
  <c r="AH827" i="4" s="1"/>
  <c r="Y827" i="4"/>
  <c r="AG827" i="4" s="1"/>
  <c r="X827" i="4"/>
  <c r="AF827" i="4" s="1"/>
  <c r="W827" i="4"/>
  <c r="AE827" i="4" s="1"/>
  <c r="V827" i="4"/>
  <c r="AD827" i="4" s="1"/>
  <c r="U827" i="4"/>
  <c r="AC827" i="4" s="1"/>
  <c r="AB823" i="4"/>
  <c r="AJ823" i="4" s="1"/>
  <c r="AA823" i="4"/>
  <c r="AI823" i="4" s="1"/>
  <c r="Z823" i="4"/>
  <c r="AH823" i="4" s="1"/>
  <c r="Y823" i="4"/>
  <c r="AG823" i="4" s="1"/>
  <c r="X823" i="4"/>
  <c r="AF823" i="4" s="1"/>
  <c r="W823" i="4"/>
  <c r="AE823" i="4" s="1"/>
  <c r="V823" i="4"/>
  <c r="AD823" i="4" s="1"/>
  <c r="U823" i="4"/>
  <c r="AC823" i="4" s="1"/>
  <c r="AB817" i="4"/>
  <c r="AJ817" i="4" s="1"/>
  <c r="AA817" i="4"/>
  <c r="AI817" i="4" s="1"/>
  <c r="Z817" i="4"/>
  <c r="AH817" i="4" s="1"/>
  <c r="Y817" i="4"/>
  <c r="AG817" i="4" s="1"/>
  <c r="X817" i="4"/>
  <c r="AF817" i="4" s="1"/>
  <c r="W817" i="4"/>
  <c r="AE817" i="4" s="1"/>
  <c r="V817" i="4"/>
  <c r="AD817" i="4" s="1"/>
  <c r="U817" i="4"/>
  <c r="AC817" i="4" s="1"/>
  <c r="AB662" i="4"/>
  <c r="AJ662" i="4" s="1"/>
  <c r="AA662" i="4"/>
  <c r="AI662" i="4" s="1"/>
  <c r="Z662" i="4"/>
  <c r="AH662" i="4" s="1"/>
  <c r="Y662" i="4"/>
  <c r="AG662" i="4" s="1"/>
  <c r="X662" i="4"/>
  <c r="AF662" i="4" s="1"/>
  <c r="W662" i="4"/>
  <c r="AE662" i="4" s="1"/>
  <c r="V662" i="4"/>
  <c r="AD662" i="4" s="1"/>
  <c r="U662" i="4"/>
  <c r="AC662" i="4" s="1"/>
  <c r="AB816" i="4"/>
  <c r="AJ816" i="4" s="1"/>
  <c r="AA816" i="4"/>
  <c r="AI816" i="4" s="1"/>
  <c r="Z816" i="4"/>
  <c r="AH816" i="4" s="1"/>
  <c r="Y816" i="4"/>
  <c r="AG816" i="4" s="1"/>
  <c r="X816" i="4"/>
  <c r="AF816" i="4" s="1"/>
  <c r="W816" i="4"/>
  <c r="AE816" i="4" s="1"/>
  <c r="V816" i="4"/>
  <c r="AD816" i="4" s="1"/>
  <c r="U816" i="4"/>
  <c r="AC816" i="4" s="1"/>
  <c r="AB815" i="4"/>
  <c r="AJ815" i="4" s="1"/>
  <c r="AA815" i="4"/>
  <c r="AI815" i="4" s="1"/>
  <c r="Z815" i="4"/>
  <c r="AH815" i="4" s="1"/>
  <c r="Y815" i="4"/>
  <c r="AG815" i="4" s="1"/>
  <c r="X815" i="4"/>
  <c r="AF815" i="4" s="1"/>
  <c r="W815" i="4"/>
  <c r="AE815" i="4" s="1"/>
  <c r="V815" i="4"/>
  <c r="AD815" i="4" s="1"/>
  <c r="U815" i="4"/>
  <c r="AC815" i="4" s="1"/>
  <c r="AB673" i="4"/>
  <c r="AJ673" i="4" s="1"/>
  <c r="AA673" i="4"/>
  <c r="AI673" i="4" s="1"/>
  <c r="Z673" i="4"/>
  <c r="AH673" i="4" s="1"/>
  <c r="Y673" i="4"/>
  <c r="AG673" i="4" s="1"/>
  <c r="X673" i="4"/>
  <c r="AF673" i="4" s="1"/>
  <c r="W673" i="4"/>
  <c r="AE673" i="4" s="1"/>
  <c r="V673" i="4"/>
  <c r="AD673" i="4" s="1"/>
  <c r="U673" i="4"/>
  <c r="AC673" i="4" s="1"/>
  <c r="AB814" i="4"/>
  <c r="AJ814" i="4" s="1"/>
  <c r="AA814" i="4"/>
  <c r="AI814" i="4" s="1"/>
  <c r="Z814" i="4"/>
  <c r="AH814" i="4" s="1"/>
  <c r="Y814" i="4"/>
  <c r="AG814" i="4" s="1"/>
  <c r="X814" i="4"/>
  <c r="AF814" i="4" s="1"/>
  <c r="W814" i="4"/>
  <c r="AE814" i="4" s="1"/>
  <c r="V814" i="4"/>
  <c r="AD814" i="4" s="1"/>
  <c r="U814" i="4"/>
  <c r="AC814" i="4" s="1"/>
  <c r="AB865" i="4"/>
  <c r="AJ865" i="4" s="1"/>
  <c r="AA865" i="4"/>
  <c r="AI865" i="4" s="1"/>
  <c r="Z865" i="4"/>
  <c r="AH865" i="4" s="1"/>
  <c r="Y865" i="4"/>
  <c r="AG865" i="4" s="1"/>
  <c r="X865" i="4"/>
  <c r="AF865" i="4" s="1"/>
  <c r="W865" i="4"/>
  <c r="AE865" i="4" s="1"/>
  <c r="V865" i="4"/>
  <c r="AD865" i="4" s="1"/>
  <c r="U865" i="4"/>
  <c r="AC865" i="4" s="1"/>
  <c r="AB813" i="4"/>
  <c r="AJ813" i="4" s="1"/>
  <c r="AA813" i="4"/>
  <c r="AI813" i="4" s="1"/>
  <c r="Z813" i="4"/>
  <c r="AH813" i="4" s="1"/>
  <c r="Y813" i="4"/>
  <c r="AG813" i="4" s="1"/>
  <c r="X813" i="4"/>
  <c r="AF813" i="4" s="1"/>
  <c r="W813" i="4"/>
  <c r="AE813" i="4" s="1"/>
  <c r="V813" i="4"/>
  <c r="AD813" i="4" s="1"/>
  <c r="U813" i="4"/>
  <c r="AC813" i="4" s="1"/>
  <c r="AB326" i="4"/>
  <c r="AJ326" i="4" s="1"/>
  <c r="AA326" i="4"/>
  <c r="AI326" i="4" s="1"/>
  <c r="Z326" i="4"/>
  <c r="AH326" i="4" s="1"/>
  <c r="Y326" i="4"/>
  <c r="AG326" i="4" s="1"/>
  <c r="X326" i="4"/>
  <c r="AF326" i="4" s="1"/>
  <c r="W326" i="4"/>
  <c r="AE326" i="4" s="1"/>
  <c r="V326" i="4"/>
  <c r="AD326" i="4" s="1"/>
  <c r="U326" i="4"/>
  <c r="AC326" i="4" s="1"/>
  <c r="AB678" i="4"/>
  <c r="AJ678" i="4" s="1"/>
  <c r="AA678" i="4"/>
  <c r="AI678" i="4" s="1"/>
  <c r="Z678" i="4"/>
  <c r="AH678" i="4" s="1"/>
  <c r="Y678" i="4"/>
  <c r="AG678" i="4" s="1"/>
  <c r="X678" i="4"/>
  <c r="AF678" i="4" s="1"/>
  <c r="W678" i="4"/>
  <c r="AE678" i="4" s="1"/>
  <c r="V678" i="4"/>
  <c r="AD678" i="4" s="1"/>
  <c r="U678" i="4"/>
  <c r="AC678" i="4" s="1"/>
  <c r="AB812" i="4"/>
  <c r="AJ812" i="4" s="1"/>
  <c r="AA812" i="4"/>
  <c r="AI812" i="4" s="1"/>
  <c r="Z812" i="4"/>
  <c r="AH812" i="4" s="1"/>
  <c r="Y812" i="4"/>
  <c r="AG812" i="4" s="1"/>
  <c r="X812" i="4"/>
  <c r="AF812" i="4" s="1"/>
  <c r="W812" i="4"/>
  <c r="AE812" i="4" s="1"/>
  <c r="V812" i="4"/>
  <c r="AD812" i="4" s="1"/>
  <c r="U812" i="4"/>
  <c r="AC812" i="4" s="1"/>
  <c r="AB717" i="4"/>
  <c r="AJ717" i="4" s="1"/>
  <c r="AA717" i="4"/>
  <c r="AI717" i="4" s="1"/>
  <c r="Z717" i="4"/>
  <c r="AH717" i="4" s="1"/>
  <c r="Y717" i="4"/>
  <c r="AG717" i="4" s="1"/>
  <c r="X717" i="4"/>
  <c r="AF717" i="4" s="1"/>
  <c r="W717" i="4"/>
  <c r="AE717" i="4" s="1"/>
  <c r="V717" i="4"/>
  <c r="AD717" i="4" s="1"/>
  <c r="U717" i="4"/>
  <c r="AC717" i="4" s="1"/>
  <c r="AB486" i="4"/>
  <c r="AJ486" i="4" s="1"/>
  <c r="AA486" i="4"/>
  <c r="AI486" i="4" s="1"/>
  <c r="Z486" i="4"/>
  <c r="AH486" i="4" s="1"/>
  <c r="Y486" i="4"/>
  <c r="AG486" i="4" s="1"/>
  <c r="X486" i="4"/>
  <c r="AF486" i="4" s="1"/>
  <c r="W486" i="4"/>
  <c r="AE486" i="4" s="1"/>
  <c r="V486" i="4"/>
  <c r="AD486" i="4" s="1"/>
  <c r="U486" i="4"/>
  <c r="AC486" i="4" s="1"/>
  <c r="AB890" i="4"/>
  <c r="AJ890" i="4" s="1"/>
  <c r="AA890" i="4"/>
  <c r="AI890" i="4" s="1"/>
  <c r="Z890" i="4"/>
  <c r="AH890" i="4" s="1"/>
  <c r="Y890" i="4"/>
  <c r="AG890" i="4" s="1"/>
  <c r="X890" i="4"/>
  <c r="AF890" i="4" s="1"/>
  <c r="W890" i="4"/>
  <c r="AE890" i="4" s="1"/>
  <c r="V890" i="4"/>
  <c r="AD890" i="4" s="1"/>
  <c r="U890" i="4"/>
  <c r="AC890" i="4" s="1"/>
  <c r="AB811" i="4"/>
  <c r="AJ811" i="4" s="1"/>
  <c r="AA811" i="4"/>
  <c r="AI811" i="4" s="1"/>
  <c r="Z811" i="4"/>
  <c r="AH811" i="4" s="1"/>
  <c r="Y811" i="4"/>
  <c r="AG811" i="4" s="1"/>
  <c r="X811" i="4"/>
  <c r="AF811" i="4" s="1"/>
  <c r="W811" i="4"/>
  <c r="AE811" i="4" s="1"/>
  <c r="V811" i="4"/>
  <c r="AD811" i="4" s="1"/>
  <c r="U811" i="4"/>
  <c r="AC811" i="4" s="1"/>
  <c r="AB810" i="4"/>
  <c r="AJ810" i="4" s="1"/>
  <c r="AA810" i="4"/>
  <c r="AI810" i="4" s="1"/>
  <c r="Z810" i="4"/>
  <c r="AH810" i="4" s="1"/>
  <c r="Y810" i="4"/>
  <c r="AG810" i="4" s="1"/>
  <c r="X810" i="4"/>
  <c r="AF810" i="4" s="1"/>
  <c r="W810" i="4"/>
  <c r="AE810" i="4" s="1"/>
  <c r="V810" i="4"/>
  <c r="AD810" i="4" s="1"/>
  <c r="U810" i="4"/>
  <c r="AC810" i="4" s="1"/>
  <c r="AB808" i="4"/>
  <c r="AJ808" i="4" s="1"/>
  <c r="AA808" i="4"/>
  <c r="AI808" i="4" s="1"/>
  <c r="Z808" i="4"/>
  <c r="AH808" i="4" s="1"/>
  <c r="Y808" i="4"/>
  <c r="AG808" i="4" s="1"/>
  <c r="X808" i="4"/>
  <c r="AF808" i="4" s="1"/>
  <c r="W808" i="4"/>
  <c r="AE808" i="4" s="1"/>
  <c r="V808" i="4"/>
  <c r="AD808" i="4" s="1"/>
  <c r="U808" i="4"/>
  <c r="AC808" i="4" s="1"/>
  <c r="AB807" i="4"/>
  <c r="AJ807" i="4" s="1"/>
  <c r="AA807" i="4"/>
  <c r="AI807" i="4" s="1"/>
  <c r="Z807" i="4"/>
  <c r="AH807" i="4" s="1"/>
  <c r="Y807" i="4"/>
  <c r="AG807" i="4" s="1"/>
  <c r="X807" i="4"/>
  <c r="AF807" i="4" s="1"/>
  <c r="W807" i="4"/>
  <c r="AE807" i="4" s="1"/>
  <c r="V807" i="4"/>
  <c r="AD807" i="4" s="1"/>
  <c r="U807" i="4"/>
  <c r="AC807" i="4" s="1"/>
  <c r="AB806" i="4"/>
  <c r="AJ806" i="4" s="1"/>
  <c r="AA806" i="4"/>
  <c r="AI806" i="4" s="1"/>
  <c r="Z806" i="4"/>
  <c r="AH806" i="4" s="1"/>
  <c r="Y806" i="4"/>
  <c r="AG806" i="4" s="1"/>
  <c r="X806" i="4"/>
  <c r="AF806" i="4" s="1"/>
  <c r="W806" i="4"/>
  <c r="AE806" i="4" s="1"/>
  <c r="V806" i="4"/>
  <c r="AD806" i="4" s="1"/>
  <c r="U806" i="4"/>
  <c r="AC806" i="4" s="1"/>
  <c r="AB805" i="4"/>
  <c r="AJ805" i="4" s="1"/>
  <c r="AA805" i="4"/>
  <c r="AI805" i="4" s="1"/>
  <c r="Z805" i="4"/>
  <c r="AH805" i="4" s="1"/>
  <c r="Y805" i="4"/>
  <c r="AG805" i="4" s="1"/>
  <c r="X805" i="4"/>
  <c r="AF805" i="4" s="1"/>
  <c r="W805" i="4"/>
  <c r="AE805" i="4" s="1"/>
  <c r="V805" i="4"/>
  <c r="AD805" i="4" s="1"/>
  <c r="U805" i="4"/>
  <c r="AC805" i="4" s="1"/>
  <c r="AB804" i="4"/>
  <c r="AJ804" i="4" s="1"/>
  <c r="AA804" i="4"/>
  <c r="AI804" i="4" s="1"/>
  <c r="Z804" i="4"/>
  <c r="AH804" i="4" s="1"/>
  <c r="Y804" i="4"/>
  <c r="AG804" i="4" s="1"/>
  <c r="X804" i="4"/>
  <c r="AF804" i="4" s="1"/>
  <c r="W804" i="4"/>
  <c r="AE804" i="4" s="1"/>
  <c r="V804" i="4"/>
  <c r="AD804" i="4" s="1"/>
  <c r="U804" i="4"/>
  <c r="AC804" i="4" s="1"/>
  <c r="AB803" i="4"/>
  <c r="AJ803" i="4" s="1"/>
  <c r="AA803" i="4"/>
  <c r="AI803" i="4" s="1"/>
  <c r="Z803" i="4"/>
  <c r="AH803" i="4" s="1"/>
  <c r="Y803" i="4"/>
  <c r="AG803" i="4" s="1"/>
  <c r="X803" i="4"/>
  <c r="AF803" i="4" s="1"/>
  <c r="W803" i="4"/>
  <c r="AE803" i="4" s="1"/>
  <c r="V803" i="4"/>
  <c r="AD803" i="4" s="1"/>
  <c r="U803" i="4"/>
  <c r="AC803" i="4" s="1"/>
  <c r="AB801" i="4"/>
  <c r="AJ801" i="4" s="1"/>
  <c r="AA801" i="4"/>
  <c r="AI801" i="4" s="1"/>
  <c r="Z801" i="4"/>
  <c r="AH801" i="4" s="1"/>
  <c r="Y801" i="4"/>
  <c r="AG801" i="4" s="1"/>
  <c r="X801" i="4"/>
  <c r="AF801" i="4" s="1"/>
  <c r="W801" i="4"/>
  <c r="AE801" i="4" s="1"/>
  <c r="V801" i="4"/>
  <c r="AD801" i="4" s="1"/>
  <c r="U801" i="4"/>
  <c r="AC801" i="4" s="1"/>
  <c r="AB800" i="4"/>
  <c r="AJ800" i="4" s="1"/>
  <c r="AA800" i="4"/>
  <c r="AI800" i="4" s="1"/>
  <c r="Z800" i="4"/>
  <c r="AH800" i="4" s="1"/>
  <c r="Y800" i="4"/>
  <c r="AG800" i="4" s="1"/>
  <c r="X800" i="4"/>
  <c r="AF800" i="4" s="1"/>
  <c r="W800" i="4"/>
  <c r="AE800" i="4" s="1"/>
  <c r="V800" i="4"/>
  <c r="AD800" i="4" s="1"/>
  <c r="U800" i="4"/>
  <c r="AC800" i="4" s="1"/>
  <c r="AB316" i="4"/>
  <c r="AJ316" i="4" s="1"/>
  <c r="AA316" i="4"/>
  <c r="AI316" i="4" s="1"/>
  <c r="Z316" i="4"/>
  <c r="AH316" i="4" s="1"/>
  <c r="Y316" i="4"/>
  <c r="AG316" i="4" s="1"/>
  <c r="X316" i="4"/>
  <c r="AF316" i="4" s="1"/>
  <c r="W316" i="4"/>
  <c r="AE316" i="4" s="1"/>
  <c r="V316" i="4"/>
  <c r="AD316" i="4" s="1"/>
  <c r="U316" i="4"/>
  <c r="AC316" i="4" s="1"/>
  <c r="AB770" i="4"/>
  <c r="AJ770" i="4" s="1"/>
  <c r="AA770" i="4"/>
  <c r="AI770" i="4" s="1"/>
  <c r="Z770" i="4"/>
  <c r="AH770" i="4" s="1"/>
  <c r="Y770" i="4"/>
  <c r="AG770" i="4" s="1"/>
  <c r="X770" i="4"/>
  <c r="AF770" i="4" s="1"/>
  <c r="W770" i="4"/>
  <c r="AE770" i="4" s="1"/>
  <c r="V770" i="4"/>
  <c r="AD770" i="4" s="1"/>
  <c r="U770" i="4"/>
  <c r="AC770" i="4" s="1"/>
  <c r="AB797" i="4"/>
  <c r="AJ797" i="4" s="1"/>
  <c r="AA797" i="4"/>
  <c r="AI797" i="4" s="1"/>
  <c r="Z797" i="4"/>
  <c r="AH797" i="4" s="1"/>
  <c r="Y797" i="4"/>
  <c r="AG797" i="4" s="1"/>
  <c r="X797" i="4"/>
  <c r="AF797" i="4" s="1"/>
  <c r="W797" i="4"/>
  <c r="AE797" i="4" s="1"/>
  <c r="V797" i="4"/>
  <c r="AD797" i="4" s="1"/>
  <c r="U797" i="4"/>
  <c r="AC797" i="4" s="1"/>
  <c r="AB700" i="4"/>
  <c r="AJ700" i="4" s="1"/>
  <c r="AA700" i="4"/>
  <c r="AI700" i="4" s="1"/>
  <c r="Z700" i="4"/>
  <c r="AH700" i="4" s="1"/>
  <c r="Y700" i="4"/>
  <c r="AG700" i="4" s="1"/>
  <c r="X700" i="4"/>
  <c r="AF700" i="4" s="1"/>
  <c r="W700" i="4"/>
  <c r="AE700" i="4" s="1"/>
  <c r="V700" i="4"/>
  <c r="AD700" i="4" s="1"/>
  <c r="U700" i="4"/>
  <c r="AC700" i="4" s="1"/>
  <c r="AB796" i="4"/>
  <c r="AJ796" i="4" s="1"/>
  <c r="AA796" i="4"/>
  <c r="AI796" i="4" s="1"/>
  <c r="Z796" i="4"/>
  <c r="AH796" i="4" s="1"/>
  <c r="Y796" i="4"/>
  <c r="AG796" i="4" s="1"/>
  <c r="X796" i="4"/>
  <c r="AF796" i="4" s="1"/>
  <c r="W796" i="4"/>
  <c r="AE796" i="4" s="1"/>
  <c r="V796" i="4"/>
  <c r="AD796" i="4" s="1"/>
  <c r="U796" i="4"/>
  <c r="AC796" i="4" s="1"/>
  <c r="AB392" i="4"/>
  <c r="AJ392" i="4" s="1"/>
  <c r="AA392" i="4"/>
  <c r="AI392" i="4" s="1"/>
  <c r="Z392" i="4"/>
  <c r="AH392" i="4" s="1"/>
  <c r="Y392" i="4"/>
  <c r="AG392" i="4" s="1"/>
  <c r="X392" i="4"/>
  <c r="AF392" i="4" s="1"/>
  <c r="W392" i="4"/>
  <c r="AE392" i="4" s="1"/>
  <c r="V392" i="4"/>
  <c r="AD392" i="4" s="1"/>
  <c r="U392" i="4"/>
  <c r="AC392" i="4" s="1"/>
  <c r="AB645" i="4"/>
  <c r="AJ645" i="4" s="1"/>
  <c r="AA645" i="4"/>
  <c r="AI645" i="4" s="1"/>
  <c r="Z645" i="4"/>
  <c r="AH645" i="4" s="1"/>
  <c r="Y645" i="4"/>
  <c r="AG645" i="4" s="1"/>
  <c r="X645" i="4"/>
  <c r="AF645" i="4" s="1"/>
  <c r="W645" i="4"/>
  <c r="AE645" i="4" s="1"/>
  <c r="V645" i="4"/>
  <c r="AD645" i="4" s="1"/>
  <c r="U645" i="4"/>
  <c r="AC645" i="4" s="1"/>
  <c r="AB731" i="4"/>
  <c r="AJ731" i="4" s="1"/>
  <c r="AA731" i="4"/>
  <c r="AI731" i="4" s="1"/>
  <c r="Z731" i="4"/>
  <c r="AH731" i="4" s="1"/>
  <c r="Y731" i="4"/>
  <c r="AG731" i="4" s="1"/>
  <c r="X731" i="4"/>
  <c r="AF731" i="4" s="1"/>
  <c r="W731" i="4"/>
  <c r="AE731" i="4" s="1"/>
  <c r="V731" i="4"/>
  <c r="AD731" i="4" s="1"/>
  <c r="U731" i="4"/>
  <c r="AC731" i="4" s="1"/>
  <c r="AB616" i="4"/>
  <c r="AJ616" i="4" s="1"/>
  <c r="AA616" i="4"/>
  <c r="AI616" i="4" s="1"/>
  <c r="Z616" i="4"/>
  <c r="AH616" i="4" s="1"/>
  <c r="Y616" i="4"/>
  <c r="AG616" i="4" s="1"/>
  <c r="X616" i="4"/>
  <c r="AF616" i="4" s="1"/>
  <c r="W616" i="4"/>
  <c r="AE616" i="4" s="1"/>
  <c r="V616" i="4"/>
  <c r="AD616" i="4" s="1"/>
  <c r="U616" i="4"/>
  <c r="AC616" i="4" s="1"/>
  <c r="AB791" i="4"/>
  <c r="AJ791" i="4" s="1"/>
  <c r="AA791" i="4"/>
  <c r="AI791" i="4" s="1"/>
  <c r="Z791" i="4"/>
  <c r="AH791" i="4" s="1"/>
  <c r="Y791" i="4"/>
  <c r="AG791" i="4" s="1"/>
  <c r="X791" i="4"/>
  <c r="AF791" i="4" s="1"/>
  <c r="W791" i="4"/>
  <c r="AE791" i="4" s="1"/>
  <c r="V791" i="4"/>
  <c r="AD791" i="4" s="1"/>
  <c r="U791" i="4"/>
  <c r="AC791" i="4" s="1"/>
  <c r="AB718" i="4"/>
  <c r="AJ718" i="4" s="1"/>
  <c r="AA718" i="4"/>
  <c r="AI718" i="4" s="1"/>
  <c r="Z718" i="4"/>
  <c r="AH718" i="4" s="1"/>
  <c r="Y718" i="4"/>
  <c r="AG718" i="4" s="1"/>
  <c r="X718" i="4"/>
  <c r="AF718" i="4" s="1"/>
  <c r="W718" i="4"/>
  <c r="AE718" i="4" s="1"/>
  <c r="V718" i="4"/>
  <c r="AD718" i="4" s="1"/>
  <c r="U718" i="4"/>
  <c r="AC718" i="4" s="1"/>
  <c r="AB790" i="4"/>
  <c r="AJ790" i="4" s="1"/>
  <c r="AA790" i="4"/>
  <c r="AI790" i="4" s="1"/>
  <c r="Z790" i="4"/>
  <c r="AH790" i="4" s="1"/>
  <c r="Y790" i="4"/>
  <c r="AG790" i="4" s="1"/>
  <c r="X790" i="4"/>
  <c r="AF790" i="4" s="1"/>
  <c r="W790" i="4"/>
  <c r="AE790" i="4" s="1"/>
  <c r="V790" i="4"/>
  <c r="AD790" i="4" s="1"/>
  <c r="U790" i="4"/>
  <c r="AC790" i="4" s="1"/>
  <c r="AB789" i="4"/>
  <c r="AJ789" i="4" s="1"/>
  <c r="AA789" i="4"/>
  <c r="AI789" i="4" s="1"/>
  <c r="Z789" i="4"/>
  <c r="AH789" i="4" s="1"/>
  <c r="Y789" i="4"/>
  <c r="AG789" i="4" s="1"/>
  <c r="X789" i="4"/>
  <c r="AF789" i="4" s="1"/>
  <c r="W789" i="4"/>
  <c r="AE789" i="4" s="1"/>
  <c r="V789" i="4"/>
  <c r="AD789" i="4" s="1"/>
  <c r="U789" i="4"/>
  <c r="AC789" i="4" s="1"/>
  <c r="AB788" i="4"/>
  <c r="AJ788" i="4" s="1"/>
  <c r="AA788" i="4"/>
  <c r="AI788" i="4" s="1"/>
  <c r="Z788" i="4"/>
  <c r="AH788" i="4" s="1"/>
  <c r="Y788" i="4"/>
  <c r="AG788" i="4" s="1"/>
  <c r="X788" i="4"/>
  <c r="AF788" i="4" s="1"/>
  <c r="W788" i="4"/>
  <c r="AE788" i="4" s="1"/>
  <c r="V788" i="4"/>
  <c r="AD788" i="4" s="1"/>
  <c r="U788" i="4"/>
  <c r="AC788" i="4" s="1"/>
  <c r="AB699" i="4"/>
  <c r="AJ699" i="4" s="1"/>
  <c r="AA699" i="4"/>
  <c r="AI699" i="4" s="1"/>
  <c r="Z699" i="4"/>
  <c r="AH699" i="4" s="1"/>
  <c r="Y699" i="4"/>
  <c r="AG699" i="4" s="1"/>
  <c r="X699" i="4"/>
  <c r="AF699" i="4" s="1"/>
  <c r="W699" i="4"/>
  <c r="AE699" i="4" s="1"/>
  <c r="V699" i="4"/>
  <c r="AD699" i="4" s="1"/>
  <c r="U699" i="4"/>
  <c r="AC699" i="4" s="1"/>
  <c r="AB787" i="4"/>
  <c r="AJ787" i="4" s="1"/>
  <c r="AA787" i="4"/>
  <c r="AI787" i="4" s="1"/>
  <c r="Z787" i="4"/>
  <c r="AH787" i="4" s="1"/>
  <c r="Y787" i="4"/>
  <c r="AG787" i="4" s="1"/>
  <c r="X787" i="4"/>
  <c r="AF787" i="4" s="1"/>
  <c r="W787" i="4"/>
  <c r="AE787" i="4" s="1"/>
  <c r="V787" i="4"/>
  <c r="AD787" i="4" s="1"/>
  <c r="U787" i="4"/>
  <c r="AC787" i="4" s="1"/>
  <c r="AB786" i="4"/>
  <c r="AJ786" i="4" s="1"/>
  <c r="AA786" i="4"/>
  <c r="AI786" i="4" s="1"/>
  <c r="Z786" i="4"/>
  <c r="AH786" i="4" s="1"/>
  <c r="Y786" i="4"/>
  <c r="AG786" i="4" s="1"/>
  <c r="X786" i="4"/>
  <c r="AF786" i="4" s="1"/>
  <c r="W786" i="4"/>
  <c r="AE786" i="4" s="1"/>
  <c r="V786" i="4"/>
  <c r="AD786" i="4" s="1"/>
  <c r="U786" i="4"/>
  <c r="AC786" i="4" s="1"/>
  <c r="AB785" i="4"/>
  <c r="AJ785" i="4" s="1"/>
  <c r="AA785" i="4"/>
  <c r="AI785" i="4" s="1"/>
  <c r="Z785" i="4"/>
  <c r="AH785" i="4" s="1"/>
  <c r="Y785" i="4"/>
  <c r="AG785" i="4" s="1"/>
  <c r="X785" i="4"/>
  <c r="AF785" i="4" s="1"/>
  <c r="W785" i="4"/>
  <c r="AE785" i="4" s="1"/>
  <c r="V785" i="4"/>
  <c r="AD785" i="4" s="1"/>
  <c r="U785" i="4"/>
  <c r="AC785" i="4" s="1"/>
  <c r="AB875" i="4"/>
  <c r="AJ875" i="4" s="1"/>
  <c r="AA875" i="4"/>
  <c r="AI875" i="4" s="1"/>
  <c r="Z875" i="4"/>
  <c r="AH875" i="4" s="1"/>
  <c r="Y875" i="4"/>
  <c r="AG875" i="4" s="1"/>
  <c r="X875" i="4"/>
  <c r="AF875" i="4" s="1"/>
  <c r="W875" i="4"/>
  <c r="AE875" i="4" s="1"/>
  <c r="V875" i="4"/>
  <c r="AD875" i="4" s="1"/>
  <c r="U875" i="4"/>
  <c r="AC875" i="4" s="1"/>
  <c r="AB676" i="4"/>
  <c r="AJ676" i="4" s="1"/>
  <c r="AA676" i="4"/>
  <c r="AI676" i="4" s="1"/>
  <c r="Z676" i="4"/>
  <c r="AH676" i="4" s="1"/>
  <c r="Y676" i="4"/>
  <c r="AG676" i="4" s="1"/>
  <c r="X676" i="4"/>
  <c r="AF676" i="4" s="1"/>
  <c r="W676" i="4"/>
  <c r="AE676" i="4" s="1"/>
  <c r="V676" i="4"/>
  <c r="AD676" i="4" s="1"/>
  <c r="U676" i="4"/>
  <c r="AC676" i="4" s="1"/>
  <c r="AB601" i="4"/>
  <c r="AJ601" i="4" s="1"/>
  <c r="AA601" i="4"/>
  <c r="AI601" i="4" s="1"/>
  <c r="Z601" i="4"/>
  <c r="AH601" i="4" s="1"/>
  <c r="Y601" i="4"/>
  <c r="AG601" i="4" s="1"/>
  <c r="X601" i="4"/>
  <c r="AF601" i="4" s="1"/>
  <c r="W601" i="4"/>
  <c r="AE601" i="4" s="1"/>
  <c r="V601" i="4"/>
  <c r="AD601" i="4" s="1"/>
  <c r="U601" i="4"/>
  <c r="AC601" i="4" s="1"/>
  <c r="AB781" i="4"/>
  <c r="AJ781" i="4" s="1"/>
  <c r="AA781" i="4"/>
  <c r="AI781" i="4" s="1"/>
  <c r="Z781" i="4"/>
  <c r="AH781" i="4" s="1"/>
  <c r="Y781" i="4"/>
  <c r="AG781" i="4" s="1"/>
  <c r="X781" i="4"/>
  <c r="AF781" i="4" s="1"/>
  <c r="W781" i="4"/>
  <c r="AE781" i="4" s="1"/>
  <c r="V781" i="4"/>
  <c r="AD781" i="4" s="1"/>
  <c r="U781" i="4"/>
  <c r="AC781" i="4" s="1"/>
  <c r="AB889" i="4"/>
  <c r="AJ889" i="4" s="1"/>
  <c r="AA889" i="4"/>
  <c r="AI889" i="4" s="1"/>
  <c r="Z889" i="4"/>
  <c r="AH889" i="4" s="1"/>
  <c r="Y889" i="4"/>
  <c r="AG889" i="4" s="1"/>
  <c r="X889" i="4"/>
  <c r="AF889" i="4" s="1"/>
  <c r="W889" i="4"/>
  <c r="AE889" i="4" s="1"/>
  <c r="V889" i="4"/>
  <c r="AD889" i="4" s="1"/>
  <c r="U889" i="4"/>
  <c r="AC889" i="4" s="1"/>
  <c r="AB780" i="4"/>
  <c r="AJ780" i="4" s="1"/>
  <c r="AA780" i="4"/>
  <c r="AI780" i="4" s="1"/>
  <c r="Z780" i="4"/>
  <c r="AH780" i="4" s="1"/>
  <c r="Y780" i="4"/>
  <c r="AG780" i="4" s="1"/>
  <c r="X780" i="4"/>
  <c r="AF780" i="4" s="1"/>
  <c r="W780" i="4"/>
  <c r="AE780" i="4" s="1"/>
  <c r="V780" i="4"/>
  <c r="AD780" i="4" s="1"/>
  <c r="U780" i="4"/>
  <c r="AC780" i="4" s="1"/>
  <c r="AB703" i="4"/>
  <c r="AJ703" i="4" s="1"/>
  <c r="AA703" i="4"/>
  <c r="AI703" i="4" s="1"/>
  <c r="Z703" i="4"/>
  <c r="AH703" i="4" s="1"/>
  <c r="Y703" i="4"/>
  <c r="AG703" i="4" s="1"/>
  <c r="X703" i="4"/>
  <c r="AF703" i="4" s="1"/>
  <c r="W703" i="4"/>
  <c r="AE703" i="4" s="1"/>
  <c r="V703" i="4"/>
  <c r="AD703" i="4" s="1"/>
  <c r="U703" i="4"/>
  <c r="AC703" i="4" s="1"/>
  <c r="AB795" i="4"/>
  <c r="AJ795" i="4" s="1"/>
  <c r="AA795" i="4"/>
  <c r="AI795" i="4" s="1"/>
  <c r="Z795" i="4"/>
  <c r="AH795" i="4" s="1"/>
  <c r="Y795" i="4"/>
  <c r="AG795" i="4" s="1"/>
  <c r="X795" i="4"/>
  <c r="AF795" i="4" s="1"/>
  <c r="W795" i="4"/>
  <c r="AE795" i="4" s="1"/>
  <c r="V795" i="4"/>
  <c r="AD795" i="4" s="1"/>
  <c r="U795" i="4"/>
  <c r="AC795" i="4" s="1"/>
  <c r="AB776" i="4"/>
  <c r="AJ776" i="4" s="1"/>
  <c r="AA776" i="4"/>
  <c r="AI776" i="4" s="1"/>
  <c r="Z776" i="4"/>
  <c r="AH776" i="4" s="1"/>
  <c r="Y776" i="4"/>
  <c r="AG776" i="4" s="1"/>
  <c r="X776" i="4"/>
  <c r="AF776" i="4" s="1"/>
  <c r="W776" i="4"/>
  <c r="AE776" i="4" s="1"/>
  <c r="V776" i="4"/>
  <c r="AD776" i="4" s="1"/>
  <c r="U776" i="4"/>
  <c r="AC776" i="4" s="1"/>
  <c r="AB775" i="4"/>
  <c r="AJ775" i="4" s="1"/>
  <c r="AA775" i="4"/>
  <c r="AI775" i="4" s="1"/>
  <c r="Z775" i="4"/>
  <c r="AH775" i="4" s="1"/>
  <c r="Y775" i="4"/>
  <c r="AG775" i="4" s="1"/>
  <c r="X775" i="4"/>
  <c r="AF775" i="4" s="1"/>
  <c r="W775" i="4"/>
  <c r="AE775" i="4" s="1"/>
  <c r="V775" i="4"/>
  <c r="AD775" i="4" s="1"/>
  <c r="U775" i="4"/>
  <c r="AC775" i="4" s="1"/>
  <c r="AB774" i="4"/>
  <c r="AJ774" i="4" s="1"/>
  <c r="AA774" i="4"/>
  <c r="AI774" i="4" s="1"/>
  <c r="Z774" i="4"/>
  <c r="AH774" i="4" s="1"/>
  <c r="Y774" i="4"/>
  <c r="AG774" i="4" s="1"/>
  <c r="X774" i="4"/>
  <c r="AF774" i="4" s="1"/>
  <c r="W774" i="4"/>
  <c r="AE774" i="4" s="1"/>
  <c r="V774" i="4"/>
  <c r="AD774" i="4" s="1"/>
  <c r="U774" i="4"/>
  <c r="AC774" i="4" s="1"/>
  <c r="AB773" i="4"/>
  <c r="AJ773" i="4" s="1"/>
  <c r="AA773" i="4"/>
  <c r="AI773" i="4" s="1"/>
  <c r="Z773" i="4"/>
  <c r="AH773" i="4" s="1"/>
  <c r="Y773" i="4"/>
  <c r="AG773" i="4" s="1"/>
  <c r="X773" i="4"/>
  <c r="AF773" i="4" s="1"/>
  <c r="W773" i="4"/>
  <c r="AE773" i="4" s="1"/>
  <c r="V773" i="4"/>
  <c r="AD773" i="4" s="1"/>
  <c r="U773" i="4"/>
  <c r="AC773" i="4" s="1"/>
  <c r="AB693" i="4"/>
  <c r="AJ693" i="4" s="1"/>
  <c r="AA693" i="4"/>
  <c r="AI693" i="4" s="1"/>
  <c r="Z693" i="4"/>
  <c r="AH693" i="4" s="1"/>
  <c r="Y693" i="4"/>
  <c r="AG693" i="4" s="1"/>
  <c r="X693" i="4"/>
  <c r="AF693" i="4" s="1"/>
  <c r="W693" i="4"/>
  <c r="AE693" i="4" s="1"/>
  <c r="V693" i="4"/>
  <c r="AD693" i="4" s="1"/>
  <c r="U693" i="4"/>
  <c r="AC693" i="4" s="1"/>
  <c r="AB793" i="4"/>
  <c r="AJ793" i="4" s="1"/>
  <c r="AA793" i="4"/>
  <c r="AI793" i="4" s="1"/>
  <c r="Z793" i="4"/>
  <c r="AH793" i="4" s="1"/>
  <c r="Y793" i="4"/>
  <c r="AG793" i="4" s="1"/>
  <c r="X793" i="4"/>
  <c r="AF793" i="4" s="1"/>
  <c r="W793" i="4"/>
  <c r="AE793" i="4" s="1"/>
  <c r="V793" i="4"/>
  <c r="AD793" i="4" s="1"/>
  <c r="U793" i="4"/>
  <c r="AC793" i="4" s="1"/>
  <c r="AB769" i="4"/>
  <c r="AJ769" i="4" s="1"/>
  <c r="AA769" i="4"/>
  <c r="AI769" i="4" s="1"/>
  <c r="Z769" i="4"/>
  <c r="AH769" i="4" s="1"/>
  <c r="Y769" i="4"/>
  <c r="AG769" i="4" s="1"/>
  <c r="X769" i="4"/>
  <c r="AF769" i="4" s="1"/>
  <c r="W769" i="4"/>
  <c r="AE769" i="4" s="1"/>
  <c r="V769" i="4"/>
  <c r="AD769" i="4" s="1"/>
  <c r="U769" i="4"/>
  <c r="AC769" i="4" s="1"/>
  <c r="AB768" i="4"/>
  <c r="AJ768" i="4" s="1"/>
  <c r="AA768" i="4"/>
  <c r="AI768" i="4" s="1"/>
  <c r="Z768" i="4"/>
  <c r="AH768" i="4" s="1"/>
  <c r="Y768" i="4"/>
  <c r="AG768" i="4" s="1"/>
  <c r="X768" i="4"/>
  <c r="AF768" i="4" s="1"/>
  <c r="W768" i="4"/>
  <c r="AE768" i="4" s="1"/>
  <c r="V768" i="4"/>
  <c r="AD768" i="4" s="1"/>
  <c r="U768" i="4"/>
  <c r="AC768" i="4" s="1"/>
  <c r="AB767" i="4"/>
  <c r="AJ767" i="4" s="1"/>
  <c r="AA767" i="4"/>
  <c r="AI767" i="4" s="1"/>
  <c r="Z767" i="4"/>
  <c r="AH767" i="4" s="1"/>
  <c r="Y767" i="4"/>
  <c r="AG767" i="4" s="1"/>
  <c r="X767" i="4"/>
  <c r="AF767" i="4" s="1"/>
  <c r="W767" i="4"/>
  <c r="AE767" i="4" s="1"/>
  <c r="V767" i="4"/>
  <c r="AD767" i="4" s="1"/>
  <c r="U767" i="4"/>
  <c r="AC767" i="4" s="1"/>
  <c r="AB754" i="4"/>
  <c r="AJ754" i="4" s="1"/>
  <c r="AA754" i="4"/>
  <c r="AI754" i="4" s="1"/>
  <c r="Z754" i="4"/>
  <c r="AH754" i="4" s="1"/>
  <c r="Y754" i="4"/>
  <c r="AG754" i="4" s="1"/>
  <c r="X754" i="4"/>
  <c r="AF754" i="4" s="1"/>
  <c r="W754" i="4"/>
  <c r="AE754" i="4" s="1"/>
  <c r="V754" i="4"/>
  <c r="AD754" i="4" s="1"/>
  <c r="U754" i="4"/>
  <c r="AC754" i="4" s="1"/>
  <c r="AB683" i="4"/>
  <c r="AJ683" i="4" s="1"/>
  <c r="AA683" i="4"/>
  <c r="AI683" i="4" s="1"/>
  <c r="Z683" i="4"/>
  <c r="AH683" i="4" s="1"/>
  <c r="Y683" i="4"/>
  <c r="AG683" i="4" s="1"/>
  <c r="X683" i="4"/>
  <c r="AF683" i="4" s="1"/>
  <c r="W683" i="4"/>
  <c r="AE683" i="4" s="1"/>
  <c r="V683" i="4"/>
  <c r="AD683" i="4" s="1"/>
  <c r="U683" i="4"/>
  <c r="AC683" i="4" s="1"/>
  <c r="AB763" i="4"/>
  <c r="AJ763" i="4" s="1"/>
  <c r="AA763" i="4"/>
  <c r="AI763" i="4" s="1"/>
  <c r="Z763" i="4"/>
  <c r="AH763" i="4" s="1"/>
  <c r="Y763" i="4"/>
  <c r="AG763" i="4" s="1"/>
  <c r="X763" i="4"/>
  <c r="AF763" i="4" s="1"/>
  <c r="W763" i="4"/>
  <c r="AE763" i="4" s="1"/>
  <c r="V763" i="4"/>
  <c r="AD763" i="4" s="1"/>
  <c r="U763" i="4"/>
  <c r="AC763" i="4" s="1"/>
  <c r="AB760" i="4"/>
  <c r="AJ760" i="4" s="1"/>
  <c r="AA760" i="4"/>
  <c r="AI760" i="4" s="1"/>
  <c r="Z760" i="4"/>
  <c r="AH760" i="4" s="1"/>
  <c r="Y760" i="4"/>
  <c r="AG760" i="4" s="1"/>
  <c r="X760" i="4"/>
  <c r="AF760" i="4" s="1"/>
  <c r="W760" i="4"/>
  <c r="AE760" i="4" s="1"/>
  <c r="V760" i="4"/>
  <c r="AD760" i="4" s="1"/>
  <c r="U760" i="4"/>
  <c r="AC760" i="4" s="1"/>
  <c r="AB759" i="4"/>
  <c r="AJ759" i="4" s="1"/>
  <c r="AA759" i="4"/>
  <c r="AI759" i="4" s="1"/>
  <c r="Z759" i="4"/>
  <c r="AH759" i="4" s="1"/>
  <c r="Y759" i="4"/>
  <c r="AG759" i="4" s="1"/>
  <c r="X759" i="4"/>
  <c r="AF759" i="4" s="1"/>
  <c r="W759" i="4"/>
  <c r="AE759" i="4" s="1"/>
  <c r="V759" i="4"/>
  <c r="AD759" i="4" s="1"/>
  <c r="U759" i="4"/>
  <c r="AC759" i="4" s="1"/>
  <c r="AB758" i="4"/>
  <c r="AJ758" i="4" s="1"/>
  <c r="AA758" i="4"/>
  <c r="AI758" i="4" s="1"/>
  <c r="Z758" i="4"/>
  <c r="AH758" i="4" s="1"/>
  <c r="Y758" i="4"/>
  <c r="AG758" i="4" s="1"/>
  <c r="X758" i="4"/>
  <c r="AF758" i="4" s="1"/>
  <c r="W758" i="4"/>
  <c r="AE758" i="4" s="1"/>
  <c r="V758" i="4"/>
  <c r="AD758" i="4" s="1"/>
  <c r="U758" i="4"/>
  <c r="AC758" i="4" s="1"/>
  <c r="AB757" i="4"/>
  <c r="AJ757" i="4" s="1"/>
  <c r="AA757" i="4"/>
  <c r="AI757" i="4" s="1"/>
  <c r="Z757" i="4"/>
  <c r="AH757" i="4" s="1"/>
  <c r="Y757" i="4"/>
  <c r="AG757" i="4" s="1"/>
  <c r="X757" i="4"/>
  <c r="AF757" i="4" s="1"/>
  <c r="W757" i="4"/>
  <c r="AE757" i="4" s="1"/>
  <c r="V757" i="4"/>
  <c r="AD757" i="4" s="1"/>
  <c r="U757" i="4"/>
  <c r="AC757" i="4" s="1"/>
  <c r="AB489" i="4"/>
  <c r="AJ489" i="4" s="1"/>
  <c r="AA489" i="4"/>
  <c r="AI489" i="4" s="1"/>
  <c r="Z489" i="4"/>
  <c r="AH489" i="4" s="1"/>
  <c r="Y489" i="4"/>
  <c r="AG489" i="4" s="1"/>
  <c r="X489" i="4"/>
  <c r="AF489" i="4" s="1"/>
  <c r="W489" i="4"/>
  <c r="AE489" i="4" s="1"/>
  <c r="V489" i="4"/>
  <c r="AD489" i="4" s="1"/>
  <c r="U489" i="4"/>
  <c r="AC489" i="4" s="1"/>
  <c r="AB755" i="4"/>
  <c r="AJ755" i="4" s="1"/>
  <c r="AA755" i="4"/>
  <c r="AI755" i="4" s="1"/>
  <c r="Z755" i="4"/>
  <c r="AH755" i="4" s="1"/>
  <c r="Y755" i="4"/>
  <c r="AG755" i="4" s="1"/>
  <c r="X755" i="4"/>
  <c r="AF755" i="4" s="1"/>
  <c r="W755" i="4"/>
  <c r="AE755" i="4" s="1"/>
  <c r="V755" i="4"/>
  <c r="AD755" i="4" s="1"/>
  <c r="U755" i="4"/>
  <c r="AC755" i="4" s="1"/>
  <c r="AB636" i="4"/>
  <c r="AJ636" i="4" s="1"/>
  <c r="AA636" i="4"/>
  <c r="AI636" i="4" s="1"/>
  <c r="Z636" i="4"/>
  <c r="AH636" i="4" s="1"/>
  <c r="Y636" i="4"/>
  <c r="AG636" i="4" s="1"/>
  <c r="X636" i="4"/>
  <c r="AF636" i="4" s="1"/>
  <c r="W636" i="4"/>
  <c r="AE636" i="4" s="1"/>
  <c r="V636" i="4"/>
  <c r="AD636" i="4" s="1"/>
  <c r="U636" i="4"/>
  <c r="AC636" i="4" s="1"/>
  <c r="AB750" i="4"/>
  <c r="AJ750" i="4" s="1"/>
  <c r="AA750" i="4"/>
  <c r="AI750" i="4" s="1"/>
  <c r="Z750" i="4"/>
  <c r="AH750" i="4" s="1"/>
  <c r="Y750" i="4"/>
  <c r="AG750" i="4" s="1"/>
  <c r="X750" i="4"/>
  <c r="AF750" i="4" s="1"/>
  <c r="W750" i="4"/>
  <c r="AE750" i="4" s="1"/>
  <c r="V750" i="4"/>
  <c r="AD750" i="4" s="1"/>
  <c r="U750" i="4"/>
  <c r="AC750" i="4" s="1"/>
  <c r="AB692" i="4"/>
  <c r="AJ692" i="4" s="1"/>
  <c r="AA692" i="4"/>
  <c r="AI692" i="4" s="1"/>
  <c r="Z692" i="4"/>
  <c r="AH692" i="4" s="1"/>
  <c r="Y692" i="4"/>
  <c r="AG692" i="4" s="1"/>
  <c r="X692" i="4"/>
  <c r="AF692" i="4" s="1"/>
  <c r="W692" i="4"/>
  <c r="AE692" i="4" s="1"/>
  <c r="V692" i="4"/>
  <c r="AD692" i="4" s="1"/>
  <c r="U692" i="4"/>
  <c r="AC692" i="4" s="1"/>
  <c r="AB748" i="4"/>
  <c r="AJ748" i="4" s="1"/>
  <c r="AA748" i="4"/>
  <c r="AI748" i="4" s="1"/>
  <c r="Z748" i="4"/>
  <c r="AH748" i="4" s="1"/>
  <c r="Y748" i="4"/>
  <c r="AG748" i="4" s="1"/>
  <c r="X748" i="4"/>
  <c r="AF748" i="4" s="1"/>
  <c r="W748" i="4"/>
  <c r="AE748" i="4" s="1"/>
  <c r="V748" i="4"/>
  <c r="AD748" i="4" s="1"/>
  <c r="U748" i="4"/>
  <c r="AC748" i="4" s="1"/>
  <c r="AB746" i="4"/>
  <c r="AJ746" i="4" s="1"/>
  <c r="AA746" i="4"/>
  <c r="AI746" i="4" s="1"/>
  <c r="Z746" i="4"/>
  <c r="AH746" i="4" s="1"/>
  <c r="Y746" i="4"/>
  <c r="AG746" i="4" s="1"/>
  <c r="X746" i="4"/>
  <c r="AF746" i="4" s="1"/>
  <c r="W746" i="4"/>
  <c r="AE746" i="4" s="1"/>
  <c r="V746" i="4"/>
  <c r="AD746" i="4" s="1"/>
  <c r="U746" i="4"/>
  <c r="AC746" i="4" s="1"/>
  <c r="AB745" i="4"/>
  <c r="AJ745" i="4" s="1"/>
  <c r="AA745" i="4"/>
  <c r="AI745" i="4" s="1"/>
  <c r="Z745" i="4"/>
  <c r="AH745" i="4" s="1"/>
  <c r="Y745" i="4"/>
  <c r="AG745" i="4" s="1"/>
  <c r="X745" i="4"/>
  <c r="AF745" i="4" s="1"/>
  <c r="W745" i="4"/>
  <c r="AE745" i="4" s="1"/>
  <c r="V745" i="4"/>
  <c r="AD745" i="4" s="1"/>
  <c r="U745" i="4"/>
  <c r="AC745" i="4" s="1"/>
  <c r="AB744" i="4"/>
  <c r="AJ744" i="4" s="1"/>
  <c r="AA744" i="4"/>
  <c r="AI744" i="4" s="1"/>
  <c r="Z744" i="4"/>
  <c r="AH744" i="4" s="1"/>
  <c r="Y744" i="4"/>
  <c r="AG744" i="4" s="1"/>
  <c r="X744" i="4"/>
  <c r="AF744" i="4" s="1"/>
  <c r="W744" i="4"/>
  <c r="AE744" i="4" s="1"/>
  <c r="V744" i="4"/>
  <c r="AD744" i="4" s="1"/>
  <c r="U744" i="4"/>
  <c r="AC744" i="4" s="1"/>
  <c r="AB743" i="4"/>
  <c r="AJ743" i="4" s="1"/>
  <c r="AA743" i="4"/>
  <c r="AI743" i="4" s="1"/>
  <c r="Z743" i="4"/>
  <c r="AH743" i="4" s="1"/>
  <c r="Y743" i="4"/>
  <c r="AG743" i="4" s="1"/>
  <c r="X743" i="4"/>
  <c r="AF743" i="4" s="1"/>
  <c r="W743" i="4"/>
  <c r="AE743" i="4" s="1"/>
  <c r="V743" i="4"/>
  <c r="AD743" i="4" s="1"/>
  <c r="U743" i="4"/>
  <c r="AC743" i="4" s="1"/>
  <c r="AB742" i="4"/>
  <c r="AJ742" i="4" s="1"/>
  <c r="AA742" i="4"/>
  <c r="AI742" i="4" s="1"/>
  <c r="Z742" i="4"/>
  <c r="AH742" i="4" s="1"/>
  <c r="Y742" i="4"/>
  <c r="AG742" i="4" s="1"/>
  <c r="X742" i="4"/>
  <c r="AF742" i="4" s="1"/>
  <c r="W742" i="4"/>
  <c r="AE742" i="4" s="1"/>
  <c r="V742" i="4"/>
  <c r="AD742" i="4" s="1"/>
  <c r="U742" i="4"/>
  <c r="AC742" i="4" s="1"/>
  <c r="AB741" i="4"/>
  <c r="AJ741" i="4" s="1"/>
  <c r="AA741" i="4"/>
  <c r="AI741" i="4" s="1"/>
  <c r="Z741" i="4"/>
  <c r="AH741" i="4" s="1"/>
  <c r="Y741" i="4"/>
  <c r="AG741" i="4" s="1"/>
  <c r="X741" i="4"/>
  <c r="AF741" i="4" s="1"/>
  <c r="W741" i="4"/>
  <c r="AE741" i="4" s="1"/>
  <c r="V741" i="4"/>
  <c r="AD741" i="4" s="1"/>
  <c r="U741" i="4"/>
  <c r="AC741" i="4" s="1"/>
  <c r="AB861" i="4"/>
  <c r="AJ861" i="4" s="1"/>
  <c r="AA861" i="4"/>
  <c r="AI861" i="4" s="1"/>
  <c r="Z861" i="4"/>
  <c r="AH861" i="4" s="1"/>
  <c r="Y861" i="4"/>
  <c r="AG861" i="4" s="1"/>
  <c r="X861" i="4"/>
  <c r="AF861" i="4" s="1"/>
  <c r="W861" i="4"/>
  <c r="AE861" i="4" s="1"/>
  <c r="V861" i="4"/>
  <c r="AD861" i="4" s="1"/>
  <c r="U861" i="4"/>
  <c r="AC861" i="4" s="1"/>
  <c r="AB729" i="4"/>
  <c r="AJ729" i="4" s="1"/>
  <c r="AA729" i="4"/>
  <c r="AI729" i="4" s="1"/>
  <c r="Z729" i="4"/>
  <c r="AH729" i="4" s="1"/>
  <c r="Y729" i="4"/>
  <c r="AG729" i="4" s="1"/>
  <c r="X729" i="4"/>
  <c r="AF729" i="4" s="1"/>
  <c r="W729" i="4"/>
  <c r="AE729" i="4" s="1"/>
  <c r="V729" i="4"/>
  <c r="AD729" i="4" s="1"/>
  <c r="U729" i="4"/>
  <c r="AC729" i="4" s="1"/>
  <c r="AB740" i="4"/>
  <c r="AJ740" i="4" s="1"/>
  <c r="AA740" i="4"/>
  <c r="AI740" i="4" s="1"/>
  <c r="Z740" i="4"/>
  <c r="AH740" i="4" s="1"/>
  <c r="Y740" i="4"/>
  <c r="AG740" i="4" s="1"/>
  <c r="X740" i="4"/>
  <c r="AF740" i="4" s="1"/>
  <c r="W740" i="4"/>
  <c r="AE740" i="4" s="1"/>
  <c r="V740" i="4"/>
  <c r="AD740" i="4" s="1"/>
  <c r="U740" i="4"/>
  <c r="AC740" i="4" s="1"/>
  <c r="AB739" i="4"/>
  <c r="AJ739" i="4" s="1"/>
  <c r="AA739" i="4"/>
  <c r="AI739" i="4" s="1"/>
  <c r="Z739" i="4"/>
  <c r="AH739" i="4" s="1"/>
  <c r="Y739" i="4"/>
  <c r="AG739" i="4" s="1"/>
  <c r="X739" i="4"/>
  <c r="AF739" i="4" s="1"/>
  <c r="W739" i="4"/>
  <c r="AE739" i="4" s="1"/>
  <c r="V739" i="4"/>
  <c r="AD739" i="4" s="1"/>
  <c r="U739" i="4"/>
  <c r="AC739" i="4" s="1"/>
  <c r="AB738" i="4"/>
  <c r="AJ738" i="4" s="1"/>
  <c r="AA738" i="4"/>
  <c r="AI738" i="4" s="1"/>
  <c r="Z738" i="4"/>
  <c r="AH738" i="4" s="1"/>
  <c r="Y738" i="4"/>
  <c r="AG738" i="4" s="1"/>
  <c r="X738" i="4"/>
  <c r="AF738" i="4" s="1"/>
  <c r="W738" i="4"/>
  <c r="AE738" i="4" s="1"/>
  <c r="V738" i="4"/>
  <c r="AD738" i="4" s="1"/>
  <c r="U738" i="4"/>
  <c r="AC738" i="4" s="1"/>
  <c r="AB565" i="4"/>
  <c r="AJ565" i="4" s="1"/>
  <c r="AA565" i="4"/>
  <c r="AI565" i="4" s="1"/>
  <c r="Z565" i="4"/>
  <c r="AH565" i="4" s="1"/>
  <c r="Y565" i="4"/>
  <c r="AG565" i="4" s="1"/>
  <c r="X565" i="4"/>
  <c r="AF565" i="4" s="1"/>
  <c r="W565" i="4"/>
  <c r="AE565" i="4" s="1"/>
  <c r="V565" i="4"/>
  <c r="AD565" i="4" s="1"/>
  <c r="U565" i="4"/>
  <c r="AC565" i="4" s="1"/>
  <c r="AB736" i="4"/>
  <c r="AJ736" i="4" s="1"/>
  <c r="AA736" i="4"/>
  <c r="AI736" i="4" s="1"/>
  <c r="Z736" i="4"/>
  <c r="AH736" i="4" s="1"/>
  <c r="Y736" i="4"/>
  <c r="AG736" i="4" s="1"/>
  <c r="X736" i="4"/>
  <c r="AF736" i="4" s="1"/>
  <c r="W736" i="4"/>
  <c r="AE736" i="4" s="1"/>
  <c r="V736" i="4"/>
  <c r="AD736" i="4" s="1"/>
  <c r="U736" i="4"/>
  <c r="AC736" i="4" s="1"/>
  <c r="AB735" i="4"/>
  <c r="AJ735" i="4" s="1"/>
  <c r="AA735" i="4"/>
  <c r="AI735" i="4" s="1"/>
  <c r="Z735" i="4"/>
  <c r="AH735" i="4" s="1"/>
  <c r="Y735" i="4"/>
  <c r="AG735" i="4" s="1"/>
  <c r="X735" i="4"/>
  <c r="AF735" i="4" s="1"/>
  <c r="W735" i="4"/>
  <c r="AE735" i="4" s="1"/>
  <c r="V735" i="4"/>
  <c r="AD735" i="4" s="1"/>
  <c r="U735" i="4"/>
  <c r="AC735" i="4" s="1"/>
  <c r="AB733" i="4"/>
  <c r="AJ733" i="4" s="1"/>
  <c r="AA733" i="4"/>
  <c r="AI733" i="4" s="1"/>
  <c r="Z733" i="4"/>
  <c r="AH733" i="4" s="1"/>
  <c r="Y733" i="4"/>
  <c r="AG733" i="4" s="1"/>
  <c r="X733" i="4"/>
  <c r="AF733" i="4" s="1"/>
  <c r="W733" i="4"/>
  <c r="AE733" i="4" s="1"/>
  <c r="V733" i="4"/>
  <c r="AD733" i="4" s="1"/>
  <c r="U733" i="4"/>
  <c r="AC733" i="4" s="1"/>
  <c r="AB696" i="4"/>
  <c r="AJ696" i="4" s="1"/>
  <c r="AA696" i="4"/>
  <c r="AI696" i="4" s="1"/>
  <c r="Z696" i="4"/>
  <c r="AH696" i="4" s="1"/>
  <c r="Y696" i="4"/>
  <c r="AG696" i="4" s="1"/>
  <c r="X696" i="4"/>
  <c r="AF696" i="4" s="1"/>
  <c r="W696" i="4"/>
  <c r="AE696" i="4" s="1"/>
  <c r="V696" i="4"/>
  <c r="AD696" i="4" s="1"/>
  <c r="U696" i="4"/>
  <c r="AC696" i="4" s="1"/>
  <c r="AB730" i="4"/>
  <c r="AJ730" i="4" s="1"/>
  <c r="AA730" i="4"/>
  <c r="AI730" i="4" s="1"/>
  <c r="Z730" i="4"/>
  <c r="AH730" i="4" s="1"/>
  <c r="Y730" i="4"/>
  <c r="AG730" i="4" s="1"/>
  <c r="X730" i="4"/>
  <c r="AF730" i="4" s="1"/>
  <c r="W730" i="4"/>
  <c r="AE730" i="4" s="1"/>
  <c r="V730" i="4"/>
  <c r="AD730" i="4" s="1"/>
  <c r="U730" i="4"/>
  <c r="AC730" i="4" s="1"/>
  <c r="AB728" i="4"/>
  <c r="AJ728" i="4" s="1"/>
  <c r="AA728" i="4"/>
  <c r="AI728" i="4" s="1"/>
  <c r="Z728" i="4"/>
  <c r="AH728" i="4" s="1"/>
  <c r="Y728" i="4"/>
  <c r="AG728" i="4" s="1"/>
  <c r="X728" i="4"/>
  <c r="AF728" i="4" s="1"/>
  <c r="W728" i="4"/>
  <c r="AE728" i="4" s="1"/>
  <c r="V728" i="4"/>
  <c r="AD728" i="4" s="1"/>
  <c r="U728" i="4"/>
  <c r="AC728" i="4" s="1"/>
  <c r="AB726" i="4"/>
  <c r="AJ726" i="4" s="1"/>
  <c r="AA726" i="4"/>
  <c r="AI726" i="4" s="1"/>
  <c r="Z726" i="4"/>
  <c r="AH726" i="4" s="1"/>
  <c r="Y726" i="4"/>
  <c r="AG726" i="4" s="1"/>
  <c r="X726" i="4"/>
  <c r="AF726" i="4" s="1"/>
  <c r="W726" i="4"/>
  <c r="AE726" i="4" s="1"/>
  <c r="V726" i="4"/>
  <c r="AD726" i="4" s="1"/>
  <c r="U726" i="4"/>
  <c r="AC726" i="4" s="1"/>
  <c r="AB725" i="4"/>
  <c r="AJ725" i="4" s="1"/>
  <c r="AA725" i="4"/>
  <c r="AI725" i="4" s="1"/>
  <c r="Z725" i="4"/>
  <c r="AH725" i="4" s="1"/>
  <c r="Y725" i="4"/>
  <c r="AG725" i="4" s="1"/>
  <c r="X725" i="4"/>
  <c r="AF725" i="4" s="1"/>
  <c r="W725" i="4"/>
  <c r="AE725" i="4" s="1"/>
  <c r="V725" i="4"/>
  <c r="AD725" i="4" s="1"/>
  <c r="U725" i="4"/>
  <c r="AC725" i="4" s="1"/>
  <c r="AB668" i="4"/>
  <c r="AJ668" i="4" s="1"/>
  <c r="AA668" i="4"/>
  <c r="AI668" i="4" s="1"/>
  <c r="Z668" i="4"/>
  <c r="AH668" i="4" s="1"/>
  <c r="Y668" i="4"/>
  <c r="AG668" i="4" s="1"/>
  <c r="X668" i="4"/>
  <c r="AF668" i="4" s="1"/>
  <c r="W668" i="4"/>
  <c r="AE668" i="4" s="1"/>
  <c r="V668" i="4"/>
  <c r="AD668" i="4" s="1"/>
  <c r="U668" i="4"/>
  <c r="AC668" i="4" s="1"/>
  <c r="AB935" i="4"/>
  <c r="AJ935" i="4" s="1"/>
  <c r="AA935" i="4"/>
  <c r="AI935" i="4" s="1"/>
  <c r="Z935" i="4"/>
  <c r="AH935" i="4" s="1"/>
  <c r="Y935" i="4"/>
  <c r="AG935" i="4" s="1"/>
  <c r="X935" i="4"/>
  <c r="AF935" i="4" s="1"/>
  <c r="W935" i="4"/>
  <c r="AE935" i="4" s="1"/>
  <c r="V935" i="4"/>
  <c r="AD935" i="4" s="1"/>
  <c r="U935" i="4"/>
  <c r="AC935" i="4" s="1"/>
  <c r="AB723" i="4"/>
  <c r="AJ723" i="4" s="1"/>
  <c r="AA723" i="4"/>
  <c r="AI723" i="4" s="1"/>
  <c r="Z723" i="4"/>
  <c r="AH723" i="4" s="1"/>
  <c r="Y723" i="4"/>
  <c r="AG723" i="4" s="1"/>
  <c r="X723" i="4"/>
  <c r="AF723" i="4" s="1"/>
  <c r="W723" i="4"/>
  <c r="AE723" i="4" s="1"/>
  <c r="V723" i="4"/>
  <c r="AD723" i="4" s="1"/>
  <c r="U723" i="4"/>
  <c r="AC723" i="4" s="1"/>
  <c r="AB719" i="4"/>
  <c r="AJ719" i="4" s="1"/>
  <c r="AA719" i="4"/>
  <c r="AI719" i="4" s="1"/>
  <c r="Z719" i="4"/>
  <c r="AH719" i="4" s="1"/>
  <c r="Y719" i="4"/>
  <c r="AG719" i="4" s="1"/>
  <c r="X719" i="4"/>
  <c r="AF719" i="4" s="1"/>
  <c r="W719" i="4"/>
  <c r="AE719" i="4" s="1"/>
  <c r="V719" i="4"/>
  <c r="AD719" i="4" s="1"/>
  <c r="U719" i="4"/>
  <c r="AC719" i="4" s="1"/>
  <c r="AB697" i="4"/>
  <c r="AJ697" i="4" s="1"/>
  <c r="AA697" i="4"/>
  <c r="AI697" i="4" s="1"/>
  <c r="Z697" i="4"/>
  <c r="AH697" i="4" s="1"/>
  <c r="Y697" i="4"/>
  <c r="AG697" i="4" s="1"/>
  <c r="X697" i="4"/>
  <c r="AF697" i="4" s="1"/>
  <c r="W697" i="4"/>
  <c r="AE697" i="4" s="1"/>
  <c r="V697" i="4"/>
  <c r="AD697" i="4" s="1"/>
  <c r="U697" i="4"/>
  <c r="AC697" i="4" s="1"/>
  <c r="AB714" i="4"/>
  <c r="AJ714" i="4" s="1"/>
  <c r="AA714" i="4"/>
  <c r="AI714" i="4" s="1"/>
  <c r="Z714" i="4"/>
  <c r="AH714" i="4" s="1"/>
  <c r="Y714" i="4"/>
  <c r="AG714" i="4" s="1"/>
  <c r="X714" i="4"/>
  <c r="AF714" i="4" s="1"/>
  <c r="W714" i="4"/>
  <c r="AE714" i="4" s="1"/>
  <c r="V714" i="4"/>
  <c r="AD714" i="4" s="1"/>
  <c r="U714" i="4"/>
  <c r="AC714" i="4" s="1"/>
  <c r="AB713" i="4"/>
  <c r="AJ713" i="4" s="1"/>
  <c r="AA713" i="4"/>
  <c r="AI713" i="4" s="1"/>
  <c r="Z713" i="4"/>
  <c r="AH713" i="4" s="1"/>
  <c r="Y713" i="4"/>
  <c r="AG713" i="4" s="1"/>
  <c r="X713" i="4"/>
  <c r="AF713" i="4" s="1"/>
  <c r="W713" i="4"/>
  <c r="AE713" i="4" s="1"/>
  <c r="V713" i="4"/>
  <c r="AD713" i="4" s="1"/>
  <c r="U713" i="4"/>
  <c r="AC713" i="4" s="1"/>
  <c r="AB712" i="4"/>
  <c r="AJ712" i="4" s="1"/>
  <c r="AA712" i="4"/>
  <c r="AI712" i="4" s="1"/>
  <c r="Z712" i="4"/>
  <c r="AH712" i="4" s="1"/>
  <c r="Y712" i="4"/>
  <c r="AG712" i="4" s="1"/>
  <c r="X712" i="4"/>
  <c r="AF712" i="4" s="1"/>
  <c r="W712" i="4"/>
  <c r="AE712" i="4" s="1"/>
  <c r="V712" i="4"/>
  <c r="AD712" i="4" s="1"/>
  <c r="U712" i="4"/>
  <c r="AC712" i="4" s="1"/>
  <c r="AB710" i="4"/>
  <c r="AJ710" i="4" s="1"/>
  <c r="AA710" i="4"/>
  <c r="AI710" i="4" s="1"/>
  <c r="Z710" i="4"/>
  <c r="AH710" i="4" s="1"/>
  <c r="Y710" i="4"/>
  <c r="AG710" i="4" s="1"/>
  <c r="X710" i="4"/>
  <c r="AF710" i="4" s="1"/>
  <c r="W710" i="4"/>
  <c r="AE710" i="4" s="1"/>
  <c r="V710" i="4"/>
  <c r="AD710" i="4" s="1"/>
  <c r="U710" i="4"/>
  <c r="AC710" i="4" s="1"/>
  <c r="AB709" i="4"/>
  <c r="AJ709" i="4" s="1"/>
  <c r="AA709" i="4"/>
  <c r="AI709" i="4" s="1"/>
  <c r="Z709" i="4"/>
  <c r="AH709" i="4" s="1"/>
  <c r="Y709" i="4"/>
  <c r="AG709" i="4" s="1"/>
  <c r="X709" i="4"/>
  <c r="AF709" i="4" s="1"/>
  <c r="W709" i="4"/>
  <c r="AE709" i="4" s="1"/>
  <c r="V709" i="4"/>
  <c r="AD709" i="4" s="1"/>
  <c r="U709" i="4"/>
  <c r="AC709" i="4" s="1"/>
  <c r="AB818" i="4"/>
  <c r="AJ818" i="4" s="1"/>
  <c r="AA818" i="4"/>
  <c r="AI818" i="4" s="1"/>
  <c r="Z818" i="4"/>
  <c r="AH818" i="4" s="1"/>
  <c r="Y818" i="4"/>
  <c r="AG818" i="4" s="1"/>
  <c r="X818" i="4"/>
  <c r="AF818" i="4" s="1"/>
  <c r="W818" i="4"/>
  <c r="AE818" i="4" s="1"/>
  <c r="V818" i="4"/>
  <c r="AD818" i="4" s="1"/>
  <c r="U818" i="4"/>
  <c r="AC818" i="4" s="1"/>
  <c r="AB707" i="4"/>
  <c r="AJ707" i="4" s="1"/>
  <c r="AA707" i="4"/>
  <c r="AI707" i="4" s="1"/>
  <c r="Z707" i="4"/>
  <c r="AH707" i="4" s="1"/>
  <c r="Y707" i="4"/>
  <c r="AG707" i="4" s="1"/>
  <c r="X707" i="4"/>
  <c r="AF707" i="4" s="1"/>
  <c r="W707" i="4"/>
  <c r="AE707" i="4" s="1"/>
  <c r="V707" i="4"/>
  <c r="AD707" i="4" s="1"/>
  <c r="U707" i="4"/>
  <c r="AC707" i="4" s="1"/>
  <c r="AB439" i="4"/>
  <c r="AJ439" i="4" s="1"/>
  <c r="AA439" i="4"/>
  <c r="AI439" i="4" s="1"/>
  <c r="Z439" i="4"/>
  <c r="AH439" i="4" s="1"/>
  <c r="Y439" i="4"/>
  <c r="AG439" i="4" s="1"/>
  <c r="X439" i="4"/>
  <c r="AF439" i="4" s="1"/>
  <c r="W439" i="4"/>
  <c r="AE439" i="4" s="1"/>
  <c r="V439" i="4"/>
  <c r="AD439" i="4" s="1"/>
  <c r="U439" i="4"/>
  <c r="AC439" i="4" s="1"/>
  <c r="AB706" i="4"/>
  <c r="AJ706" i="4" s="1"/>
  <c r="AA706" i="4"/>
  <c r="AI706" i="4" s="1"/>
  <c r="Z706" i="4"/>
  <c r="AH706" i="4" s="1"/>
  <c r="Y706" i="4"/>
  <c r="AG706" i="4" s="1"/>
  <c r="X706" i="4"/>
  <c r="AF706" i="4" s="1"/>
  <c r="W706" i="4"/>
  <c r="AE706" i="4" s="1"/>
  <c r="V706" i="4"/>
  <c r="AD706" i="4" s="1"/>
  <c r="U706" i="4"/>
  <c r="AC706" i="4" s="1"/>
  <c r="AB705" i="4"/>
  <c r="AJ705" i="4" s="1"/>
  <c r="AA705" i="4"/>
  <c r="AI705" i="4" s="1"/>
  <c r="Z705" i="4"/>
  <c r="AH705" i="4" s="1"/>
  <c r="Y705" i="4"/>
  <c r="AG705" i="4" s="1"/>
  <c r="X705" i="4"/>
  <c r="AF705" i="4" s="1"/>
  <c r="W705" i="4"/>
  <c r="AE705" i="4" s="1"/>
  <c r="V705" i="4"/>
  <c r="AD705" i="4" s="1"/>
  <c r="U705" i="4"/>
  <c r="AC705" i="4" s="1"/>
  <c r="AB704" i="4"/>
  <c r="AJ704" i="4" s="1"/>
  <c r="AA704" i="4"/>
  <c r="AI704" i="4" s="1"/>
  <c r="Z704" i="4"/>
  <c r="AH704" i="4" s="1"/>
  <c r="Y704" i="4"/>
  <c r="AG704" i="4" s="1"/>
  <c r="X704" i="4"/>
  <c r="AF704" i="4" s="1"/>
  <c r="W704" i="4"/>
  <c r="AE704" i="4" s="1"/>
  <c r="V704" i="4"/>
  <c r="AD704" i="4" s="1"/>
  <c r="U704" i="4"/>
  <c r="AC704" i="4" s="1"/>
  <c r="AB701" i="4"/>
  <c r="AJ701" i="4" s="1"/>
  <c r="AA701" i="4"/>
  <c r="AI701" i="4" s="1"/>
  <c r="Z701" i="4"/>
  <c r="AH701" i="4" s="1"/>
  <c r="Y701" i="4"/>
  <c r="AG701" i="4" s="1"/>
  <c r="X701" i="4"/>
  <c r="AF701" i="4" s="1"/>
  <c r="W701" i="4"/>
  <c r="AE701" i="4" s="1"/>
  <c r="V701" i="4"/>
  <c r="AD701" i="4" s="1"/>
  <c r="U701" i="4"/>
  <c r="AC701" i="4" s="1"/>
  <c r="AB784" i="4"/>
  <c r="AJ784" i="4" s="1"/>
  <c r="AA784" i="4"/>
  <c r="AI784" i="4" s="1"/>
  <c r="Z784" i="4"/>
  <c r="AH784" i="4" s="1"/>
  <c r="Y784" i="4"/>
  <c r="AG784" i="4" s="1"/>
  <c r="X784" i="4"/>
  <c r="AF784" i="4" s="1"/>
  <c r="W784" i="4"/>
  <c r="AE784" i="4" s="1"/>
  <c r="V784" i="4"/>
  <c r="AD784" i="4" s="1"/>
  <c r="U784" i="4"/>
  <c r="AC784" i="4" s="1"/>
  <c r="AB698" i="4"/>
  <c r="AJ698" i="4" s="1"/>
  <c r="AA698" i="4"/>
  <c r="AI698" i="4" s="1"/>
  <c r="Z698" i="4"/>
  <c r="AH698" i="4" s="1"/>
  <c r="Y698" i="4"/>
  <c r="AG698" i="4" s="1"/>
  <c r="X698" i="4"/>
  <c r="AF698" i="4" s="1"/>
  <c r="W698" i="4"/>
  <c r="AE698" i="4" s="1"/>
  <c r="V698" i="4"/>
  <c r="AD698" i="4" s="1"/>
  <c r="U698" i="4"/>
  <c r="AC698" i="4" s="1"/>
  <c r="AB386" i="4"/>
  <c r="AJ386" i="4" s="1"/>
  <c r="AA386" i="4"/>
  <c r="AI386" i="4" s="1"/>
  <c r="Z386" i="4"/>
  <c r="AH386" i="4" s="1"/>
  <c r="Y386" i="4"/>
  <c r="AG386" i="4" s="1"/>
  <c r="X386" i="4"/>
  <c r="AF386" i="4" s="1"/>
  <c r="W386" i="4"/>
  <c r="AE386" i="4" s="1"/>
  <c r="V386" i="4"/>
  <c r="AD386" i="4" s="1"/>
  <c r="U386" i="4"/>
  <c r="AC386" i="4" s="1"/>
  <c r="AB694" i="4"/>
  <c r="AJ694" i="4" s="1"/>
  <c r="AA694" i="4"/>
  <c r="AI694" i="4" s="1"/>
  <c r="Z694" i="4"/>
  <c r="AH694" i="4" s="1"/>
  <c r="Y694" i="4"/>
  <c r="AG694" i="4" s="1"/>
  <c r="X694" i="4"/>
  <c r="AF694" i="4" s="1"/>
  <c r="W694" i="4"/>
  <c r="AE694" i="4" s="1"/>
  <c r="V694" i="4"/>
  <c r="AD694" i="4" s="1"/>
  <c r="U694" i="4"/>
  <c r="AC694" i="4" s="1"/>
  <c r="AB688" i="4"/>
  <c r="AJ688" i="4" s="1"/>
  <c r="AA688" i="4"/>
  <c r="AI688" i="4" s="1"/>
  <c r="Z688" i="4"/>
  <c r="AH688" i="4" s="1"/>
  <c r="Y688" i="4"/>
  <c r="AG688" i="4" s="1"/>
  <c r="X688" i="4"/>
  <c r="AF688" i="4" s="1"/>
  <c r="W688" i="4"/>
  <c r="AE688" i="4" s="1"/>
  <c r="V688" i="4"/>
  <c r="AD688" i="4" s="1"/>
  <c r="U688" i="4"/>
  <c r="AC688" i="4" s="1"/>
  <c r="AB686" i="4"/>
  <c r="AJ686" i="4" s="1"/>
  <c r="AA686" i="4"/>
  <c r="AI686" i="4" s="1"/>
  <c r="Z686" i="4"/>
  <c r="AH686" i="4" s="1"/>
  <c r="Y686" i="4"/>
  <c r="AG686" i="4" s="1"/>
  <c r="X686" i="4"/>
  <c r="AF686" i="4" s="1"/>
  <c r="W686" i="4"/>
  <c r="AE686" i="4" s="1"/>
  <c r="V686" i="4"/>
  <c r="AD686" i="4" s="1"/>
  <c r="U686" i="4"/>
  <c r="AC686" i="4" s="1"/>
  <c r="AB792" i="4"/>
  <c r="AJ792" i="4" s="1"/>
  <c r="AA792" i="4"/>
  <c r="AI792" i="4" s="1"/>
  <c r="Z792" i="4"/>
  <c r="AH792" i="4" s="1"/>
  <c r="Y792" i="4"/>
  <c r="AG792" i="4" s="1"/>
  <c r="X792" i="4"/>
  <c r="AF792" i="4" s="1"/>
  <c r="W792" i="4"/>
  <c r="AE792" i="4" s="1"/>
  <c r="V792" i="4"/>
  <c r="AD792" i="4" s="1"/>
  <c r="U792" i="4"/>
  <c r="AC792" i="4" s="1"/>
  <c r="AB682" i="4"/>
  <c r="AJ682" i="4" s="1"/>
  <c r="AA682" i="4"/>
  <c r="AI682" i="4" s="1"/>
  <c r="Z682" i="4"/>
  <c r="AH682" i="4" s="1"/>
  <c r="Y682" i="4"/>
  <c r="AG682" i="4" s="1"/>
  <c r="X682" i="4"/>
  <c r="AF682" i="4" s="1"/>
  <c r="W682" i="4"/>
  <c r="AE682" i="4" s="1"/>
  <c r="V682" i="4"/>
  <c r="AD682" i="4" s="1"/>
  <c r="U682" i="4"/>
  <c r="AC682" i="4" s="1"/>
  <c r="AB681" i="4"/>
  <c r="AJ681" i="4" s="1"/>
  <c r="AA681" i="4"/>
  <c r="AI681" i="4" s="1"/>
  <c r="Z681" i="4"/>
  <c r="AH681" i="4" s="1"/>
  <c r="Y681" i="4"/>
  <c r="AG681" i="4" s="1"/>
  <c r="X681" i="4"/>
  <c r="AF681" i="4" s="1"/>
  <c r="W681" i="4"/>
  <c r="AE681" i="4" s="1"/>
  <c r="V681" i="4"/>
  <c r="AD681" i="4" s="1"/>
  <c r="U681" i="4"/>
  <c r="AC681" i="4" s="1"/>
  <c r="AB680" i="4"/>
  <c r="AJ680" i="4" s="1"/>
  <c r="AA680" i="4"/>
  <c r="AI680" i="4" s="1"/>
  <c r="Z680" i="4"/>
  <c r="AH680" i="4" s="1"/>
  <c r="Y680" i="4"/>
  <c r="AG680" i="4" s="1"/>
  <c r="X680" i="4"/>
  <c r="AF680" i="4" s="1"/>
  <c r="W680" i="4"/>
  <c r="AE680" i="4" s="1"/>
  <c r="V680" i="4"/>
  <c r="AD680" i="4" s="1"/>
  <c r="U680" i="4"/>
  <c r="AC680" i="4" s="1"/>
  <c r="AB715" i="4"/>
  <c r="AJ715" i="4" s="1"/>
  <c r="AA715" i="4"/>
  <c r="AI715" i="4" s="1"/>
  <c r="Z715" i="4"/>
  <c r="AH715" i="4" s="1"/>
  <c r="Y715" i="4"/>
  <c r="AG715" i="4" s="1"/>
  <c r="X715" i="4"/>
  <c r="AF715" i="4" s="1"/>
  <c r="W715" i="4"/>
  <c r="AE715" i="4" s="1"/>
  <c r="V715" i="4"/>
  <c r="AD715" i="4" s="1"/>
  <c r="U715" i="4"/>
  <c r="AC715" i="4" s="1"/>
  <c r="AB782" i="4"/>
  <c r="AJ782" i="4" s="1"/>
  <c r="AA782" i="4"/>
  <c r="AI782" i="4" s="1"/>
  <c r="Z782" i="4"/>
  <c r="AH782" i="4" s="1"/>
  <c r="Y782" i="4"/>
  <c r="AG782" i="4" s="1"/>
  <c r="X782" i="4"/>
  <c r="AF782" i="4" s="1"/>
  <c r="W782" i="4"/>
  <c r="AE782" i="4" s="1"/>
  <c r="V782" i="4"/>
  <c r="AD782" i="4" s="1"/>
  <c r="U782" i="4"/>
  <c r="AC782" i="4" s="1"/>
  <c r="AB614" i="4"/>
  <c r="AJ614" i="4" s="1"/>
  <c r="AA614" i="4"/>
  <c r="AI614" i="4" s="1"/>
  <c r="Z614" i="4"/>
  <c r="AH614" i="4" s="1"/>
  <c r="Y614" i="4"/>
  <c r="AG614" i="4" s="1"/>
  <c r="X614" i="4"/>
  <c r="AF614" i="4" s="1"/>
  <c r="W614" i="4"/>
  <c r="AE614" i="4" s="1"/>
  <c r="V614" i="4"/>
  <c r="AD614" i="4" s="1"/>
  <c r="U614" i="4"/>
  <c r="AC614" i="4" s="1"/>
  <c r="AB675" i="4"/>
  <c r="AJ675" i="4" s="1"/>
  <c r="AA675" i="4"/>
  <c r="AI675" i="4" s="1"/>
  <c r="Z675" i="4"/>
  <c r="AH675" i="4" s="1"/>
  <c r="Y675" i="4"/>
  <c r="AG675" i="4" s="1"/>
  <c r="X675" i="4"/>
  <c r="AF675" i="4" s="1"/>
  <c r="W675" i="4"/>
  <c r="AE675" i="4" s="1"/>
  <c r="V675" i="4"/>
  <c r="AD675" i="4" s="1"/>
  <c r="U675" i="4"/>
  <c r="AC675" i="4" s="1"/>
  <c r="AB674" i="4"/>
  <c r="AJ674" i="4" s="1"/>
  <c r="AA674" i="4"/>
  <c r="AI674" i="4" s="1"/>
  <c r="Z674" i="4"/>
  <c r="AH674" i="4" s="1"/>
  <c r="Y674" i="4"/>
  <c r="AG674" i="4" s="1"/>
  <c r="X674" i="4"/>
  <c r="AF674" i="4" s="1"/>
  <c r="W674" i="4"/>
  <c r="AE674" i="4" s="1"/>
  <c r="V674" i="4"/>
  <c r="AD674" i="4" s="1"/>
  <c r="U674" i="4"/>
  <c r="AC674" i="4" s="1"/>
  <c r="AB777" i="4"/>
  <c r="AJ777" i="4" s="1"/>
  <c r="AA777" i="4"/>
  <c r="AI777" i="4" s="1"/>
  <c r="Z777" i="4"/>
  <c r="AH777" i="4" s="1"/>
  <c r="Y777" i="4"/>
  <c r="AG777" i="4" s="1"/>
  <c r="X777" i="4"/>
  <c r="AF777" i="4" s="1"/>
  <c r="W777" i="4"/>
  <c r="AE777" i="4" s="1"/>
  <c r="V777" i="4"/>
  <c r="AD777" i="4" s="1"/>
  <c r="U777" i="4"/>
  <c r="AC777" i="4" s="1"/>
  <c r="AB451" i="4"/>
  <c r="AJ451" i="4" s="1"/>
  <c r="AA451" i="4"/>
  <c r="AI451" i="4" s="1"/>
  <c r="Z451" i="4"/>
  <c r="AH451" i="4" s="1"/>
  <c r="Y451" i="4"/>
  <c r="AG451" i="4" s="1"/>
  <c r="X451" i="4"/>
  <c r="AF451" i="4" s="1"/>
  <c r="W451" i="4"/>
  <c r="AE451" i="4" s="1"/>
  <c r="V451" i="4"/>
  <c r="AD451" i="4" s="1"/>
  <c r="U451" i="4"/>
  <c r="AC451" i="4" s="1"/>
  <c r="AB672" i="4"/>
  <c r="AJ672" i="4" s="1"/>
  <c r="AA672" i="4"/>
  <c r="AI672" i="4" s="1"/>
  <c r="Z672" i="4"/>
  <c r="AH672" i="4" s="1"/>
  <c r="Y672" i="4"/>
  <c r="AG672" i="4" s="1"/>
  <c r="X672" i="4"/>
  <c r="AF672" i="4" s="1"/>
  <c r="W672" i="4"/>
  <c r="AE672" i="4" s="1"/>
  <c r="V672" i="4"/>
  <c r="AD672" i="4" s="1"/>
  <c r="U672" i="4"/>
  <c r="AC672" i="4" s="1"/>
  <c r="AB671" i="4"/>
  <c r="AJ671" i="4" s="1"/>
  <c r="AA671" i="4"/>
  <c r="AI671" i="4" s="1"/>
  <c r="Z671" i="4"/>
  <c r="AH671" i="4" s="1"/>
  <c r="Y671" i="4"/>
  <c r="AG671" i="4" s="1"/>
  <c r="X671" i="4"/>
  <c r="AF671" i="4" s="1"/>
  <c r="W671" i="4"/>
  <c r="AE671" i="4" s="1"/>
  <c r="V671" i="4"/>
  <c r="AD671" i="4" s="1"/>
  <c r="U671" i="4"/>
  <c r="AC671" i="4" s="1"/>
  <c r="AB670" i="4"/>
  <c r="AJ670" i="4" s="1"/>
  <c r="AA670" i="4"/>
  <c r="AI670" i="4" s="1"/>
  <c r="Z670" i="4"/>
  <c r="AH670" i="4" s="1"/>
  <c r="Y670" i="4"/>
  <c r="AG670" i="4" s="1"/>
  <c r="X670" i="4"/>
  <c r="AF670" i="4" s="1"/>
  <c r="W670" i="4"/>
  <c r="AE670" i="4" s="1"/>
  <c r="V670" i="4"/>
  <c r="AD670" i="4" s="1"/>
  <c r="U670" i="4"/>
  <c r="AC670" i="4" s="1"/>
  <c r="AB669" i="4"/>
  <c r="AJ669" i="4" s="1"/>
  <c r="AA669" i="4"/>
  <c r="AI669" i="4" s="1"/>
  <c r="Z669" i="4"/>
  <c r="AH669" i="4" s="1"/>
  <c r="Y669" i="4"/>
  <c r="AG669" i="4" s="1"/>
  <c r="X669" i="4"/>
  <c r="AF669" i="4" s="1"/>
  <c r="W669" i="4"/>
  <c r="AE669" i="4" s="1"/>
  <c r="V669" i="4"/>
  <c r="AD669" i="4" s="1"/>
  <c r="U669" i="4"/>
  <c r="AC669" i="4" s="1"/>
  <c r="AB667" i="4"/>
  <c r="AJ667" i="4" s="1"/>
  <c r="AA667" i="4"/>
  <c r="AI667" i="4" s="1"/>
  <c r="Z667" i="4"/>
  <c r="AH667" i="4" s="1"/>
  <c r="Y667" i="4"/>
  <c r="AG667" i="4" s="1"/>
  <c r="X667" i="4"/>
  <c r="AF667" i="4" s="1"/>
  <c r="W667" i="4"/>
  <c r="AE667" i="4" s="1"/>
  <c r="V667" i="4"/>
  <c r="AD667" i="4" s="1"/>
  <c r="U667" i="4"/>
  <c r="AC667" i="4" s="1"/>
  <c r="AB711" i="4"/>
  <c r="AJ711" i="4" s="1"/>
  <c r="AA711" i="4"/>
  <c r="AI711" i="4" s="1"/>
  <c r="Z711" i="4"/>
  <c r="AH711" i="4" s="1"/>
  <c r="Y711" i="4"/>
  <c r="AG711" i="4" s="1"/>
  <c r="X711" i="4"/>
  <c r="AF711" i="4" s="1"/>
  <c r="W711" i="4"/>
  <c r="AE711" i="4" s="1"/>
  <c r="V711" i="4"/>
  <c r="AD711" i="4" s="1"/>
  <c r="U711" i="4"/>
  <c r="AC711" i="4" s="1"/>
  <c r="AB469" i="4"/>
  <c r="AJ469" i="4" s="1"/>
  <c r="AA469" i="4"/>
  <c r="AI469" i="4" s="1"/>
  <c r="Z469" i="4"/>
  <c r="AH469" i="4" s="1"/>
  <c r="Y469" i="4"/>
  <c r="AG469" i="4" s="1"/>
  <c r="X469" i="4"/>
  <c r="AF469" i="4" s="1"/>
  <c r="W469" i="4"/>
  <c r="AE469" i="4" s="1"/>
  <c r="V469" i="4"/>
  <c r="AD469" i="4" s="1"/>
  <c r="U469" i="4"/>
  <c r="AC469" i="4" s="1"/>
  <c r="AB664" i="4"/>
  <c r="AJ664" i="4" s="1"/>
  <c r="AA664" i="4"/>
  <c r="AI664" i="4" s="1"/>
  <c r="Z664" i="4"/>
  <c r="AH664" i="4" s="1"/>
  <c r="Y664" i="4"/>
  <c r="AG664" i="4" s="1"/>
  <c r="X664" i="4"/>
  <c r="AF664" i="4" s="1"/>
  <c r="W664" i="4"/>
  <c r="AE664" i="4" s="1"/>
  <c r="V664" i="4"/>
  <c r="AD664" i="4" s="1"/>
  <c r="U664" i="4"/>
  <c r="AC664" i="4" s="1"/>
  <c r="AB798" i="4"/>
  <c r="AJ798" i="4" s="1"/>
  <c r="AA798" i="4"/>
  <c r="AI798" i="4" s="1"/>
  <c r="Z798" i="4"/>
  <c r="AH798" i="4" s="1"/>
  <c r="Y798" i="4"/>
  <c r="AG798" i="4" s="1"/>
  <c r="X798" i="4"/>
  <c r="AF798" i="4" s="1"/>
  <c r="W798" i="4"/>
  <c r="AE798" i="4" s="1"/>
  <c r="V798" i="4"/>
  <c r="AD798" i="4" s="1"/>
  <c r="U798" i="4"/>
  <c r="AC798" i="4" s="1"/>
  <c r="AB663" i="4"/>
  <c r="AJ663" i="4" s="1"/>
  <c r="AA663" i="4"/>
  <c r="AI663" i="4" s="1"/>
  <c r="Z663" i="4"/>
  <c r="AH663" i="4" s="1"/>
  <c r="Y663" i="4"/>
  <c r="AG663" i="4" s="1"/>
  <c r="X663" i="4"/>
  <c r="AF663" i="4" s="1"/>
  <c r="W663" i="4"/>
  <c r="AE663" i="4" s="1"/>
  <c r="V663" i="4"/>
  <c r="AD663" i="4" s="1"/>
  <c r="U663" i="4"/>
  <c r="AC663" i="4" s="1"/>
  <c r="AB597" i="4"/>
  <c r="AJ597" i="4" s="1"/>
  <c r="AA597" i="4"/>
  <c r="AI597" i="4" s="1"/>
  <c r="Z597" i="4"/>
  <c r="AH597" i="4" s="1"/>
  <c r="Y597" i="4"/>
  <c r="AG597" i="4" s="1"/>
  <c r="X597" i="4"/>
  <c r="AF597" i="4" s="1"/>
  <c r="W597" i="4"/>
  <c r="AE597" i="4" s="1"/>
  <c r="V597" i="4"/>
  <c r="AD597" i="4" s="1"/>
  <c r="U597" i="4"/>
  <c r="AC597" i="4" s="1"/>
  <c r="AB695" i="4"/>
  <c r="AJ695" i="4" s="1"/>
  <c r="AA695" i="4"/>
  <c r="AI695" i="4" s="1"/>
  <c r="Z695" i="4"/>
  <c r="AH695" i="4" s="1"/>
  <c r="Y695" i="4"/>
  <c r="AG695" i="4" s="1"/>
  <c r="X695" i="4"/>
  <c r="AF695" i="4" s="1"/>
  <c r="W695" i="4"/>
  <c r="AE695" i="4" s="1"/>
  <c r="V695" i="4"/>
  <c r="AD695" i="4" s="1"/>
  <c r="U695" i="4"/>
  <c r="AC695" i="4" s="1"/>
  <c r="AB660" i="4"/>
  <c r="AJ660" i="4" s="1"/>
  <c r="AA660" i="4"/>
  <c r="AI660" i="4" s="1"/>
  <c r="Z660" i="4"/>
  <c r="AH660" i="4" s="1"/>
  <c r="Y660" i="4"/>
  <c r="AG660" i="4" s="1"/>
  <c r="X660" i="4"/>
  <c r="AF660" i="4" s="1"/>
  <c r="W660" i="4"/>
  <c r="AE660" i="4" s="1"/>
  <c r="V660" i="4"/>
  <c r="AD660" i="4" s="1"/>
  <c r="U660" i="4"/>
  <c r="AC660" i="4" s="1"/>
  <c r="AB661" i="4"/>
  <c r="AJ661" i="4" s="1"/>
  <c r="AA661" i="4"/>
  <c r="AI661" i="4" s="1"/>
  <c r="Z661" i="4"/>
  <c r="AH661" i="4" s="1"/>
  <c r="Y661" i="4"/>
  <c r="AG661" i="4" s="1"/>
  <c r="X661" i="4"/>
  <c r="AF661" i="4" s="1"/>
  <c r="W661" i="4"/>
  <c r="AE661" i="4" s="1"/>
  <c r="V661" i="4"/>
  <c r="AD661" i="4" s="1"/>
  <c r="U661" i="4"/>
  <c r="AC661" i="4" s="1"/>
  <c r="AB659" i="4"/>
  <c r="AJ659" i="4" s="1"/>
  <c r="AA659" i="4"/>
  <c r="AI659" i="4" s="1"/>
  <c r="Z659" i="4"/>
  <c r="AH659" i="4" s="1"/>
  <c r="Y659" i="4"/>
  <c r="AG659" i="4" s="1"/>
  <c r="X659" i="4"/>
  <c r="AF659" i="4" s="1"/>
  <c r="W659" i="4"/>
  <c r="AE659" i="4" s="1"/>
  <c r="V659" i="4"/>
  <c r="AD659" i="4" s="1"/>
  <c r="U659" i="4"/>
  <c r="AC659" i="4" s="1"/>
  <c r="AB657" i="4"/>
  <c r="AJ657" i="4" s="1"/>
  <c r="AA657" i="4"/>
  <c r="AI657" i="4" s="1"/>
  <c r="Z657" i="4"/>
  <c r="AH657" i="4" s="1"/>
  <c r="Y657" i="4"/>
  <c r="AG657" i="4" s="1"/>
  <c r="X657" i="4"/>
  <c r="AF657" i="4" s="1"/>
  <c r="W657" i="4"/>
  <c r="AE657" i="4" s="1"/>
  <c r="V657" i="4"/>
  <c r="AD657" i="4" s="1"/>
  <c r="U657" i="4"/>
  <c r="AC657" i="4" s="1"/>
  <c r="AB654" i="4"/>
  <c r="AJ654" i="4" s="1"/>
  <c r="AA654" i="4"/>
  <c r="AI654" i="4" s="1"/>
  <c r="Z654" i="4"/>
  <c r="AH654" i="4" s="1"/>
  <c r="Y654" i="4"/>
  <c r="AG654" i="4" s="1"/>
  <c r="X654" i="4"/>
  <c r="AF654" i="4" s="1"/>
  <c r="W654" i="4"/>
  <c r="AE654" i="4" s="1"/>
  <c r="V654" i="4"/>
  <c r="AD654" i="4" s="1"/>
  <c r="U654" i="4"/>
  <c r="AC654" i="4" s="1"/>
  <c r="AB652" i="4"/>
  <c r="AJ652" i="4" s="1"/>
  <c r="AA652" i="4"/>
  <c r="AI652" i="4" s="1"/>
  <c r="Z652" i="4"/>
  <c r="AH652" i="4" s="1"/>
  <c r="Y652" i="4"/>
  <c r="AG652" i="4" s="1"/>
  <c r="X652" i="4"/>
  <c r="AF652" i="4" s="1"/>
  <c r="W652" i="4"/>
  <c r="AE652" i="4" s="1"/>
  <c r="V652" i="4"/>
  <c r="AD652" i="4" s="1"/>
  <c r="U652" i="4"/>
  <c r="AC652" i="4" s="1"/>
  <c r="AB651" i="4"/>
  <c r="AJ651" i="4" s="1"/>
  <c r="AA651" i="4"/>
  <c r="AI651" i="4" s="1"/>
  <c r="Z651" i="4"/>
  <c r="AH651" i="4" s="1"/>
  <c r="Y651" i="4"/>
  <c r="AG651" i="4" s="1"/>
  <c r="X651" i="4"/>
  <c r="AF651" i="4" s="1"/>
  <c r="W651" i="4"/>
  <c r="AE651" i="4" s="1"/>
  <c r="V651" i="4"/>
  <c r="AD651" i="4" s="1"/>
  <c r="U651" i="4"/>
  <c r="AC651" i="4" s="1"/>
  <c r="AB649" i="4"/>
  <c r="AJ649" i="4" s="1"/>
  <c r="AA649" i="4"/>
  <c r="AI649" i="4" s="1"/>
  <c r="Z649" i="4"/>
  <c r="AH649" i="4" s="1"/>
  <c r="Y649" i="4"/>
  <c r="AG649" i="4" s="1"/>
  <c r="X649" i="4"/>
  <c r="AF649" i="4" s="1"/>
  <c r="W649" i="4"/>
  <c r="AE649" i="4" s="1"/>
  <c r="V649" i="4"/>
  <c r="AD649" i="4" s="1"/>
  <c r="U649" i="4"/>
  <c r="AC649" i="4" s="1"/>
  <c r="AB721" i="4"/>
  <c r="AJ721" i="4" s="1"/>
  <c r="AA721" i="4"/>
  <c r="AI721" i="4" s="1"/>
  <c r="Z721" i="4"/>
  <c r="AH721" i="4" s="1"/>
  <c r="Y721" i="4"/>
  <c r="AG721" i="4" s="1"/>
  <c r="X721" i="4"/>
  <c r="AF721" i="4" s="1"/>
  <c r="W721" i="4"/>
  <c r="AE721" i="4" s="1"/>
  <c r="V721" i="4"/>
  <c r="AD721" i="4" s="1"/>
  <c r="U721" i="4"/>
  <c r="AC721" i="4" s="1"/>
  <c r="AB647" i="4"/>
  <c r="AJ647" i="4" s="1"/>
  <c r="AA647" i="4"/>
  <c r="AI647" i="4" s="1"/>
  <c r="Z647" i="4"/>
  <c r="AH647" i="4" s="1"/>
  <c r="Y647" i="4"/>
  <c r="AG647" i="4" s="1"/>
  <c r="X647" i="4"/>
  <c r="AF647" i="4" s="1"/>
  <c r="W647" i="4"/>
  <c r="AE647" i="4" s="1"/>
  <c r="V647" i="4"/>
  <c r="AD647" i="4" s="1"/>
  <c r="U647" i="4"/>
  <c r="AC647" i="4" s="1"/>
  <c r="AB646" i="4"/>
  <c r="AJ646" i="4" s="1"/>
  <c r="AA646" i="4"/>
  <c r="AI646" i="4" s="1"/>
  <c r="Z646" i="4"/>
  <c r="AH646" i="4" s="1"/>
  <c r="Y646" i="4"/>
  <c r="AG646" i="4" s="1"/>
  <c r="X646" i="4"/>
  <c r="AF646" i="4" s="1"/>
  <c r="W646" i="4"/>
  <c r="AE646" i="4" s="1"/>
  <c r="V646" i="4"/>
  <c r="AD646" i="4" s="1"/>
  <c r="U646" i="4"/>
  <c r="AC646" i="4" s="1"/>
  <c r="AB587" i="4"/>
  <c r="AJ587" i="4" s="1"/>
  <c r="AA587" i="4"/>
  <c r="AI587" i="4" s="1"/>
  <c r="Z587" i="4"/>
  <c r="AH587" i="4" s="1"/>
  <c r="Y587" i="4"/>
  <c r="AG587" i="4" s="1"/>
  <c r="X587" i="4"/>
  <c r="AF587" i="4" s="1"/>
  <c r="W587" i="4"/>
  <c r="AE587" i="4" s="1"/>
  <c r="V587" i="4"/>
  <c r="AD587" i="4" s="1"/>
  <c r="U587" i="4"/>
  <c r="AC587" i="4" s="1"/>
  <c r="AB644" i="4"/>
  <c r="AJ644" i="4" s="1"/>
  <c r="AA644" i="4"/>
  <c r="AI644" i="4" s="1"/>
  <c r="Z644" i="4"/>
  <c r="AH644" i="4" s="1"/>
  <c r="Y644" i="4"/>
  <c r="AG644" i="4" s="1"/>
  <c r="X644" i="4"/>
  <c r="AF644" i="4" s="1"/>
  <c r="W644" i="4"/>
  <c r="AE644" i="4" s="1"/>
  <c r="V644" i="4"/>
  <c r="AD644" i="4" s="1"/>
  <c r="U644" i="4"/>
  <c r="AC644" i="4" s="1"/>
  <c r="AB702" i="4"/>
  <c r="AJ702" i="4" s="1"/>
  <c r="AA702" i="4"/>
  <c r="AI702" i="4" s="1"/>
  <c r="Z702" i="4"/>
  <c r="AH702" i="4" s="1"/>
  <c r="Y702" i="4"/>
  <c r="AG702" i="4" s="1"/>
  <c r="X702" i="4"/>
  <c r="AF702" i="4" s="1"/>
  <c r="W702" i="4"/>
  <c r="AE702" i="4" s="1"/>
  <c r="V702" i="4"/>
  <c r="AD702" i="4" s="1"/>
  <c r="U702" i="4"/>
  <c r="AC702" i="4" s="1"/>
  <c r="AB691" i="4"/>
  <c r="AJ691" i="4" s="1"/>
  <c r="AA691" i="4"/>
  <c r="AI691" i="4" s="1"/>
  <c r="Z691" i="4"/>
  <c r="AH691" i="4" s="1"/>
  <c r="Y691" i="4"/>
  <c r="AG691" i="4" s="1"/>
  <c r="X691" i="4"/>
  <c r="AF691" i="4" s="1"/>
  <c r="W691" i="4"/>
  <c r="AE691" i="4" s="1"/>
  <c r="V691" i="4"/>
  <c r="AD691" i="4" s="1"/>
  <c r="U691" i="4"/>
  <c r="AC691" i="4" s="1"/>
  <c r="AB752" i="4"/>
  <c r="AJ752" i="4" s="1"/>
  <c r="AA752" i="4"/>
  <c r="AI752" i="4" s="1"/>
  <c r="Z752" i="4"/>
  <c r="AH752" i="4" s="1"/>
  <c r="Y752" i="4"/>
  <c r="AG752" i="4" s="1"/>
  <c r="X752" i="4"/>
  <c r="AF752" i="4" s="1"/>
  <c r="W752" i="4"/>
  <c r="AE752" i="4" s="1"/>
  <c r="V752" i="4"/>
  <c r="AD752" i="4" s="1"/>
  <c r="U752" i="4"/>
  <c r="AC752" i="4" s="1"/>
  <c r="AB641" i="4"/>
  <c r="AJ641" i="4" s="1"/>
  <c r="AA641" i="4"/>
  <c r="AI641" i="4" s="1"/>
  <c r="Z641" i="4"/>
  <c r="AH641" i="4" s="1"/>
  <c r="Y641" i="4"/>
  <c r="AG641" i="4" s="1"/>
  <c r="X641" i="4"/>
  <c r="AF641" i="4" s="1"/>
  <c r="W641" i="4"/>
  <c r="AE641" i="4" s="1"/>
  <c r="V641" i="4"/>
  <c r="AD641" i="4" s="1"/>
  <c r="U641" i="4"/>
  <c r="AC641" i="4" s="1"/>
  <c r="AB802" i="4"/>
  <c r="AJ802" i="4" s="1"/>
  <c r="AA802" i="4"/>
  <c r="AI802" i="4" s="1"/>
  <c r="Z802" i="4"/>
  <c r="AH802" i="4" s="1"/>
  <c r="Y802" i="4"/>
  <c r="AG802" i="4" s="1"/>
  <c r="X802" i="4"/>
  <c r="AF802" i="4" s="1"/>
  <c r="W802" i="4"/>
  <c r="AE802" i="4" s="1"/>
  <c r="V802" i="4"/>
  <c r="AD802" i="4" s="1"/>
  <c r="U802" i="4"/>
  <c r="AC802" i="4" s="1"/>
  <c r="AB638" i="4"/>
  <c r="AJ638" i="4" s="1"/>
  <c r="AA638" i="4"/>
  <c r="AI638" i="4" s="1"/>
  <c r="Z638" i="4"/>
  <c r="AH638" i="4" s="1"/>
  <c r="Y638" i="4"/>
  <c r="AG638" i="4" s="1"/>
  <c r="X638" i="4"/>
  <c r="AF638" i="4" s="1"/>
  <c r="W638" i="4"/>
  <c r="AE638" i="4" s="1"/>
  <c r="V638" i="4"/>
  <c r="AD638" i="4" s="1"/>
  <c r="U638" i="4"/>
  <c r="AC638" i="4" s="1"/>
  <c r="AB637" i="4"/>
  <c r="AJ637" i="4" s="1"/>
  <c r="AA637" i="4"/>
  <c r="AI637" i="4" s="1"/>
  <c r="Z637" i="4"/>
  <c r="AH637" i="4" s="1"/>
  <c r="Y637" i="4"/>
  <c r="AG637" i="4" s="1"/>
  <c r="X637" i="4"/>
  <c r="AF637" i="4" s="1"/>
  <c r="W637" i="4"/>
  <c r="AE637" i="4" s="1"/>
  <c r="V637" i="4"/>
  <c r="AD637" i="4" s="1"/>
  <c r="U637" i="4"/>
  <c r="AC637" i="4" s="1"/>
  <c r="AB627" i="4"/>
  <c r="AJ627" i="4" s="1"/>
  <c r="AA627" i="4"/>
  <c r="AI627" i="4" s="1"/>
  <c r="Z627" i="4"/>
  <c r="AH627" i="4" s="1"/>
  <c r="Y627" i="4"/>
  <c r="AG627" i="4" s="1"/>
  <c r="X627" i="4"/>
  <c r="AF627" i="4" s="1"/>
  <c r="W627" i="4"/>
  <c r="AE627" i="4" s="1"/>
  <c r="V627" i="4"/>
  <c r="AD627" i="4" s="1"/>
  <c r="U627" i="4"/>
  <c r="AC627" i="4" s="1"/>
  <c r="AB634" i="4"/>
  <c r="AJ634" i="4" s="1"/>
  <c r="AA634" i="4"/>
  <c r="AI634" i="4" s="1"/>
  <c r="Z634" i="4"/>
  <c r="AH634" i="4" s="1"/>
  <c r="Y634" i="4"/>
  <c r="AG634" i="4" s="1"/>
  <c r="X634" i="4"/>
  <c r="AF634" i="4" s="1"/>
  <c r="W634" i="4"/>
  <c r="AE634" i="4" s="1"/>
  <c r="V634" i="4"/>
  <c r="AD634" i="4" s="1"/>
  <c r="U634" i="4"/>
  <c r="AC634" i="4" s="1"/>
  <c r="AB633" i="4"/>
  <c r="AJ633" i="4" s="1"/>
  <c r="AA633" i="4"/>
  <c r="AI633" i="4" s="1"/>
  <c r="Z633" i="4"/>
  <c r="AH633" i="4" s="1"/>
  <c r="Y633" i="4"/>
  <c r="AG633" i="4" s="1"/>
  <c r="X633" i="4"/>
  <c r="AF633" i="4" s="1"/>
  <c r="W633" i="4"/>
  <c r="AE633" i="4" s="1"/>
  <c r="V633" i="4"/>
  <c r="AD633" i="4" s="1"/>
  <c r="U633" i="4"/>
  <c r="AC633" i="4" s="1"/>
  <c r="AB632" i="4"/>
  <c r="AJ632" i="4" s="1"/>
  <c r="AA632" i="4"/>
  <c r="AI632" i="4" s="1"/>
  <c r="Z632" i="4"/>
  <c r="AH632" i="4" s="1"/>
  <c r="Y632" i="4"/>
  <c r="AG632" i="4" s="1"/>
  <c r="X632" i="4"/>
  <c r="AF632" i="4" s="1"/>
  <c r="W632" i="4"/>
  <c r="AE632" i="4" s="1"/>
  <c r="V632" i="4"/>
  <c r="AD632" i="4" s="1"/>
  <c r="U632" i="4"/>
  <c r="AC632" i="4" s="1"/>
  <c r="AB631" i="4"/>
  <c r="AJ631" i="4" s="1"/>
  <c r="AA631" i="4"/>
  <c r="AI631" i="4" s="1"/>
  <c r="Z631" i="4"/>
  <c r="AH631" i="4" s="1"/>
  <c r="Y631" i="4"/>
  <c r="AG631" i="4" s="1"/>
  <c r="X631" i="4"/>
  <c r="AF631" i="4" s="1"/>
  <c r="W631" i="4"/>
  <c r="AE631" i="4" s="1"/>
  <c r="V631" i="4"/>
  <c r="AD631" i="4" s="1"/>
  <c r="U631" i="4"/>
  <c r="AC631" i="4" s="1"/>
  <c r="AB630" i="4"/>
  <c r="AJ630" i="4" s="1"/>
  <c r="AA630" i="4"/>
  <c r="AI630" i="4" s="1"/>
  <c r="Z630" i="4"/>
  <c r="AH630" i="4" s="1"/>
  <c r="Y630" i="4"/>
  <c r="AG630" i="4" s="1"/>
  <c r="X630" i="4"/>
  <c r="AF630" i="4" s="1"/>
  <c r="W630" i="4"/>
  <c r="AE630" i="4" s="1"/>
  <c r="V630" i="4"/>
  <c r="AD630" i="4" s="1"/>
  <c r="U630" i="4"/>
  <c r="AC630" i="4" s="1"/>
  <c r="AB629" i="4"/>
  <c r="AJ629" i="4" s="1"/>
  <c r="AA629" i="4"/>
  <c r="AI629" i="4" s="1"/>
  <c r="Z629" i="4"/>
  <c r="AH629" i="4" s="1"/>
  <c r="Y629" i="4"/>
  <c r="AG629" i="4" s="1"/>
  <c r="X629" i="4"/>
  <c r="AF629" i="4" s="1"/>
  <c r="W629" i="4"/>
  <c r="AE629" i="4" s="1"/>
  <c r="V629" i="4"/>
  <c r="AD629" i="4" s="1"/>
  <c r="U629" i="4"/>
  <c r="AC629" i="4" s="1"/>
  <c r="AB628" i="4"/>
  <c r="AJ628" i="4" s="1"/>
  <c r="AA628" i="4"/>
  <c r="AI628" i="4" s="1"/>
  <c r="Z628" i="4"/>
  <c r="AH628" i="4" s="1"/>
  <c r="Y628" i="4"/>
  <c r="AG628" i="4" s="1"/>
  <c r="X628" i="4"/>
  <c r="AF628" i="4" s="1"/>
  <c r="W628" i="4"/>
  <c r="AE628" i="4" s="1"/>
  <c r="V628" i="4"/>
  <c r="AD628" i="4" s="1"/>
  <c r="U628" i="4"/>
  <c r="AC628" i="4" s="1"/>
  <c r="AB626" i="4"/>
  <c r="AJ626" i="4" s="1"/>
  <c r="AA626" i="4"/>
  <c r="AI626" i="4" s="1"/>
  <c r="Z626" i="4"/>
  <c r="AH626" i="4" s="1"/>
  <c r="Y626" i="4"/>
  <c r="AG626" i="4" s="1"/>
  <c r="X626" i="4"/>
  <c r="AF626" i="4" s="1"/>
  <c r="W626" i="4"/>
  <c r="AE626" i="4" s="1"/>
  <c r="V626" i="4"/>
  <c r="AD626" i="4" s="1"/>
  <c r="U626" i="4"/>
  <c r="AC626" i="4" s="1"/>
  <c r="AB625" i="4"/>
  <c r="AJ625" i="4" s="1"/>
  <c r="AA625" i="4"/>
  <c r="AI625" i="4" s="1"/>
  <c r="Z625" i="4"/>
  <c r="AH625" i="4" s="1"/>
  <c r="Y625" i="4"/>
  <c r="AG625" i="4" s="1"/>
  <c r="X625" i="4"/>
  <c r="AF625" i="4" s="1"/>
  <c r="W625" i="4"/>
  <c r="AE625" i="4" s="1"/>
  <c r="V625" i="4"/>
  <c r="AD625" i="4" s="1"/>
  <c r="U625" i="4"/>
  <c r="AC625" i="4" s="1"/>
  <c r="AB623" i="4"/>
  <c r="AJ623" i="4" s="1"/>
  <c r="AA623" i="4"/>
  <c r="AI623" i="4" s="1"/>
  <c r="Z623" i="4"/>
  <c r="AH623" i="4" s="1"/>
  <c r="Y623" i="4"/>
  <c r="AG623" i="4" s="1"/>
  <c r="X623" i="4"/>
  <c r="AF623" i="4" s="1"/>
  <c r="W623" i="4"/>
  <c r="AE623" i="4" s="1"/>
  <c r="V623" i="4"/>
  <c r="AD623" i="4" s="1"/>
  <c r="U623" i="4"/>
  <c r="AC623" i="4" s="1"/>
  <c r="AB621" i="4"/>
  <c r="AJ621" i="4" s="1"/>
  <c r="AA621" i="4"/>
  <c r="AI621" i="4" s="1"/>
  <c r="Z621" i="4"/>
  <c r="AH621" i="4" s="1"/>
  <c r="Y621" i="4"/>
  <c r="AG621" i="4" s="1"/>
  <c r="X621" i="4"/>
  <c r="AF621" i="4" s="1"/>
  <c r="W621" i="4"/>
  <c r="AE621" i="4" s="1"/>
  <c r="V621" i="4"/>
  <c r="AD621" i="4" s="1"/>
  <c r="U621" i="4"/>
  <c r="AC621" i="4" s="1"/>
  <c r="AB620" i="4"/>
  <c r="AJ620" i="4" s="1"/>
  <c r="AA620" i="4"/>
  <c r="AI620" i="4" s="1"/>
  <c r="Z620" i="4"/>
  <c r="AH620" i="4" s="1"/>
  <c r="Y620" i="4"/>
  <c r="AG620" i="4" s="1"/>
  <c r="X620" i="4"/>
  <c r="AF620" i="4" s="1"/>
  <c r="W620" i="4"/>
  <c r="AE620" i="4" s="1"/>
  <c r="V620" i="4"/>
  <c r="AD620" i="4" s="1"/>
  <c r="U620" i="4"/>
  <c r="AC620" i="4" s="1"/>
  <c r="AB189" i="4"/>
  <c r="AJ189" i="4" s="1"/>
  <c r="AA189" i="4"/>
  <c r="AI189" i="4" s="1"/>
  <c r="Z189" i="4"/>
  <c r="AH189" i="4" s="1"/>
  <c r="Y189" i="4"/>
  <c r="AG189" i="4" s="1"/>
  <c r="X189" i="4"/>
  <c r="AF189" i="4" s="1"/>
  <c r="W189" i="4"/>
  <c r="AE189" i="4" s="1"/>
  <c r="V189" i="4"/>
  <c r="AD189" i="4" s="1"/>
  <c r="U189" i="4"/>
  <c r="AC189" i="4" s="1"/>
  <c r="AB617" i="4"/>
  <c r="AJ617" i="4" s="1"/>
  <c r="AA617" i="4"/>
  <c r="AI617" i="4" s="1"/>
  <c r="Z617" i="4"/>
  <c r="AH617" i="4" s="1"/>
  <c r="Y617" i="4"/>
  <c r="AG617" i="4" s="1"/>
  <c r="X617" i="4"/>
  <c r="AF617" i="4" s="1"/>
  <c r="W617" i="4"/>
  <c r="AE617" i="4" s="1"/>
  <c r="V617" i="4"/>
  <c r="AD617" i="4" s="1"/>
  <c r="U617" i="4"/>
  <c r="AC617" i="4" s="1"/>
  <c r="AB615" i="4"/>
  <c r="AJ615" i="4" s="1"/>
  <c r="AA615" i="4"/>
  <c r="AI615" i="4" s="1"/>
  <c r="Z615" i="4"/>
  <c r="AH615" i="4" s="1"/>
  <c r="Y615" i="4"/>
  <c r="AG615" i="4" s="1"/>
  <c r="X615" i="4"/>
  <c r="AF615" i="4" s="1"/>
  <c r="W615" i="4"/>
  <c r="AE615" i="4" s="1"/>
  <c r="V615" i="4"/>
  <c r="AD615" i="4" s="1"/>
  <c r="U615" i="4"/>
  <c r="AC615" i="4" s="1"/>
  <c r="AB732" i="4"/>
  <c r="AJ732" i="4" s="1"/>
  <c r="AA732" i="4"/>
  <c r="AI732" i="4" s="1"/>
  <c r="Z732" i="4"/>
  <c r="AH732" i="4" s="1"/>
  <c r="Y732" i="4"/>
  <c r="AG732" i="4" s="1"/>
  <c r="X732" i="4"/>
  <c r="AF732" i="4" s="1"/>
  <c r="W732" i="4"/>
  <c r="AE732" i="4" s="1"/>
  <c r="V732" i="4"/>
  <c r="AD732" i="4" s="1"/>
  <c r="U732" i="4"/>
  <c r="AC732" i="4" s="1"/>
  <c r="AB319" i="4"/>
  <c r="AJ319" i="4" s="1"/>
  <c r="AA319" i="4"/>
  <c r="AI319" i="4" s="1"/>
  <c r="Z319" i="4"/>
  <c r="AH319" i="4" s="1"/>
  <c r="Y319" i="4"/>
  <c r="AG319" i="4" s="1"/>
  <c r="X319" i="4"/>
  <c r="AF319" i="4" s="1"/>
  <c r="W319" i="4"/>
  <c r="AE319" i="4" s="1"/>
  <c r="V319" i="4"/>
  <c r="AD319" i="4" s="1"/>
  <c r="U319" i="4"/>
  <c r="AC319" i="4" s="1"/>
  <c r="AB523" i="4"/>
  <c r="AJ523" i="4" s="1"/>
  <c r="AA523" i="4"/>
  <c r="AI523" i="4" s="1"/>
  <c r="Z523" i="4"/>
  <c r="AH523" i="4" s="1"/>
  <c r="Y523" i="4"/>
  <c r="AG523" i="4" s="1"/>
  <c r="X523" i="4"/>
  <c r="AF523" i="4" s="1"/>
  <c r="W523" i="4"/>
  <c r="AE523" i="4" s="1"/>
  <c r="V523" i="4"/>
  <c r="AD523" i="4" s="1"/>
  <c r="U523" i="4"/>
  <c r="AC523" i="4" s="1"/>
  <c r="AB611" i="4"/>
  <c r="AJ611" i="4" s="1"/>
  <c r="AA611" i="4"/>
  <c r="AI611" i="4" s="1"/>
  <c r="Z611" i="4"/>
  <c r="AH611" i="4" s="1"/>
  <c r="Y611" i="4"/>
  <c r="AG611" i="4" s="1"/>
  <c r="X611" i="4"/>
  <c r="AF611" i="4" s="1"/>
  <c r="W611" i="4"/>
  <c r="AE611" i="4" s="1"/>
  <c r="V611" i="4"/>
  <c r="AD611" i="4" s="1"/>
  <c r="U611" i="4"/>
  <c r="AC611" i="4" s="1"/>
  <c r="AB581" i="4"/>
  <c r="AJ581" i="4" s="1"/>
  <c r="AA581" i="4"/>
  <c r="AI581" i="4" s="1"/>
  <c r="Z581" i="4"/>
  <c r="AH581" i="4" s="1"/>
  <c r="Y581" i="4"/>
  <c r="AG581" i="4" s="1"/>
  <c r="X581" i="4"/>
  <c r="AF581" i="4" s="1"/>
  <c r="W581" i="4"/>
  <c r="AE581" i="4" s="1"/>
  <c r="V581" i="4"/>
  <c r="AD581" i="4" s="1"/>
  <c r="U581" i="4"/>
  <c r="AC581" i="4" s="1"/>
  <c r="AB610" i="4"/>
  <c r="AJ610" i="4" s="1"/>
  <c r="AA610" i="4"/>
  <c r="AI610" i="4" s="1"/>
  <c r="Z610" i="4"/>
  <c r="AH610" i="4" s="1"/>
  <c r="Y610" i="4"/>
  <c r="AG610" i="4" s="1"/>
  <c r="X610" i="4"/>
  <c r="AF610" i="4" s="1"/>
  <c r="W610" i="4"/>
  <c r="AE610" i="4" s="1"/>
  <c r="V610" i="4"/>
  <c r="AD610" i="4" s="1"/>
  <c r="U610" i="4"/>
  <c r="AC610" i="4" s="1"/>
  <c r="AB604" i="4"/>
  <c r="AJ604" i="4" s="1"/>
  <c r="AA604" i="4"/>
  <c r="AI604" i="4" s="1"/>
  <c r="Z604" i="4"/>
  <c r="AH604" i="4" s="1"/>
  <c r="Y604" i="4"/>
  <c r="AG604" i="4" s="1"/>
  <c r="X604" i="4"/>
  <c r="AF604" i="4" s="1"/>
  <c r="W604" i="4"/>
  <c r="AE604" i="4" s="1"/>
  <c r="V604" i="4"/>
  <c r="AD604" i="4" s="1"/>
  <c r="U604" i="4"/>
  <c r="AC604" i="4" s="1"/>
  <c r="AB608" i="4"/>
  <c r="AJ608" i="4" s="1"/>
  <c r="AA608" i="4"/>
  <c r="AI608" i="4" s="1"/>
  <c r="Z608" i="4"/>
  <c r="AH608" i="4" s="1"/>
  <c r="Y608" i="4"/>
  <c r="AG608" i="4" s="1"/>
  <c r="X608" i="4"/>
  <c r="AF608" i="4" s="1"/>
  <c r="W608" i="4"/>
  <c r="AE608" i="4" s="1"/>
  <c r="V608" i="4"/>
  <c r="AD608" i="4" s="1"/>
  <c r="U608" i="4"/>
  <c r="AC608" i="4" s="1"/>
  <c r="AB607" i="4"/>
  <c r="AJ607" i="4" s="1"/>
  <c r="AA607" i="4"/>
  <c r="AI607" i="4" s="1"/>
  <c r="Z607" i="4"/>
  <c r="AH607" i="4" s="1"/>
  <c r="Y607" i="4"/>
  <c r="AG607" i="4" s="1"/>
  <c r="X607" i="4"/>
  <c r="AF607" i="4" s="1"/>
  <c r="W607" i="4"/>
  <c r="AE607" i="4" s="1"/>
  <c r="V607" i="4"/>
  <c r="AD607" i="4" s="1"/>
  <c r="U607" i="4"/>
  <c r="AC607" i="4" s="1"/>
  <c r="AB603" i="4"/>
  <c r="AJ603" i="4" s="1"/>
  <c r="AA603" i="4"/>
  <c r="AI603" i="4" s="1"/>
  <c r="Z603" i="4"/>
  <c r="AH603" i="4" s="1"/>
  <c r="Y603" i="4"/>
  <c r="AG603" i="4" s="1"/>
  <c r="X603" i="4"/>
  <c r="AF603" i="4" s="1"/>
  <c r="W603" i="4"/>
  <c r="AE603" i="4" s="1"/>
  <c r="V603" i="4"/>
  <c r="AD603" i="4" s="1"/>
  <c r="U603" i="4"/>
  <c r="AC603" i="4" s="1"/>
  <c r="AB602" i="4"/>
  <c r="AJ602" i="4" s="1"/>
  <c r="AA602" i="4"/>
  <c r="AI602" i="4" s="1"/>
  <c r="Z602" i="4"/>
  <c r="AH602" i="4" s="1"/>
  <c r="Y602" i="4"/>
  <c r="AG602" i="4" s="1"/>
  <c r="X602" i="4"/>
  <c r="AF602" i="4" s="1"/>
  <c r="W602" i="4"/>
  <c r="AE602" i="4" s="1"/>
  <c r="V602" i="4"/>
  <c r="AD602" i="4" s="1"/>
  <c r="U602" i="4"/>
  <c r="AC602" i="4" s="1"/>
  <c r="AB547" i="4"/>
  <c r="AJ547" i="4" s="1"/>
  <c r="AA547" i="4"/>
  <c r="AI547" i="4" s="1"/>
  <c r="Z547" i="4"/>
  <c r="AH547" i="4" s="1"/>
  <c r="Y547" i="4"/>
  <c r="AG547" i="4" s="1"/>
  <c r="X547" i="4"/>
  <c r="AF547" i="4" s="1"/>
  <c r="W547" i="4"/>
  <c r="AE547" i="4" s="1"/>
  <c r="V547" i="4"/>
  <c r="AD547" i="4" s="1"/>
  <c r="U547" i="4"/>
  <c r="AC547" i="4" s="1"/>
  <c r="AB600" i="4"/>
  <c r="AJ600" i="4" s="1"/>
  <c r="AA600" i="4"/>
  <c r="AI600" i="4" s="1"/>
  <c r="Z600" i="4"/>
  <c r="AH600" i="4" s="1"/>
  <c r="Y600" i="4"/>
  <c r="AG600" i="4" s="1"/>
  <c r="X600" i="4"/>
  <c r="AF600" i="4" s="1"/>
  <c r="W600" i="4"/>
  <c r="AE600" i="4" s="1"/>
  <c r="V600" i="4"/>
  <c r="AD600" i="4" s="1"/>
  <c r="U600" i="4"/>
  <c r="AC600" i="4" s="1"/>
  <c r="AB598" i="4"/>
  <c r="AJ598" i="4" s="1"/>
  <c r="AA598" i="4"/>
  <c r="AI598" i="4" s="1"/>
  <c r="Z598" i="4"/>
  <c r="AH598" i="4" s="1"/>
  <c r="Y598" i="4"/>
  <c r="AG598" i="4" s="1"/>
  <c r="X598" i="4"/>
  <c r="AF598" i="4" s="1"/>
  <c r="W598" i="4"/>
  <c r="AE598" i="4" s="1"/>
  <c r="V598" i="4"/>
  <c r="AD598" i="4" s="1"/>
  <c r="U598" i="4"/>
  <c r="AC598" i="4" s="1"/>
  <c r="AB596" i="4"/>
  <c r="AJ596" i="4" s="1"/>
  <c r="AA596" i="4"/>
  <c r="AI596" i="4" s="1"/>
  <c r="Z596" i="4"/>
  <c r="AH596" i="4" s="1"/>
  <c r="Y596" i="4"/>
  <c r="AG596" i="4" s="1"/>
  <c r="X596" i="4"/>
  <c r="AF596" i="4" s="1"/>
  <c r="W596" i="4"/>
  <c r="AE596" i="4" s="1"/>
  <c r="V596" i="4"/>
  <c r="AD596" i="4" s="1"/>
  <c r="U596" i="4"/>
  <c r="AC596" i="4" s="1"/>
  <c r="AB594" i="4"/>
  <c r="AJ594" i="4" s="1"/>
  <c r="AA594" i="4"/>
  <c r="AI594" i="4" s="1"/>
  <c r="Z594" i="4"/>
  <c r="AH594" i="4" s="1"/>
  <c r="Y594" i="4"/>
  <c r="AG594" i="4" s="1"/>
  <c r="X594" i="4"/>
  <c r="AF594" i="4" s="1"/>
  <c r="W594" i="4"/>
  <c r="AE594" i="4" s="1"/>
  <c r="V594" i="4"/>
  <c r="AD594" i="4" s="1"/>
  <c r="U594" i="4"/>
  <c r="AC594" i="4" s="1"/>
  <c r="AB779" i="4"/>
  <c r="AJ779" i="4" s="1"/>
  <c r="AA779" i="4"/>
  <c r="AI779" i="4" s="1"/>
  <c r="Z779" i="4"/>
  <c r="AH779" i="4" s="1"/>
  <c r="Y779" i="4"/>
  <c r="AG779" i="4" s="1"/>
  <c r="X779" i="4"/>
  <c r="AF779" i="4" s="1"/>
  <c r="W779" i="4"/>
  <c r="AE779" i="4" s="1"/>
  <c r="V779" i="4"/>
  <c r="AD779" i="4" s="1"/>
  <c r="U779" i="4"/>
  <c r="AC779" i="4" s="1"/>
  <c r="AB589" i="4"/>
  <c r="AJ589" i="4" s="1"/>
  <c r="AA589" i="4"/>
  <c r="AI589" i="4" s="1"/>
  <c r="Z589" i="4"/>
  <c r="AH589" i="4" s="1"/>
  <c r="Y589" i="4"/>
  <c r="AG589" i="4" s="1"/>
  <c r="X589" i="4"/>
  <c r="AF589" i="4" s="1"/>
  <c r="W589" i="4"/>
  <c r="AE589" i="4" s="1"/>
  <c r="V589" i="4"/>
  <c r="AD589" i="4" s="1"/>
  <c r="U589" i="4"/>
  <c r="AC589" i="4" s="1"/>
  <c r="AB588" i="4"/>
  <c r="AJ588" i="4" s="1"/>
  <c r="AA588" i="4"/>
  <c r="AI588" i="4" s="1"/>
  <c r="Z588" i="4"/>
  <c r="AH588" i="4" s="1"/>
  <c r="Y588" i="4"/>
  <c r="AG588" i="4" s="1"/>
  <c r="X588" i="4"/>
  <c r="AF588" i="4" s="1"/>
  <c r="W588" i="4"/>
  <c r="AE588" i="4" s="1"/>
  <c r="V588" i="4"/>
  <c r="AD588" i="4" s="1"/>
  <c r="U588" i="4"/>
  <c r="AC588" i="4" s="1"/>
  <c r="AB586" i="4"/>
  <c r="AJ586" i="4" s="1"/>
  <c r="AA586" i="4"/>
  <c r="AI586" i="4" s="1"/>
  <c r="Z586" i="4"/>
  <c r="AH586" i="4" s="1"/>
  <c r="Y586" i="4"/>
  <c r="AG586" i="4" s="1"/>
  <c r="X586" i="4"/>
  <c r="AF586" i="4" s="1"/>
  <c r="W586" i="4"/>
  <c r="AE586" i="4" s="1"/>
  <c r="V586" i="4"/>
  <c r="AD586" i="4" s="1"/>
  <c r="U586" i="4"/>
  <c r="AC586" i="4" s="1"/>
  <c r="AB595" i="4"/>
  <c r="AJ595" i="4" s="1"/>
  <c r="AA595" i="4"/>
  <c r="AI595" i="4" s="1"/>
  <c r="Z595" i="4"/>
  <c r="AH595" i="4" s="1"/>
  <c r="Y595" i="4"/>
  <c r="AG595" i="4" s="1"/>
  <c r="X595" i="4"/>
  <c r="AF595" i="4" s="1"/>
  <c r="W595" i="4"/>
  <c r="AE595" i="4" s="1"/>
  <c r="V595" i="4"/>
  <c r="AD595" i="4" s="1"/>
  <c r="U595" i="4"/>
  <c r="AC595" i="4" s="1"/>
  <c r="AB583" i="4"/>
  <c r="AJ583" i="4" s="1"/>
  <c r="AA583" i="4"/>
  <c r="AI583" i="4" s="1"/>
  <c r="Z583" i="4"/>
  <c r="AH583" i="4" s="1"/>
  <c r="Y583" i="4"/>
  <c r="AG583" i="4" s="1"/>
  <c r="X583" i="4"/>
  <c r="AF583" i="4" s="1"/>
  <c r="W583" i="4"/>
  <c r="AE583" i="4" s="1"/>
  <c r="V583" i="4"/>
  <c r="AD583" i="4" s="1"/>
  <c r="U583" i="4"/>
  <c r="AC583" i="4" s="1"/>
  <c r="AB762" i="4"/>
  <c r="AJ762" i="4" s="1"/>
  <c r="AA762" i="4"/>
  <c r="AI762" i="4" s="1"/>
  <c r="Z762" i="4"/>
  <c r="AH762" i="4" s="1"/>
  <c r="Y762" i="4"/>
  <c r="AG762" i="4" s="1"/>
  <c r="X762" i="4"/>
  <c r="AF762" i="4" s="1"/>
  <c r="W762" i="4"/>
  <c r="AE762" i="4" s="1"/>
  <c r="V762" i="4"/>
  <c r="AD762" i="4" s="1"/>
  <c r="U762" i="4"/>
  <c r="AC762" i="4" s="1"/>
  <c r="AB579" i="4"/>
  <c r="AJ579" i="4" s="1"/>
  <c r="AA579" i="4"/>
  <c r="AI579" i="4" s="1"/>
  <c r="Z579" i="4"/>
  <c r="AH579" i="4" s="1"/>
  <c r="Y579" i="4"/>
  <c r="AG579" i="4" s="1"/>
  <c r="X579" i="4"/>
  <c r="AF579" i="4" s="1"/>
  <c r="W579" i="4"/>
  <c r="AE579" i="4" s="1"/>
  <c r="V579" i="4"/>
  <c r="AD579" i="4" s="1"/>
  <c r="U579" i="4"/>
  <c r="AC579" i="4" s="1"/>
  <c r="AB578" i="4"/>
  <c r="AJ578" i="4" s="1"/>
  <c r="AA578" i="4"/>
  <c r="AI578" i="4" s="1"/>
  <c r="Z578" i="4"/>
  <c r="AH578" i="4" s="1"/>
  <c r="Y578" i="4"/>
  <c r="AG578" i="4" s="1"/>
  <c r="X578" i="4"/>
  <c r="AF578" i="4" s="1"/>
  <c r="W578" i="4"/>
  <c r="AE578" i="4" s="1"/>
  <c r="V578" i="4"/>
  <c r="AD578" i="4" s="1"/>
  <c r="U578" i="4"/>
  <c r="AC578" i="4" s="1"/>
  <c r="AB577" i="4"/>
  <c r="AJ577" i="4" s="1"/>
  <c r="AA577" i="4"/>
  <c r="AI577" i="4" s="1"/>
  <c r="Z577" i="4"/>
  <c r="AH577" i="4" s="1"/>
  <c r="Y577" i="4"/>
  <c r="AG577" i="4" s="1"/>
  <c r="X577" i="4"/>
  <c r="AF577" i="4" s="1"/>
  <c r="W577" i="4"/>
  <c r="AE577" i="4" s="1"/>
  <c r="V577" i="4"/>
  <c r="AD577" i="4" s="1"/>
  <c r="U577" i="4"/>
  <c r="AC577" i="4" s="1"/>
  <c r="AB640" i="4"/>
  <c r="AJ640" i="4" s="1"/>
  <c r="AA640" i="4"/>
  <c r="AI640" i="4" s="1"/>
  <c r="Z640" i="4"/>
  <c r="AH640" i="4" s="1"/>
  <c r="Y640" i="4"/>
  <c r="AG640" i="4" s="1"/>
  <c r="X640" i="4"/>
  <c r="AF640" i="4" s="1"/>
  <c r="W640" i="4"/>
  <c r="AE640" i="4" s="1"/>
  <c r="V640" i="4"/>
  <c r="AD640" i="4" s="1"/>
  <c r="U640" i="4"/>
  <c r="AC640" i="4" s="1"/>
  <c r="AB684" i="4"/>
  <c r="AJ684" i="4" s="1"/>
  <c r="AA684" i="4"/>
  <c r="AI684" i="4" s="1"/>
  <c r="Z684" i="4"/>
  <c r="AH684" i="4" s="1"/>
  <c r="Y684" i="4"/>
  <c r="AG684" i="4" s="1"/>
  <c r="X684" i="4"/>
  <c r="AF684" i="4" s="1"/>
  <c r="W684" i="4"/>
  <c r="AE684" i="4" s="1"/>
  <c r="V684" i="4"/>
  <c r="AD684" i="4" s="1"/>
  <c r="U684" i="4"/>
  <c r="AC684" i="4" s="1"/>
  <c r="AB575" i="4"/>
  <c r="AJ575" i="4" s="1"/>
  <c r="AA575" i="4"/>
  <c r="AI575" i="4" s="1"/>
  <c r="Z575" i="4"/>
  <c r="AH575" i="4" s="1"/>
  <c r="Y575" i="4"/>
  <c r="AG575" i="4" s="1"/>
  <c r="X575" i="4"/>
  <c r="AF575" i="4" s="1"/>
  <c r="W575" i="4"/>
  <c r="AE575" i="4" s="1"/>
  <c r="V575" i="4"/>
  <c r="AD575" i="4" s="1"/>
  <c r="U575" i="4"/>
  <c r="AC575" i="4" s="1"/>
  <c r="AB574" i="4"/>
  <c r="AJ574" i="4" s="1"/>
  <c r="AA574" i="4"/>
  <c r="AI574" i="4" s="1"/>
  <c r="Z574" i="4"/>
  <c r="AH574" i="4" s="1"/>
  <c r="Y574" i="4"/>
  <c r="AG574" i="4" s="1"/>
  <c r="X574" i="4"/>
  <c r="AF574" i="4" s="1"/>
  <c r="W574" i="4"/>
  <c r="AE574" i="4" s="1"/>
  <c r="V574" i="4"/>
  <c r="AD574" i="4" s="1"/>
  <c r="U574" i="4"/>
  <c r="AC574" i="4" s="1"/>
  <c r="AB249" i="4"/>
  <c r="AJ249" i="4" s="1"/>
  <c r="AA249" i="4"/>
  <c r="AI249" i="4" s="1"/>
  <c r="Z249" i="4"/>
  <c r="AH249" i="4" s="1"/>
  <c r="Y249" i="4"/>
  <c r="AG249" i="4" s="1"/>
  <c r="X249" i="4"/>
  <c r="AF249" i="4" s="1"/>
  <c r="W249" i="4"/>
  <c r="AE249" i="4" s="1"/>
  <c r="V249" i="4"/>
  <c r="AD249" i="4" s="1"/>
  <c r="U249" i="4"/>
  <c r="AC249" i="4" s="1"/>
  <c r="AB573" i="4"/>
  <c r="AJ573" i="4" s="1"/>
  <c r="AA573" i="4"/>
  <c r="AI573" i="4" s="1"/>
  <c r="Z573" i="4"/>
  <c r="AH573" i="4" s="1"/>
  <c r="Y573" i="4"/>
  <c r="AG573" i="4" s="1"/>
  <c r="X573" i="4"/>
  <c r="AF573" i="4" s="1"/>
  <c r="W573" i="4"/>
  <c r="AE573" i="4" s="1"/>
  <c r="V573" i="4"/>
  <c r="AD573" i="4" s="1"/>
  <c r="U573" i="4"/>
  <c r="AC573" i="4" s="1"/>
  <c r="AB572" i="4"/>
  <c r="AJ572" i="4" s="1"/>
  <c r="AA572" i="4"/>
  <c r="AI572" i="4" s="1"/>
  <c r="Z572" i="4"/>
  <c r="AH572" i="4" s="1"/>
  <c r="Y572" i="4"/>
  <c r="AG572" i="4" s="1"/>
  <c r="X572" i="4"/>
  <c r="AF572" i="4" s="1"/>
  <c r="W572" i="4"/>
  <c r="AE572" i="4" s="1"/>
  <c r="V572" i="4"/>
  <c r="AD572" i="4" s="1"/>
  <c r="U572" i="4"/>
  <c r="AC572" i="4" s="1"/>
  <c r="AB571" i="4"/>
  <c r="AJ571" i="4" s="1"/>
  <c r="AA571" i="4"/>
  <c r="AI571" i="4" s="1"/>
  <c r="Z571" i="4"/>
  <c r="AH571" i="4" s="1"/>
  <c r="Y571" i="4"/>
  <c r="AG571" i="4" s="1"/>
  <c r="X571" i="4"/>
  <c r="AF571" i="4" s="1"/>
  <c r="W571" i="4"/>
  <c r="AE571" i="4" s="1"/>
  <c r="V571" i="4"/>
  <c r="AD571" i="4" s="1"/>
  <c r="U571" i="4"/>
  <c r="AC571" i="4" s="1"/>
  <c r="AB568" i="4"/>
  <c r="AJ568" i="4" s="1"/>
  <c r="AA568" i="4"/>
  <c r="AI568" i="4" s="1"/>
  <c r="Z568" i="4"/>
  <c r="AH568" i="4" s="1"/>
  <c r="Y568" i="4"/>
  <c r="AG568" i="4" s="1"/>
  <c r="X568" i="4"/>
  <c r="AF568" i="4" s="1"/>
  <c r="W568" i="4"/>
  <c r="AE568" i="4" s="1"/>
  <c r="V568" i="4"/>
  <c r="AD568" i="4" s="1"/>
  <c r="U568" i="4"/>
  <c r="AC568" i="4" s="1"/>
  <c r="AB440" i="4"/>
  <c r="AJ440" i="4" s="1"/>
  <c r="AA440" i="4"/>
  <c r="AI440" i="4" s="1"/>
  <c r="Z440" i="4"/>
  <c r="AH440" i="4" s="1"/>
  <c r="Y440" i="4"/>
  <c r="AG440" i="4" s="1"/>
  <c r="X440" i="4"/>
  <c r="AF440" i="4" s="1"/>
  <c r="W440" i="4"/>
  <c r="AE440" i="4" s="1"/>
  <c r="V440" i="4"/>
  <c r="AD440" i="4" s="1"/>
  <c r="U440" i="4"/>
  <c r="AC440" i="4" s="1"/>
  <c r="AB566" i="4"/>
  <c r="AJ566" i="4" s="1"/>
  <c r="AA566" i="4"/>
  <c r="AI566" i="4" s="1"/>
  <c r="Z566" i="4"/>
  <c r="AH566" i="4" s="1"/>
  <c r="Y566" i="4"/>
  <c r="AG566" i="4" s="1"/>
  <c r="X566" i="4"/>
  <c r="AF566" i="4" s="1"/>
  <c r="W566" i="4"/>
  <c r="AE566" i="4" s="1"/>
  <c r="V566" i="4"/>
  <c r="AD566" i="4" s="1"/>
  <c r="U566" i="4"/>
  <c r="AC566" i="4" s="1"/>
  <c r="AB799" i="4"/>
  <c r="AJ799" i="4" s="1"/>
  <c r="AA799" i="4"/>
  <c r="AI799" i="4" s="1"/>
  <c r="Z799" i="4"/>
  <c r="AH799" i="4" s="1"/>
  <c r="Y799" i="4"/>
  <c r="AG799" i="4" s="1"/>
  <c r="X799" i="4"/>
  <c r="AF799" i="4" s="1"/>
  <c r="W799" i="4"/>
  <c r="AE799" i="4" s="1"/>
  <c r="V799" i="4"/>
  <c r="AD799" i="4" s="1"/>
  <c r="U799" i="4"/>
  <c r="AC799" i="4" s="1"/>
  <c r="AB564" i="4"/>
  <c r="AJ564" i="4" s="1"/>
  <c r="AA564" i="4"/>
  <c r="AI564" i="4" s="1"/>
  <c r="Z564" i="4"/>
  <c r="AH564" i="4" s="1"/>
  <c r="Y564" i="4"/>
  <c r="AG564" i="4" s="1"/>
  <c r="X564" i="4"/>
  <c r="AF564" i="4" s="1"/>
  <c r="W564" i="4"/>
  <c r="AE564" i="4" s="1"/>
  <c r="V564" i="4"/>
  <c r="AD564" i="4" s="1"/>
  <c r="U564" i="4"/>
  <c r="AC564" i="4" s="1"/>
  <c r="AB563" i="4"/>
  <c r="AJ563" i="4" s="1"/>
  <c r="AA563" i="4"/>
  <c r="AI563" i="4" s="1"/>
  <c r="Z563" i="4"/>
  <c r="AH563" i="4" s="1"/>
  <c r="Y563" i="4"/>
  <c r="AG563" i="4" s="1"/>
  <c r="X563" i="4"/>
  <c r="AF563" i="4" s="1"/>
  <c r="W563" i="4"/>
  <c r="AE563" i="4" s="1"/>
  <c r="V563" i="4"/>
  <c r="AD563" i="4" s="1"/>
  <c r="U563" i="4"/>
  <c r="AC563" i="4" s="1"/>
  <c r="AB297" i="4"/>
  <c r="AJ297" i="4" s="1"/>
  <c r="AA297" i="4"/>
  <c r="AI297" i="4" s="1"/>
  <c r="Z297" i="4"/>
  <c r="AH297" i="4" s="1"/>
  <c r="Y297" i="4"/>
  <c r="AG297" i="4" s="1"/>
  <c r="X297" i="4"/>
  <c r="AF297" i="4" s="1"/>
  <c r="W297" i="4"/>
  <c r="AE297" i="4" s="1"/>
  <c r="V297" i="4"/>
  <c r="AD297" i="4" s="1"/>
  <c r="U297" i="4"/>
  <c r="AC297" i="4" s="1"/>
  <c r="AB324" i="4"/>
  <c r="AJ324" i="4" s="1"/>
  <c r="AA324" i="4"/>
  <c r="AI324" i="4" s="1"/>
  <c r="Z324" i="4"/>
  <c r="AH324" i="4" s="1"/>
  <c r="Y324" i="4"/>
  <c r="AG324" i="4" s="1"/>
  <c r="X324" i="4"/>
  <c r="AF324" i="4" s="1"/>
  <c r="W324" i="4"/>
  <c r="AE324" i="4" s="1"/>
  <c r="V324" i="4"/>
  <c r="AD324" i="4" s="1"/>
  <c r="U324" i="4"/>
  <c r="AC324" i="4" s="1"/>
  <c r="AB727" i="4"/>
  <c r="AJ727" i="4" s="1"/>
  <c r="AA727" i="4"/>
  <c r="AI727" i="4" s="1"/>
  <c r="Z727" i="4"/>
  <c r="AH727" i="4" s="1"/>
  <c r="Y727" i="4"/>
  <c r="AG727" i="4" s="1"/>
  <c r="X727" i="4"/>
  <c r="AF727" i="4" s="1"/>
  <c r="W727" i="4"/>
  <c r="AE727" i="4" s="1"/>
  <c r="V727" i="4"/>
  <c r="AD727" i="4" s="1"/>
  <c r="U727" i="4"/>
  <c r="AC727" i="4" s="1"/>
  <c r="AB560" i="4"/>
  <c r="AJ560" i="4" s="1"/>
  <c r="AA560" i="4"/>
  <c r="AI560" i="4" s="1"/>
  <c r="Z560" i="4"/>
  <c r="AH560" i="4" s="1"/>
  <c r="Y560" i="4"/>
  <c r="AG560" i="4" s="1"/>
  <c r="X560" i="4"/>
  <c r="AF560" i="4" s="1"/>
  <c r="W560" i="4"/>
  <c r="AE560" i="4" s="1"/>
  <c r="V560" i="4"/>
  <c r="AD560" i="4" s="1"/>
  <c r="U560" i="4"/>
  <c r="AC560" i="4" s="1"/>
  <c r="AB559" i="4"/>
  <c r="AJ559" i="4" s="1"/>
  <c r="AA559" i="4"/>
  <c r="AI559" i="4" s="1"/>
  <c r="Z559" i="4"/>
  <c r="AH559" i="4" s="1"/>
  <c r="Y559" i="4"/>
  <c r="AG559" i="4" s="1"/>
  <c r="X559" i="4"/>
  <c r="AF559" i="4" s="1"/>
  <c r="W559" i="4"/>
  <c r="AE559" i="4" s="1"/>
  <c r="V559" i="4"/>
  <c r="AD559" i="4" s="1"/>
  <c r="U559" i="4"/>
  <c r="AC559" i="4" s="1"/>
  <c r="AB558" i="4"/>
  <c r="AJ558" i="4" s="1"/>
  <c r="AA558" i="4"/>
  <c r="AI558" i="4" s="1"/>
  <c r="Z558" i="4"/>
  <c r="AH558" i="4" s="1"/>
  <c r="Y558" i="4"/>
  <c r="AG558" i="4" s="1"/>
  <c r="X558" i="4"/>
  <c r="AF558" i="4" s="1"/>
  <c r="W558" i="4"/>
  <c r="AE558" i="4" s="1"/>
  <c r="V558" i="4"/>
  <c r="AD558" i="4" s="1"/>
  <c r="U558" i="4"/>
  <c r="AC558" i="4" s="1"/>
  <c r="AB497" i="4"/>
  <c r="AJ497" i="4" s="1"/>
  <c r="AA497" i="4"/>
  <c r="AI497" i="4" s="1"/>
  <c r="Z497" i="4"/>
  <c r="AH497" i="4" s="1"/>
  <c r="Y497" i="4"/>
  <c r="AG497" i="4" s="1"/>
  <c r="X497" i="4"/>
  <c r="AF497" i="4" s="1"/>
  <c r="W497" i="4"/>
  <c r="AE497" i="4" s="1"/>
  <c r="V497" i="4"/>
  <c r="AD497" i="4" s="1"/>
  <c r="U497" i="4"/>
  <c r="AC497" i="4" s="1"/>
  <c r="AB639" i="4"/>
  <c r="AJ639" i="4" s="1"/>
  <c r="AA639" i="4"/>
  <c r="AI639" i="4" s="1"/>
  <c r="Z639" i="4"/>
  <c r="AH639" i="4" s="1"/>
  <c r="Y639" i="4"/>
  <c r="AG639" i="4" s="1"/>
  <c r="X639" i="4"/>
  <c r="AF639" i="4" s="1"/>
  <c r="W639" i="4"/>
  <c r="AE639" i="4" s="1"/>
  <c r="V639" i="4"/>
  <c r="AD639" i="4" s="1"/>
  <c r="U639" i="4"/>
  <c r="AC639" i="4" s="1"/>
  <c r="AB394" i="4"/>
  <c r="AJ394" i="4" s="1"/>
  <c r="AA394" i="4"/>
  <c r="AI394" i="4" s="1"/>
  <c r="Z394" i="4"/>
  <c r="AH394" i="4" s="1"/>
  <c r="Y394" i="4"/>
  <c r="AG394" i="4" s="1"/>
  <c r="X394" i="4"/>
  <c r="AF394" i="4" s="1"/>
  <c r="W394" i="4"/>
  <c r="AE394" i="4" s="1"/>
  <c r="V394" i="4"/>
  <c r="AD394" i="4" s="1"/>
  <c r="U394" i="4"/>
  <c r="AC394" i="4" s="1"/>
  <c r="AB529" i="4"/>
  <c r="AJ529" i="4" s="1"/>
  <c r="AA529" i="4"/>
  <c r="AI529" i="4" s="1"/>
  <c r="Z529" i="4"/>
  <c r="AH529" i="4" s="1"/>
  <c r="Y529" i="4"/>
  <c r="AG529" i="4" s="1"/>
  <c r="X529" i="4"/>
  <c r="AF529" i="4" s="1"/>
  <c r="W529" i="4"/>
  <c r="AE529" i="4" s="1"/>
  <c r="V529" i="4"/>
  <c r="AD529" i="4" s="1"/>
  <c r="U529" i="4"/>
  <c r="AC529" i="4" s="1"/>
  <c r="AB555" i="4"/>
  <c r="AJ555" i="4" s="1"/>
  <c r="AA555" i="4"/>
  <c r="AI555" i="4" s="1"/>
  <c r="Z555" i="4"/>
  <c r="AH555" i="4" s="1"/>
  <c r="Y555" i="4"/>
  <c r="AG555" i="4" s="1"/>
  <c r="X555" i="4"/>
  <c r="AF555" i="4" s="1"/>
  <c r="W555" i="4"/>
  <c r="AE555" i="4" s="1"/>
  <c r="V555" i="4"/>
  <c r="AD555" i="4" s="1"/>
  <c r="U555" i="4"/>
  <c r="AC555" i="4" s="1"/>
  <c r="AB404" i="4"/>
  <c r="AJ404" i="4" s="1"/>
  <c r="AA404" i="4"/>
  <c r="AI404" i="4" s="1"/>
  <c r="Z404" i="4"/>
  <c r="AH404" i="4" s="1"/>
  <c r="Y404" i="4"/>
  <c r="AG404" i="4" s="1"/>
  <c r="X404" i="4"/>
  <c r="AF404" i="4" s="1"/>
  <c r="W404" i="4"/>
  <c r="AE404" i="4" s="1"/>
  <c r="V404" i="4"/>
  <c r="AD404" i="4" s="1"/>
  <c r="U404" i="4"/>
  <c r="AC404" i="4" s="1"/>
  <c r="AB552" i="4"/>
  <c r="AJ552" i="4" s="1"/>
  <c r="AA552" i="4"/>
  <c r="AI552" i="4" s="1"/>
  <c r="Z552" i="4"/>
  <c r="AH552" i="4" s="1"/>
  <c r="Y552" i="4"/>
  <c r="AG552" i="4" s="1"/>
  <c r="X552" i="4"/>
  <c r="AF552" i="4" s="1"/>
  <c r="W552" i="4"/>
  <c r="AE552" i="4" s="1"/>
  <c r="V552" i="4"/>
  <c r="AD552" i="4" s="1"/>
  <c r="U552" i="4"/>
  <c r="AC552" i="4" s="1"/>
  <c r="AB550" i="4"/>
  <c r="AJ550" i="4" s="1"/>
  <c r="AA550" i="4"/>
  <c r="AI550" i="4" s="1"/>
  <c r="Z550" i="4"/>
  <c r="AH550" i="4" s="1"/>
  <c r="Y550" i="4"/>
  <c r="AG550" i="4" s="1"/>
  <c r="X550" i="4"/>
  <c r="AF550" i="4" s="1"/>
  <c r="W550" i="4"/>
  <c r="AE550" i="4" s="1"/>
  <c r="V550" i="4"/>
  <c r="AD550" i="4" s="1"/>
  <c r="U550" i="4"/>
  <c r="AC550" i="4" s="1"/>
  <c r="AB549" i="4"/>
  <c r="AJ549" i="4" s="1"/>
  <c r="AA549" i="4"/>
  <c r="AI549" i="4" s="1"/>
  <c r="Z549" i="4"/>
  <c r="AH549" i="4" s="1"/>
  <c r="Y549" i="4"/>
  <c r="AG549" i="4" s="1"/>
  <c r="X549" i="4"/>
  <c r="AF549" i="4" s="1"/>
  <c r="W549" i="4"/>
  <c r="AE549" i="4" s="1"/>
  <c r="V549" i="4"/>
  <c r="AD549" i="4" s="1"/>
  <c r="U549" i="4"/>
  <c r="AC549" i="4" s="1"/>
  <c r="AB510" i="4"/>
  <c r="AJ510" i="4" s="1"/>
  <c r="AA510" i="4"/>
  <c r="AI510" i="4" s="1"/>
  <c r="Z510" i="4"/>
  <c r="AH510" i="4" s="1"/>
  <c r="Y510" i="4"/>
  <c r="AG510" i="4" s="1"/>
  <c r="X510" i="4"/>
  <c r="AF510" i="4" s="1"/>
  <c r="W510" i="4"/>
  <c r="AE510" i="4" s="1"/>
  <c r="V510" i="4"/>
  <c r="AD510" i="4" s="1"/>
  <c r="U510" i="4"/>
  <c r="AC510" i="4" s="1"/>
  <c r="AB548" i="4"/>
  <c r="AJ548" i="4" s="1"/>
  <c r="AA548" i="4"/>
  <c r="AI548" i="4" s="1"/>
  <c r="Z548" i="4"/>
  <c r="AH548" i="4" s="1"/>
  <c r="Y548" i="4"/>
  <c r="AG548" i="4" s="1"/>
  <c r="X548" i="4"/>
  <c r="AF548" i="4" s="1"/>
  <c r="W548" i="4"/>
  <c r="AE548" i="4" s="1"/>
  <c r="V548" i="4"/>
  <c r="AD548" i="4" s="1"/>
  <c r="U548" i="4"/>
  <c r="AC548" i="4" s="1"/>
  <c r="AB546" i="4"/>
  <c r="AJ546" i="4" s="1"/>
  <c r="AA546" i="4"/>
  <c r="AI546" i="4" s="1"/>
  <c r="Z546" i="4"/>
  <c r="AH546" i="4" s="1"/>
  <c r="Y546" i="4"/>
  <c r="AG546" i="4" s="1"/>
  <c r="X546" i="4"/>
  <c r="AF546" i="4" s="1"/>
  <c r="W546" i="4"/>
  <c r="AE546" i="4" s="1"/>
  <c r="V546" i="4"/>
  <c r="AD546" i="4" s="1"/>
  <c r="U546" i="4"/>
  <c r="AC546" i="4" s="1"/>
  <c r="AB545" i="4"/>
  <c r="AJ545" i="4" s="1"/>
  <c r="AA545" i="4"/>
  <c r="AI545" i="4" s="1"/>
  <c r="Z545" i="4"/>
  <c r="AH545" i="4" s="1"/>
  <c r="Y545" i="4"/>
  <c r="AG545" i="4" s="1"/>
  <c r="X545" i="4"/>
  <c r="AF545" i="4" s="1"/>
  <c r="W545" i="4"/>
  <c r="AE545" i="4" s="1"/>
  <c r="V545" i="4"/>
  <c r="AD545" i="4" s="1"/>
  <c r="U545" i="4"/>
  <c r="AC545" i="4" s="1"/>
  <c r="AB544" i="4"/>
  <c r="AJ544" i="4" s="1"/>
  <c r="AA544" i="4"/>
  <c r="AI544" i="4" s="1"/>
  <c r="Z544" i="4"/>
  <c r="AH544" i="4" s="1"/>
  <c r="Y544" i="4"/>
  <c r="AG544" i="4" s="1"/>
  <c r="X544" i="4"/>
  <c r="AF544" i="4" s="1"/>
  <c r="W544" i="4"/>
  <c r="AE544" i="4" s="1"/>
  <c r="V544" i="4"/>
  <c r="AD544" i="4" s="1"/>
  <c r="U544" i="4"/>
  <c r="AC544" i="4" s="1"/>
  <c r="AB543" i="4"/>
  <c r="AJ543" i="4" s="1"/>
  <c r="AA543" i="4"/>
  <c r="AI543" i="4" s="1"/>
  <c r="Z543" i="4"/>
  <c r="AH543" i="4" s="1"/>
  <c r="Y543" i="4"/>
  <c r="AG543" i="4" s="1"/>
  <c r="X543" i="4"/>
  <c r="AF543" i="4" s="1"/>
  <c r="W543" i="4"/>
  <c r="AE543" i="4" s="1"/>
  <c r="V543" i="4"/>
  <c r="AD543" i="4" s="1"/>
  <c r="U543" i="4"/>
  <c r="AC543" i="4" s="1"/>
  <c r="AB653" i="4"/>
  <c r="AJ653" i="4" s="1"/>
  <c r="AA653" i="4"/>
  <c r="AI653" i="4" s="1"/>
  <c r="Z653" i="4"/>
  <c r="AH653" i="4" s="1"/>
  <c r="Y653" i="4"/>
  <c r="AG653" i="4" s="1"/>
  <c r="X653" i="4"/>
  <c r="AF653" i="4" s="1"/>
  <c r="W653" i="4"/>
  <c r="AE653" i="4" s="1"/>
  <c r="V653" i="4"/>
  <c r="AD653" i="4" s="1"/>
  <c r="U653" i="4"/>
  <c r="AC653" i="4" s="1"/>
  <c r="AB470" i="4"/>
  <c r="AJ470" i="4" s="1"/>
  <c r="AA470" i="4"/>
  <c r="AI470" i="4" s="1"/>
  <c r="Z470" i="4"/>
  <c r="AH470" i="4" s="1"/>
  <c r="Y470" i="4"/>
  <c r="AG470" i="4" s="1"/>
  <c r="X470" i="4"/>
  <c r="AF470" i="4" s="1"/>
  <c r="W470" i="4"/>
  <c r="AE470" i="4" s="1"/>
  <c r="V470" i="4"/>
  <c r="AD470" i="4" s="1"/>
  <c r="U470" i="4"/>
  <c r="AC470" i="4" s="1"/>
  <c r="AB655" i="4"/>
  <c r="AJ655" i="4" s="1"/>
  <c r="AA655" i="4"/>
  <c r="AI655" i="4" s="1"/>
  <c r="Z655" i="4"/>
  <c r="AH655" i="4" s="1"/>
  <c r="Y655" i="4"/>
  <c r="AG655" i="4" s="1"/>
  <c r="X655" i="4"/>
  <c r="AF655" i="4" s="1"/>
  <c r="W655" i="4"/>
  <c r="AE655" i="4" s="1"/>
  <c r="V655" i="4"/>
  <c r="AD655" i="4" s="1"/>
  <c r="U655" i="4"/>
  <c r="AC655" i="4" s="1"/>
  <c r="AB764" i="4"/>
  <c r="AJ764" i="4" s="1"/>
  <c r="AA764" i="4"/>
  <c r="AI764" i="4" s="1"/>
  <c r="Z764" i="4"/>
  <c r="AH764" i="4" s="1"/>
  <c r="Y764" i="4"/>
  <c r="AG764" i="4" s="1"/>
  <c r="X764" i="4"/>
  <c r="AF764" i="4" s="1"/>
  <c r="W764" i="4"/>
  <c r="AE764" i="4" s="1"/>
  <c r="V764" i="4"/>
  <c r="AD764" i="4" s="1"/>
  <c r="U764" i="4"/>
  <c r="AC764" i="4" s="1"/>
  <c r="AB541" i="4"/>
  <c r="AJ541" i="4" s="1"/>
  <c r="AA541" i="4"/>
  <c r="AI541" i="4" s="1"/>
  <c r="Z541" i="4"/>
  <c r="AH541" i="4" s="1"/>
  <c r="Y541" i="4"/>
  <c r="AG541" i="4" s="1"/>
  <c r="X541" i="4"/>
  <c r="AF541" i="4" s="1"/>
  <c r="W541" i="4"/>
  <c r="AE541" i="4" s="1"/>
  <c r="V541" i="4"/>
  <c r="AD541" i="4" s="1"/>
  <c r="U541" i="4"/>
  <c r="AC541" i="4" s="1"/>
  <c r="AB539" i="4"/>
  <c r="AJ539" i="4" s="1"/>
  <c r="AA539" i="4"/>
  <c r="AI539" i="4" s="1"/>
  <c r="Z539" i="4"/>
  <c r="AH539" i="4" s="1"/>
  <c r="Y539" i="4"/>
  <c r="AG539" i="4" s="1"/>
  <c r="X539" i="4"/>
  <c r="AF539" i="4" s="1"/>
  <c r="W539" i="4"/>
  <c r="AE539" i="4" s="1"/>
  <c r="V539" i="4"/>
  <c r="AD539" i="4" s="1"/>
  <c r="U539" i="4"/>
  <c r="AC539" i="4" s="1"/>
  <c r="AB538" i="4"/>
  <c r="AJ538" i="4" s="1"/>
  <c r="AA538" i="4"/>
  <c r="AI538" i="4" s="1"/>
  <c r="Z538" i="4"/>
  <c r="AH538" i="4" s="1"/>
  <c r="Y538" i="4"/>
  <c r="AG538" i="4" s="1"/>
  <c r="X538" i="4"/>
  <c r="AF538" i="4" s="1"/>
  <c r="W538" i="4"/>
  <c r="AE538" i="4" s="1"/>
  <c r="V538" i="4"/>
  <c r="AD538" i="4" s="1"/>
  <c r="U538" i="4"/>
  <c r="AC538" i="4" s="1"/>
  <c r="AB536" i="4"/>
  <c r="AJ536" i="4" s="1"/>
  <c r="AA536" i="4"/>
  <c r="AI536" i="4" s="1"/>
  <c r="Z536" i="4"/>
  <c r="AH536" i="4" s="1"/>
  <c r="Y536" i="4"/>
  <c r="AG536" i="4" s="1"/>
  <c r="X536" i="4"/>
  <c r="AF536" i="4" s="1"/>
  <c r="W536" i="4"/>
  <c r="AE536" i="4" s="1"/>
  <c r="V536" i="4"/>
  <c r="AD536" i="4" s="1"/>
  <c r="U536" i="4"/>
  <c r="AC536" i="4" s="1"/>
  <c r="AB534" i="4"/>
  <c r="AJ534" i="4" s="1"/>
  <c r="AA534" i="4"/>
  <c r="AI534" i="4" s="1"/>
  <c r="Z534" i="4"/>
  <c r="AH534" i="4" s="1"/>
  <c r="Y534" i="4"/>
  <c r="AG534" i="4" s="1"/>
  <c r="X534" i="4"/>
  <c r="AF534" i="4" s="1"/>
  <c r="W534" i="4"/>
  <c r="AE534" i="4" s="1"/>
  <c r="V534" i="4"/>
  <c r="AD534" i="4" s="1"/>
  <c r="U534" i="4"/>
  <c r="AC534" i="4" s="1"/>
  <c r="AB532" i="4"/>
  <c r="AJ532" i="4" s="1"/>
  <c r="AA532" i="4"/>
  <c r="AI532" i="4" s="1"/>
  <c r="Z532" i="4"/>
  <c r="AH532" i="4" s="1"/>
  <c r="Y532" i="4"/>
  <c r="AG532" i="4" s="1"/>
  <c r="X532" i="4"/>
  <c r="AF532" i="4" s="1"/>
  <c r="W532" i="4"/>
  <c r="AE532" i="4" s="1"/>
  <c r="V532" i="4"/>
  <c r="AD532" i="4" s="1"/>
  <c r="U532" i="4"/>
  <c r="AC532" i="4" s="1"/>
  <c r="AB679" i="4"/>
  <c r="AJ679" i="4" s="1"/>
  <c r="AA679" i="4"/>
  <c r="AI679" i="4" s="1"/>
  <c r="Z679" i="4"/>
  <c r="AH679" i="4" s="1"/>
  <c r="Y679" i="4"/>
  <c r="AG679" i="4" s="1"/>
  <c r="X679" i="4"/>
  <c r="AF679" i="4" s="1"/>
  <c r="W679" i="4"/>
  <c r="AE679" i="4" s="1"/>
  <c r="V679" i="4"/>
  <c r="AD679" i="4" s="1"/>
  <c r="U679" i="4"/>
  <c r="AC679" i="4" s="1"/>
  <c r="AB531" i="4"/>
  <c r="AJ531" i="4" s="1"/>
  <c r="AA531" i="4"/>
  <c r="AI531" i="4" s="1"/>
  <c r="Z531" i="4"/>
  <c r="AH531" i="4" s="1"/>
  <c r="Y531" i="4"/>
  <c r="AG531" i="4" s="1"/>
  <c r="X531" i="4"/>
  <c r="AF531" i="4" s="1"/>
  <c r="W531" i="4"/>
  <c r="AE531" i="4" s="1"/>
  <c r="V531" i="4"/>
  <c r="AD531" i="4" s="1"/>
  <c r="U531" i="4"/>
  <c r="AC531" i="4" s="1"/>
  <c r="AB535" i="4"/>
  <c r="AJ535" i="4" s="1"/>
  <c r="AA535" i="4"/>
  <c r="AI535" i="4" s="1"/>
  <c r="Z535" i="4"/>
  <c r="AH535" i="4" s="1"/>
  <c r="Y535" i="4"/>
  <c r="AG535" i="4" s="1"/>
  <c r="X535" i="4"/>
  <c r="AF535" i="4" s="1"/>
  <c r="W535" i="4"/>
  <c r="AE535" i="4" s="1"/>
  <c r="V535" i="4"/>
  <c r="AD535" i="4" s="1"/>
  <c r="U535" i="4"/>
  <c r="AC535" i="4" s="1"/>
  <c r="AB341" i="4"/>
  <c r="AJ341" i="4" s="1"/>
  <c r="AA341" i="4"/>
  <c r="AI341" i="4" s="1"/>
  <c r="Z341" i="4"/>
  <c r="AH341" i="4" s="1"/>
  <c r="Y341" i="4"/>
  <c r="AG341" i="4" s="1"/>
  <c r="X341" i="4"/>
  <c r="AF341" i="4" s="1"/>
  <c r="W341" i="4"/>
  <c r="AE341" i="4" s="1"/>
  <c r="V341" i="4"/>
  <c r="AD341" i="4" s="1"/>
  <c r="U341" i="4"/>
  <c r="AC341" i="4" s="1"/>
  <c r="AB561" i="4"/>
  <c r="AJ561" i="4" s="1"/>
  <c r="AA561" i="4"/>
  <c r="AI561" i="4" s="1"/>
  <c r="Z561" i="4"/>
  <c r="AH561" i="4" s="1"/>
  <c r="Y561" i="4"/>
  <c r="AG561" i="4" s="1"/>
  <c r="X561" i="4"/>
  <c r="AF561" i="4" s="1"/>
  <c r="W561" i="4"/>
  <c r="AE561" i="4" s="1"/>
  <c r="V561" i="4"/>
  <c r="AD561" i="4" s="1"/>
  <c r="U561" i="4"/>
  <c r="AC561" i="4" s="1"/>
  <c r="AB567" i="4"/>
  <c r="AJ567" i="4" s="1"/>
  <c r="AA567" i="4"/>
  <c r="AI567" i="4" s="1"/>
  <c r="Z567" i="4"/>
  <c r="AH567" i="4" s="1"/>
  <c r="Y567" i="4"/>
  <c r="AG567" i="4" s="1"/>
  <c r="X567" i="4"/>
  <c r="AF567" i="4" s="1"/>
  <c r="W567" i="4"/>
  <c r="AE567" i="4" s="1"/>
  <c r="V567" i="4"/>
  <c r="AD567" i="4" s="1"/>
  <c r="U567" i="4"/>
  <c r="AC567" i="4" s="1"/>
  <c r="AB528" i="4"/>
  <c r="AJ528" i="4" s="1"/>
  <c r="AA528" i="4"/>
  <c r="AI528" i="4" s="1"/>
  <c r="Z528" i="4"/>
  <c r="AH528" i="4" s="1"/>
  <c r="Y528" i="4"/>
  <c r="AG528" i="4" s="1"/>
  <c r="X528" i="4"/>
  <c r="AF528" i="4" s="1"/>
  <c r="W528" i="4"/>
  <c r="AE528" i="4" s="1"/>
  <c r="V528" i="4"/>
  <c r="AD528" i="4" s="1"/>
  <c r="U528" i="4"/>
  <c r="AC528" i="4" s="1"/>
  <c r="AB527" i="4"/>
  <c r="AJ527" i="4" s="1"/>
  <c r="AA527" i="4"/>
  <c r="AI527" i="4" s="1"/>
  <c r="Z527" i="4"/>
  <c r="AH527" i="4" s="1"/>
  <c r="Y527" i="4"/>
  <c r="AG527" i="4" s="1"/>
  <c r="X527" i="4"/>
  <c r="AF527" i="4" s="1"/>
  <c r="W527" i="4"/>
  <c r="AE527" i="4" s="1"/>
  <c r="V527" i="4"/>
  <c r="AD527" i="4" s="1"/>
  <c r="U527" i="4"/>
  <c r="AC527" i="4" s="1"/>
  <c r="AB525" i="4"/>
  <c r="AJ525" i="4" s="1"/>
  <c r="AA525" i="4"/>
  <c r="AI525" i="4" s="1"/>
  <c r="Z525" i="4"/>
  <c r="AH525" i="4" s="1"/>
  <c r="Y525" i="4"/>
  <c r="AG525" i="4" s="1"/>
  <c r="X525" i="4"/>
  <c r="AF525" i="4" s="1"/>
  <c r="W525" i="4"/>
  <c r="AE525" i="4" s="1"/>
  <c r="V525" i="4"/>
  <c r="AD525" i="4" s="1"/>
  <c r="U525" i="4"/>
  <c r="AC525" i="4" s="1"/>
  <c r="AB524" i="4"/>
  <c r="AJ524" i="4" s="1"/>
  <c r="AA524" i="4"/>
  <c r="AI524" i="4" s="1"/>
  <c r="Z524" i="4"/>
  <c r="AH524" i="4" s="1"/>
  <c r="Y524" i="4"/>
  <c r="AG524" i="4" s="1"/>
  <c r="X524" i="4"/>
  <c r="AF524" i="4" s="1"/>
  <c r="W524" i="4"/>
  <c r="AE524" i="4" s="1"/>
  <c r="V524" i="4"/>
  <c r="AD524" i="4" s="1"/>
  <c r="U524" i="4"/>
  <c r="AC524" i="4" s="1"/>
  <c r="AB530" i="4"/>
  <c r="AJ530" i="4" s="1"/>
  <c r="AA530" i="4"/>
  <c r="AI530" i="4" s="1"/>
  <c r="Z530" i="4"/>
  <c r="AH530" i="4" s="1"/>
  <c r="Y530" i="4"/>
  <c r="AG530" i="4" s="1"/>
  <c r="X530" i="4"/>
  <c r="AF530" i="4" s="1"/>
  <c r="W530" i="4"/>
  <c r="AE530" i="4" s="1"/>
  <c r="V530" i="4"/>
  <c r="AD530" i="4" s="1"/>
  <c r="U530" i="4"/>
  <c r="AC530" i="4" s="1"/>
  <c r="AB724" i="4"/>
  <c r="AJ724" i="4" s="1"/>
  <c r="AA724" i="4"/>
  <c r="AI724" i="4" s="1"/>
  <c r="Z724" i="4"/>
  <c r="AH724" i="4" s="1"/>
  <c r="Y724" i="4"/>
  <c r="AG724" i="4" s="1"/>
  <c r="X724" i="4"/>
  <c r="AF724" i="4" s="1"/>
  <c r="W724" i="4"/>
  <c r="AE724" i="4" s="1"/>
  <c r="V724" i="4"/>
  <c r="AD724" i="4" s="1"/>
  <c r="U724" i="4"/>
  <c r="AC724" i="4" s="1"/>
  <c r="AB521" i="4"/>
  <c r="AJ521" i="4" s="1"/>
  <c r="AA521" i="4"/>
  <c r="AI521" i="4" s="1"/>
  <c r="Z521" i="4"/>
  <c r="AH521" i="4" s="1"/>
  <c r="Y521" i="4"/>
  <c r="AG521" i="4" s="1"/>
  <c r="X521" i="4"/>
  <c r="AF521" i="4" s="1"/>
  <c r="W521" i="4"/>
  <c r="AE521" i="4" s="1"/>
  <c r="V521" i="4"/>
  <c r="AD521" i="4" s="1"/>
  <c r="U521" i="4"/>
  <c r="AC521" i="4" s="1"/>
  <c r="AB511" i="4"/>
  <c r="AJ511" i="4" s="1"/>
  <c r="AA511" i="4"/>
  <c r="AI511" i="4" s="1"/>
  <c r="Z511" i="4"/>
  <c r="AH511" i="4" s="1"/>
  <c r="Y511" i="4"/>
  <c r="AG511" i="4" s="1"/>
  <c r="X511" i="4"/>
  <c r="AF511" i="4" s="1"/>
  <c r="W511" i="4"/>
  <c r="AE511" i="4" s="1"/>
  <c r="V511" i="4"/>
  <c r="AD511" i="4" s="1"/>
  <c r="U511" i="4"/>
  <c r="AC511" i="4" s="1"/>
  <c r="AB520" i="4"/>
  <c r="AJ520" i="4" s="1"/>
  <c r="AA520" i="4"/>
  <c r="AI520" i="4" s="1"/>
  <c r="Z520" i="4"/>
  <c r="AH520" i="4" s="1"/>
  <c r="Y520" i="4"/>
  <c r="AG520" i="4" s="1"/>
  <c r="X520" i="4"/>
  <c r="AF520" i="4" s="1"/>
  <c r="W520" i="4"/>
  <c r="AE520" i="4" s="1"/>
  <c r="V520" i="4"/>
  <c r="AD520" i="4" s="1"/>
  <c r="U520" i="4"/>
  <c r="AC520" i="4" s="1"/>
  <c r="AB518" i="4"/>
  <c r="AJ518" i="4" s="1"/>
  <c r="AA518" i="4"/>
  <c r="AI518" i="4" s="1"/>
  <c r="Z518" i="4"/>
  <c r="AH518" i="4" s="1"/>
  <c r="Y518" i="4"/>
  <c r="AG518" i="4" s="1"/>
  <c r="X518" i="4"/>
  <c r="AF518" i="4" s="1"/>
  <c r="W518" i="4"/>
  <c r="AE518" i="4" s="1"/>
  <c r="V518" i="4"/>
  <c r="AD518" i="4" s="1"/>
  <c r="U518" i="4"/>
  <c r="AC518" i="4" s="1"/>
  <c r="AB517" i="4"/>
  <c r="AJ517" i="4" s="1"/>
  <c r="AA517" i="4"/>
  <c r="AI517" i="4" s="1"/>
  <c r="Z517" i="4"/>
  <c r="AH517" i="4" s="1"/>
  <c r="Y517" i="4"/>
  <c r="AG517" i="4" s="1"/>
  <c r="X517" i="4"/>
  <c r="AF517" i="4" s="1"/>
  <c r="W517" i="4"/>
  <c r="AE517" i="4" s="1"/>
  <c r="V517" i="4"/>
  <c r="AD517" i="4" s="1"/>
  <c r="U517" i="4"/>
  <c r="AC517" i="4" s="1"/>
  <c r="AB425" i="4"/>
  <c r="AJ425" i="4" s="1"/>
  <c r="AA425" i="4"/>
  <c r="AI425" i="4" s="1"/>
  <c r="Z425" i="4"/>
  <c r="AH425" i="4" s="1"/>
  <c r="Y425" i="4"/>
  <c r="AG425" i="4" s="1"/>
  <c r="X425" i="4"/>
  <c r="AF425" i="4" s="1"/>
  <c r="W425" i="4"/>
  <c r="AE425" i="4" s="1"/>
  <c r="V425" i="4"/>
  <c r="AD425" i="4" s="1"/>
  <c r="U425" i="4"/>
  <c r="AC425" i="4" s="1"/>
  <c r="AB516" i="4"/>
  <c r="AJ516" i="4" s="1"/>
  <c r="AA516" i="4"/>
  <c r="AI516" i="4" s="1"/>
  <c r="Z516" i="4"/>
  <c r="AH516" i="4" s="1"/>
  <c r="Y516" i="4"/>
  <c r="AG516" i="4" s="1"/>
  <c r="X516" i="4"/>
  <c r="AF516" i="4" s="1"/>
  <c r="W516" i="4"/>
  <c r="AE516" i="4" s="1"/>
  <c r="V516" i="4"/>
  <c r="AD516" i="4" s="1"/>
  <c r="U516" i="4"/>
  <c r="AC516" i="4" s="1"/>
  <c r="AB514" i="4"/>
  <c r="AJ514" i="4" s="1"/>
  <c r="AA514" i="4"/>
  <c r="AI514" i="4" s="1"/>
  <c r="Z514" i="4"/>
  <c r="AH514" i="4" s="1"/>
  <c r="Y514" i="4"/>
  <c r="AG514" i="4" s="1"/>
  <c r="X514" i="4"/>
  <c r="AF514" i="4" s="1"/>
  <c r="W514" i="4"/>
  <c r="AE514" i="4" s="1"/>
  <c r="V514" i="4"/>
  <c r="AD514" i="4" s="1"/>
  <c r="U514" i="4"/>
  <c r="AC514" i="4" s="1"/>
  <c r="AB412" i="4"/>
  <c r="AJ412" i="4" s="1"/>
  <c r="AA412" i="4"/>
  <c r="AI412" i="4" s="1"/>
  <c r="Z412" i="4"/>
  <c r="AH412" i="4" s="1"/>
  <c r="Y412" i="4"/>
  <c r="AG412" i="4" s="1"/>
  <c r="X412" i="4"/>
  <c r="AF412" i="4" s="1"/>
  <c r="W412" i="4"/>
  <c r="AE412" i="4" s="1"/>
  <c r="V412" i="4"/>
  <c r="AD412" i="4" s="1"/>
  <c r="U412" i="4"/>
  <c r="AC412" i="4" s="1"/>
  <c r="AB507" i="4"/>
  <c r="AJ507" i="4" s="1"/>
  <c r="AA507" i="4"/>
  <c r="AI507" i="4" s="1"/>
  <c r="Z507" i="4"/>
  <c r="AH507" i="4" s="1"/>
  <c r="Y507" i="4"/>
  <c r="AG507" i="4" s="1"/>
  <c r="X507" i="4"/>
  <c r="AF507" i="4" s="1"/>
  <c r="W507" i="4"/>
  <c r="AE507" i="4" s="1"/>
  <c r="V507" i="4"/>
  <c r="AD507" i="4" s="1"/>
  <c r="U507" i="4"/>
  <c r="AC507" i="4" s="1"/>
  <c r="AB505" i="4"/>
  <c r="AJ505" i="4" s="1"/>
  <c r="AA505" i="4"/>
  <c r="AI505" i="4" s="1"/>
  <c r="Z505" i="4"/>
  <c r="AH505" i="4" s="1"/>
  <c r="Y505" i="4"/>
  <c r="AG505" i="4" s="1"/>
  <c r="X505" i="4"/>
  <c r="AF505" i="4" s="1"/>
  <c r="W505" i="4"/>
  <c r="AE505" i="4" s="1"/>
  <c r="V505" i="4"/>
  <c r="AD505" i="4" s="1"/>
  <c r="U505" i="4"/>
  <c r="AC505" i="4" s="1"/>
  <c r="AB504" i="4"/>
  <c r="AJ504" i="4" s="1"/>
  <c r="AA504" i="4"/>
  <c r="AI504" i="4" s="1"/>
  <c r="Z504" i="4"/>
  <c r="AH504" i="4" s="1"/>
  <c r="Y504" i="4"/>
  <c r="AG504" i="4" s="1"/>
  <c r="X504" i="4"/>
  <c r="AF504" i="4" s="1"/>
  <c r="W504" i="4"/>
  <c r="AE504" i="4" s="1"/>
  <c r="V504" i="4"/>
  <c r="AD504" i="4" s="1"/>
  <c r="U504" i="4"/>
  <c r="AC504" i="4" s="1"/>
  <c r="AB503" i="4"/>
  <c r="AJ503" i="4" s="1"/>
  <c r="AA503" i="4"/>
  <c r="AI503" i="4" s="1"/>
  <c r="Z503" i="4"/>
  <c r="AH503" i="4" s="1"/>
  <c r="Y503" i="4"/>
  <c r="AG503" i="4" s="1"/>
  <c r="X503" i="4"/>
  <c r="AF503" i="4" s="1"/>
  <c r="W503" i="4"/>
  <c r="AE503" i="4" s="1"/>
  <c r="V503" i="4"/>
  <c r="AD503" i="4" s="1"/>
  <c r="U503" i="4"/>
  <c r="AC503" i="4" s="1"/>
  <c r="AB480" i="4"/>
  <c r="AJ480" i="4" s="1"/>
  <c r="AA480" i="4"/>
  <c r="AI480" i="4" s="1"/>
  <c r="Z480" i="4"/>
  <c r="AH480" i="4" s="1"/>
  <c r="Y480" i="4"/>
  <c r="AG480" i="4" s="1"/>
  <c r="X480" i="4"/>
  <c r="AF480" i="4" s="1"/>
  <c r="W480" i="4"/>
  <c r="AE480" i="4" s="1"/>
  <c r="V480" i="4"/>
  <c r="AD480" i="4" s="1"/>
  <c r="U480" i="4"/>
  <c r="AC480" i="4" s="1"/>
  <c r="AB502" i="4"/>
  <c r="AJ502" i="4" s="1"/>
  <c r="AA502" i="4"/>
  <c r="AI502" i="4" s="1"/>
  <c r="Z502" i="4"/>
  <c r="AH502" i="4" s="1"/>
  <c r="Y502" i="4"/>
  <c r="AG502" i="4" s="1"/>
  <c r="X502" i="4"/>
  <c r="AF502" i="4" s="1"/>
  <c r="W502" i="4"/>
  <c r="AE502" i="4" s="1"/>
  <c r="V502" i="4"/>
  <c r="AD502" i="4" s="1"/>
  <c r="U502" i="4"/>
  <c r="AC502" i="4" s="1"/>
  <c r="AB498" i="4"/>
  <c r="AJ498" i="4" s="1"/>
  <c r="AA498" i="4"/>
  <c r="AI498" i="4" s="1"/>
  <c r="Z498" i="4"/>
  <c r="AH498" i="4" s="1"/>
  <c r="Y498" i="4"/>
  <c r="AG498" i="4" s="1"/>
  <c r="X498" i="4"/>
  <c r="AF498" i="4" s="1"/>
  <c r="W498" i="4"/>
  <c r="AE498" i="4" s="1"/>
  <c r="V498" i="4"/>
  <c r="AD498" i="4" s="1"/>
  <c r="U498" i="4"/>
  <c r="AC498" i="4" s="1"/>
  <c r="AB492" i="4"/>
  <c r="AJ492" i="4" s="1"/>
  <c r="AA492" i="4"/>
  <c r="AI492" i="4" s="1"/>
  <c r="Z492" i="4"/>
  <c r="AH492" i="4" s="1"/>
  <c r="Y492" i="4"/>
  <c r="AG492" i="4" s="1"/>
  <c r="X492" i="4"/>
  <c r="AF492" i="4" s="1"/>
  <c r="W492" i="4"/>
  <c r="AE492" i="4" s="1"/>
  <c r="V492" i="4"/>
  <c r="AD492" i="4" s="1"/>
  <c r="U492" i="4"/>
  <c r="AC492" i="4" s="1"/>
  <c r="AB495" i="4"/>
  <c r="AJ495" i="4" s="1"/>
  <c r="AA495" i="4"/>
  <c r="AI495" i="4" s="1"/>
  <c r="Z495" i="4"/>
  <c r="AH495" i="4" s="1"/>
  <c r="Y495" i="4"/>
  <c r="AG495" i="4" s="1"/>
  <c r="X495" i="4"/>
  <c r="AF495" i="4" s="1"/>
  <c r="W495" i="4"/>
  <c r="AE495" i="4" s="1"/>
  <c r="V495" i="4"/>
  <c r="AD495" i="4" s="1"/>
  <c r="U495" i="4"/>
  <c r="AC495" i="4" s="1"/>
  <c r="AB494" i="4"/>
  <c r="AJ494" i="4" s="1"/>
  <c r="AA494" i="4"/>
  <c r="AI494" i="4" s="1"/>
  <c r="Z494" i="4"/>
  <c r="AH494" i="4" s="1"/>
  <c r="Y494" i="4"/>
  <c r="AG494" i="4" s="1"/>
  <c r="X494" i="4"/>
  <c r="AF494" i="4" s="1"/>
  <c r="W494" i="4"/>
  <c r="AE494" i="4" s="1"/>
  <c r="V494" i="4"/>
  <c r="AD494" i="4" s="1"/>
  <c r="U494" i="4"/>
  <c r="AC494" i="4" s="1"/>
  <c r="AB491" i="4"/>
  <c r="AJ491" i="4" s="1"/>
  <c r="AA491" i="4"/>
  <c r="AI491" i="4" s="1"/>
  <c r="Z491" i="4"/>
  <c r="AH491" i="4" s="1"/>
  <c r="Y491" i="4"/>
  <c r="AG491" i="4" s="1"/>
  <c r="X491" i="4"/>
  <c r="AF491" i="4" s="1"/>
  <c r="W491" i="4"/>
  <c r="AE491" i="4" s="1"/>
  <c r="V491" i="4"/>
  <c r="AD491" i="4" s="1"/>
  <c r="U491" i="4"/>
  <c r="AC491" i="4" s="1"/>
  <c r="AB619" i="4"/>
  <c r="AJ619" i="4" s="1"/>
  <c r="AA619" i="4"/>
  <c r="AI619" i="4" s="1"/>
  <c r="Z619" i="4"/>
  <c r="AH619" i="4" s="1"/>
  <c r="Y619" i="4"/>
  <c r="AG619" i="4" s="1"/>
  <c r="X619" i="4"/>
  <c r="AF619" i="4" s="1"/>
  <c r="W619" i="4"/>
  <c r="AE619" i="4" s="1"/>
  <c r="V619" i="4"/>
  <c r="AD619" i="4" s="1"/>
  <c r="U619" i="4"/>
  <c r="AC619" i="4" s="1"/>
  <c r="AB612" i="4"/>
  <c r="AJ612" i="4" s="1"/>
  <c r="AA612" i="4"/>
  <c r="AI612" i="4" s="1"/>
  <c r="Z612" i="4"/>
  <c r="AH612" i="4" s="1"/>
  <c r="Y612" i="4"/>
  <c r="AG612" i="4" s="1"/>
  <c r="X612" i="4"/>
  <c r="AF612" i="4" s="1"/>
  <c r="W612" i="4"/>
  <c r="AE612" i="4" s="1"/>
  <c r="V612" i="4"/>
  <c r="AD612" i="4" s="1"/>
  <c r="U612" i="4"/>
  <c r="AC612" i="4" s="1"/>
  <c r="AB556" i="4"/>
  <c r="AJ556" i="4" s="1"/>
  <c r="AA556" i="4"/>
  <c r="AI556" i="4" s="1"/>
  <c r="Z556" i="4"/>
  <c r="AH556" i="4" s="1"/>
  <c r="Y556" i="4"/>
  <c r="AG556" i="4" s="1"/>
  <c r="X556" i="4"/>
  <c r="AF556" i="4" s="1"/>
  <c r="W556" i="4"/>
  <c r="AE556" i="4" s="1"/>
  <c r="V556" i="4"/>
  <c r="AD556" i="4" s="1"/>
  <c r="U556" i="4"/>
  <c r="AC556" i="4" s="1"/>
  <c r="AB490" i="4"/>
  <c r="AJ490" i="4" s="1"/>
  <c r="AA490" i="4"/>
  <c r="AI490" i="4" s="1"/>
  <c r="Z490" i="4"/>
  <c r="AH490" i="4" s="1"/>
  <c r="Y490" i="4"/>
  <c r="AG490" i="4" s="1"/>
  <c r="X490" i="4"/>
  <c r="AF490" i="4" s="1"/>
  <c r="W490" i="4"/>
  <c r="AE490" i="4" s="1"/>
  <c r="V490" i="4"/>
  <c r="AD490" i="4" s="1"/>
  <c r="U490" i="4"/>
  <c r="AC490" i="4" s="1"/>
  <c r="AB590" i="4"/>
  <c r="AJ590" i="4" s="1"/>
  <c r="AA590" i="4"/>
  <c r="AI590" i="4" s="1"/>
  <c r="Z590" i="4"/>
  <c r="AH590" i="4" s="1"/>
  <c r="Y590" i="4"/>
  <c r="AG590" i="4" s="1"/>
  <c r="X590" i="4"/>
  <c r="AF590" i="4" s="1"/>
  <c r="W590" i="4"/>
  <c r="AE590" i="4" s="1"/>
  <c r="V590" i="4"/>
  <c r="AD590" i="4" s="1"/>
  <c r="U590" i="4"/>
  <c r="AC590" i="4" s="1"/>
  <c r="AB485" i="4"/>
  <c r="AJ485" i="4" s="1"/>
  <c r="AA485" i="4"/>
  <c r="AI485" i="4" s="1"/>
  <c r="Z485" i="4"/>
  <c r="AH485" i="4" s="1"/>
  <c r="Y485" i="4"/>
  <c r="AG485" i="4" s="1"/>
  <c r="X485" i="4"/>
  <c r="AF485" i="4" s="1"/>
  <c r="W485" i="4"/>
  <c r="AE485" i="4" s="1"/>
  <c r="V485" i="4"/>
  <c r="AD485" i="4" s="1"/>
  <c r="U485" i="4"/>
  <c r="AC485" i="4" s="1"/>
  <c r="AB493" i="4"/>
  <c r="AJ493" i="4" s="1"/>
  <c r="AA493" i="4"/>
  <c r="AI493" i="4" s="1"/>
  <c r="Z493" i="4"/>
  <c r="AH493" i="4" s="1"/>
  <c r="Y493" i="4"/>
  <c r="AG493" i="4" s="1"/>
  <c r="X493" i="4"/>
  <c r="AF493" i="4" s="1"/>
  <c r="W493" i="4"/>
  <c r="AE493" i="4" s="1"/>
  <c r="V493" i="4"/>
  <c r="AD493" i="4" s="1"/>
  <c r="U493" i="4"/>
  <c r="AC493" i="4" s="1"/>
  <c r="AB482" i="4"/>
  <c r="AJ482" i="4" s="1"/>
  <c r="AA482" i="4"/>
  <c r="AI482" i="4" s="1"/>
  <c r="Z482" i="4"/>
  <c r="AH482" i="4" s="1"/>
  <c r="Y482" i="4"/>
  <c r="AG482" i="4" s="1"/>
  <c r="X482" i="4"/>
  <c r="AF482" i="4" s="1"/>
  <c r="W482" i="4"/>
  <c r="AE482" i="4" s="1"/>
  <c r="V482" i="4"/>
  <c r="AD482" i="4" s="1"/>
  <c r="U482" i="4"/>
  <c r="AC482" i="4" s="1"/>
  <c r="AB481" i="4"/>
  <c r="AJ481" i="4" s="1"/>
  <c r="AA481" i="4"/>
  <c r="AI481" i="4" s="1"/>
  <c r="Z481" i="4"/>
  <c r="AH481" i="4" s="1"/>
  <c r="Y481" i="4"/>
  <c r="AG481" i="4" s="1"/>
  <c r="X481" i="4"/>
  <c r="AF481" i="4" s="1"/>
  <c r="W481" i="4"/>
  <c r="AE481" i="4" s="1"/>
  <c r="V481" i="4"/>
  <c r="AD481" i="4" s="1"/>
  <c r="U481" i="4"/>
  <c r="AC481" i="4" s="1"/>
  <c r="AB478" i="4"/>
  <c r="AJ478" i="4" s="1"/>
  <c r="AA478" i="4"/>
  <c r="AI478" i="4" s="1"/>
  <c r="Z478" i="4"/>
  <c r="AH478" i="4" s="1"/>
  <c r="Y478" i="4"/>
  <c r="AG478" i="4" s="1"/>
  <c r="X478" i="4"/>
  <c r="AF478" i="4" s="1"/>
  <c r="W478" i="4"/>
  <c r="AE478" i="4" s="1"/>
  <c r="V478" i="4"/>
  <c r="AD478" i="4" s="1"/>
  <c r="U478" i="4"/>
  <c r="AC478" i="4" s="1"/>
  <c r="AB477" i="4"/>
  <c r="AJ477" i="4" s="1"/>
  <c r="AA477" i="4"/>
  <c r="AI477" i="4" s="1"/>
  <c r="Z477" i="4"/>
  <c r="AH477" i="4" s="1"/>
  <c r="Y477" i="4"/>
  <c r="AG477" i="4" s="1"/>
  <c r="X477" i="4"/>
  <c r="AF477" i="4" s="1"/>
  <c r="W477" i="4"/>
  <c r="AE477" i="4" s="1"/>
  <c r="V477" i="4"/>
  <c r="AD477" i="4" s="1"/>
  <c r="U477" i="4"/>
  <c r="AC477" i="4" s="1"/>
  <c r="AB476" i="4"/>
  <c r="AJ476" i="4" s="1"/>
  <c r="AA476" i="4"/>
  <c r="AI476" i="4" s="1"/>
  <c r="Z476" i="4"/>
  <c r="AH476" i="4" s="1"/>
  <c r="Y476" i="4"/>
  <c r="AG476" i="4" s="1"/>
  <c r="X476" i="4"/>
  <c r="AF476" i="4" s="1"/>
  <c r="W476" i="4"/>
  <c r="AE476" i="4" s="1"/>
  <c r="V476" i="4"/>
  <c r="AD476" i="4" s="1"/>
  <c r="U476" i="4"/>
  <c r="AC476" i="4" s="1"/>
  <c r="AB475" i="4"/>
  <c r="AJ475" i="4" s="1"/>
  <c r="AA475" i="4"/>
  <c r="AI475" i="4" s="1"/>
  <c r="Z475" i="4"/>
  <c r="AH475" i="4" s="1"/>
  <c r="Y475" i="4"/>
  <c r="AG475" i="4" s="1"/>
  <c r="X475" i="4"/>
  <c r="AF475" i="4" s="1"/>
  <c r="W475" i="4"/>
  <c r="AE475" i="4" s="1"/>
  <c r="V475" i="4"/>
  <c r="AD475" i="4" s="1"/>
  <c r="U475" i="4"/>
  <c r="AC475" i="4" s="1"/>
  <c r="AB613" i="4"/>
  <c r="AJ613" i="4" s="1"/>
  <c r="AA613" i="4"/>
  <c r="AI613" i="4" s="1"/>
  <c r="Z613" i="4"/>
  <c r="AH613" i="4" s="1"/>
  <c r="Y613" i="4"/>
  <c r="AG613" i="4" s="1"/>
  <c r="X613" i="4"/>
  <c r="AF613" i="4" s="1"/>
  <c r="W613" i="4"/>
  <c r="AE613" i="4" s="1"/>
  <c r="V613" i="4"/>
  <c r="AD613" i="4" s="1"/>
  <c r="U613" i="4"/>
  <c r="AC613" i="4" s="1"/>
  <c r="AB347" i="4"/>
  <c r="AJ347" i="4" s="1"/>
  <c r="AA347" i="4"/>
  <c r="AI347" i="4" s="1"/>
  <c r="Z347" i="4"/>
  <c r="AH347" i="4" s="1"/>
  <c r="Y347" i="4"/>
  <c r="AG347" i="4" s="1"/>
  <c r="X347" i="4"/>
  <c r="AF347" i="4" s="1"/>
  <c r="W347" i="4"/>
  <c r="AE347" i="4" s="1"/>
  <c r="V347" i="4"/>
  <c r="AD347" i="4" s="1"/>
  <c r="U347" i="4"/>
  <c r="AC347" i="4" s="1"/>
  <c r="AB591" i="4"/>
  <c r="AJ591" i="4" s="1"/>
  <c r="AA591" i="4"/>
  <c r="AI591" i="4" s="1"/>
  <c r="Z591" i="4"/>
  <c r="AH591" i="4" s="1"/>
  <c r="Y591" i="4"/>
  <c r="AG591" i="4" s="1"/>
  <c r="X591" i="4"/>
  <c r="AF591" i="4" s="1"/>
  <c r="W591" i="4"/>
  <c r="AE591" i="4" s="1"/>
  <c r="V591" i="4"/>
  <c r="AD591" i="4" s="1"/>
  <c r="U591" i="4"/>
  <c r="AC591" i="4" s="1"/>
  <c r="AB618" i="4"/>
  <c r="AJ618" i="4" s="1"/>
  <c r="AA618" i="4"/>
  <c r="AI618" i="4" s="1"/>
  <c r="Z618" i="4"/>
  <c r="AH618" i="4" s="1"/>
  <c r="Y618" i="4"/>
  <c r="AG618" i="4" s="1"/>
  <c r="X618" i="4"/>
  <c r="AF618" i="4" s="1"/>
  <c r="W618" i="4"/>
  <c r="AE618" i="4" s="1"/>
  <c r="V618" i="4"/>
  <c r="AD618" i="4" s="1"/>
  <c r="U618" i="4"/>
  <c r="AC618" i="4" s="1"/>
  <c r="AB471" i="4"/>
  <c r="AJ471" i="4" s="1"/>
  <c r="AA471" i="4"/>
  <c r="AI471" i="4" s="1"/>
  <c r="Z471" i="4"/>
  <c r="AH471" i="4" s="1"/>
  <c r="Y471" i="4"/>
  <c r="AG471" i="4" s="1"/>
  <c r="X471" i="4"/>
  <c r="AF471" i="4" s="1"/>
  <c r="W471" i="4"/>
  <c r="AE471" i="4" s="1"/>
  <c r="V471" i="4"/>
  <c r="AD471" i="4" s="1"/>
  <c r="U471" i="4"/>
  <c r="AC471" i="4" s="1"/>
  <c r="AB467" i="4"/>
  <c r="AJ467" i="4" s="1"/>
  <c r="AA467" i="4"/>
  <c r="AI467" i="4" s="1"/>
  <c r="Z467" i="4"/>
  <c r="AH467" i="4" s="1"/>
  <c r="Y467" i="4"/>
  <c r="AG467" i="4" s="1"/>
  <c r="X467" i="4"/>
  <c r="AF467" i="4" s="1"/>
  <c r="W467" i="4"/>
  <c r="AE467" i="4" s="1"/>
  <c r="V467" i="4"/>
  <c r="AD467" i="4" s="1"/>
  <c r="U467" i="4"/>
  <c r="AC467" i="4" s="1"/>
  <c r="AB465" i="4"/>
  <c r="AJ465" i="4" s="1"/>
  <c r="AA465" i="4"/>
  <c r="AI465" i="4" s="1"/>
  <c r="Z465" i="4"/>
  <c r="AH465" i="4" s="1"/>
  <c r="Y465" i="4"/>
  <c r="AG465" i="4" s="1"/>
  <c r="X465" i="4"/>
  <c r="AF465" i="4" s="1"/>
  <c r="W465" i="4"/>
  <c r="AE465" i="4" s="1"/>
  <c r="V465" i="4"/>
  <c r="AD465" i="4" s="1"/>
  <c r="U465" i="4"/>
  <c r="AC465" i="4" s="1"/>
  <c r="AB464" i="4"/>
  <c r="AJ464" i="4" s="1"/>
  <c r="AA464" i="4"/>
  <c r="AI464" i="4" s="1"/>
  <c r="Z464" i="4"/>
  <c r="AH464" i="4" s="1"/>
  <c r="Y464" i="4"/>
  <c r="AG464" i="4" s="1"/>
  <c r="X464" i="4"/>
  <c r="AF464" i="4" s="1"/>
  <c r="W464" i="4"/>
  <c r="AE464" i="4" s="1"/>
  <c r="V464" i="4"/>
  <c r="AD464" i="4" s="1"/>
  <c r="U464" i="4"/>
  <c r="AC464" i="4" s="1"/>
  <c r="AB463" i="4"/>
  <c r="AJ463" i="4" s="1"/>
  <c r="AA463" i="4"/>
  <c r="AI463" i="4" s="1"/>
  <c r="Z463" i="4"/>
  <c r="AH463" i="4" s="1"/>
  <c r="Y463" i="4"/>
  <c r="AG463" i="4" s="1"/>
  <c r="X463" i="4"/>
  <c r="AF463" i="4" s="1"/>
  <c r="W463" i="4"/>
  <c r="AE463" i="4" s="1"/>
  <c r="V463" i="4"/>
  <c r="AD463" i="4" s="1"/>
  <c r="U463" i="4"/>
  <c r="AC463" i="4" s="1"/>
  <c r="AB462" i="4"/>
  <c r="AJ462" i="4" s="1"/>
  <c r="AA462" i="4"/>
  <c r="AI462" i="4" s="1"/>
  <c r="Z462" i="4"/>
  <c r="AH462" i="4" s="1"/>
  <c r="Y462" i="4"/>
  <c r="AG462" i="4" s="1"/>
  <c r="X462" i="4"/>
  <c r="AF462" i="4" s="1"/>
  <c r="W462" i="4"/>
  <c r="AE462" i="4" s="1"/>
  <c r="V462" i="4"/>
  <c r="AD462" i="4" s="1"/>
  <c r="U462" i="4"/>
  <c r="AC462" i="4" s="1"/>
  <c r="AB474" i="4"/>
  <c r="AJ474" i="4" s="1"/>
  <c r="AA474" i="4"/>
  <c r="AI474" i="4" s="1"/>
  <c r="Z474" i="4"/>
  <c r="AH474" i="4" s="1"/>
  <c r="Y474" i="4"/>
  <c r="AG474" i="4" s="1"/>
  <c r="X474" i="4"/>
  <c r="AF474" i="4" s="1"/>
  <c r="W474" i="4"/>
  <c r="AE474" i="4" s="1"/>
  <c r="V474" i="4"/>
  <c r="AD474" i="4" s="1"/>
  <c r="U474" i="4"/>
  <c r="AC474" i="4" s="1"/>
  <c r="AB461" i="4"/>
  <c r="AJ461" i="4" s="1"/>
  <c r="AA461" i="4"/>
  <c r="AI461" i="4" s="1"/>
  <c r="Z461" i="4"/>
  <c r="AH461" i="4" s="1"/>
  <c r="Y461" i="4"/>
  <c r="AG461" i="4" s="1"/>
  <c r="X461" i="4"/>
  <c r="AF461" i="4" s="1"/>
  <c r="W461" i="4"/>
  <c r="AE461" i="4" s="1"/>
  <c r="V461" i="4"/>
  <c r="AD461" i="4" s="1"/>
  <c r="U461" i="4"/>
  <c r="AC461" i="4" s="1"/>
  <c r="AB460" i="4"/>
  <c r="AJ460" i="4" s="1"/>
  <c r="AA460" i="4"/>
  <c r="AI460" i="4" s="1"/>
  <c r="Z460" i="4"/>
  <c r="AH460" i="4" s="1"/>
  <c r="Y460" i="4"/>
  <c r="AG460" i="4" s="1"/>
  <c r="X460" i="4"/>
  <c r="AF460" i="4" s="1"/>
  <c r="W460" i="4"/>
  <c r="AE460" i="4" s="1"/>
  <c r="V460" i="4"/>
  <c r="AD460" i="4" s="1"/>
  <c r="U460" i="4"/>
  <c r="AC460" i="4" s="1"/>
  <c r="AB459" i="4"/>
  <c r="AJ459" i="4" s="1"/>
  <c r="AA459" i="4"/>
  <c r="AI459" i="4" s="1"/>
  <c r="Z459" i="4"/>
  <c r="AH459" i="4" s="1"/>
  <c r="Y459" i="4"/>
  <c r="AG459" i="4" s="1"/>
  <c r="X459" i="4"/>
  <c r="AF459" i="4" s="1"/>
  <c r="W459" i="4"/>
  <c r="AE459" i="4" s="1"/>
  <c r="V459" i="4"/>
  <c r="AD459" i="4" s="1"/>
  <c r="U459" i="4"/>
  <c r="AC459" i="4" s="1"/>
  <c r="AB458" i="4"/>
  <c r="AJ458" i="4" s="1"/>
  <c r="AA458" i="4"/>
  <c r="AI458" i="4" s="1"/>
  <c r="Z458" i="4"/>
  <c r="AH458" i="4" s="1"/>
  <c r="Y458" i="4"/>
  <c r="AG458" i="4" s="1"/>
  <c r="X458" i="4"/>
  <c r="AF458" i="4" s="1"/>
  <c r="W458" i="4"/>
  <c r="AE458" i="4" s="1"/>
  <c r="V458" i="4"/>
  <c r="AD458" i="4" s="1"/>
  <c r="U458" i="4"/>
  <c r="AC458" i="4" s="1"/>
  <c r="AB456" i="4"/>
  <c r="AJ456" i="4" s="1"/>
  <c r="AA456" i="4"/>
  <c r="AI456" i="4" s="1"/>
  <c r="Z456" i="4"/>
  <c r="AH456" i="4" s="1"/>
  <c r="Y456" i="4"/>
  <c r="AG456" i="4" s="1"/>
  <c r="X456" i="4"/>
  <c r="AF456" i="4" s="1"/>
  <c r="W456" i="4"/>
  <c r="AE456" i="4" s="1"/>
  <c r="V456" i="4"/>
  <c r="AD456" i="4" s="1"/>
  <c r="U456" i="4"/>
  <c r="AC456" i="4" s="1"/>
  <c r="AB266" i="4"/>
  <c r="AJ266" i="4" s="1"/>
  <c r="AA266" i="4"/>
  <c r="AI266" i="4" s="1"/>
  <c r="Z266" i="4"/>
  <c r="AH266" i="4" s="1"/>
  <c r="Y266" i="4"/>
  <c r="AG266" i="4" s="1"/>
  <c r="X266" i="4"/>
  <c r="AF266" i="4" s="1"/>
  <c r="W266" i="4"/>
  <c r="AE266" i="4" s="1"/>
  <c r="V266" i="4"/>
  <c r="AD266" i="4" s="1"/>
  <c r="U266" i="4"/>
  <c r="AC266" i="4" s="1"/>
  <c r="AB455" i="4"/>
  <c r="AJ455" i="4" s="1"/>
  <c r="AA455" i="4"/>
  <c r="AI455" i="4" s="1"/>
  <c r="Z455" i="4"/>
  <c r="AH455" i="4" s="1"/>
  <c r="Y455" i="4"/>
  <c r="AG455" i="4" s="1"/>
  <c r="X455" i="4"/>
  <c r="AF455" i="4" s="1"/>
  <c r="W455" i="4"/>
  <c r="AE455" i="4" s="1"/>
  <c r="V455" i="4"/>
  <c r="AD455" i="4" s="1"/>
  <c r="U455" i="4"/>
  <c r="AC455" i="4" s="1"/>
  <c r="AB449" i="4"/>
  <c r="AJ449" i="4" s="1"/>
  <c r="AA449" i="4"/>
  <c r="AI449" i="4" s="1"/>
  <c r="Z449" i="4"/>
  <c r="AH449" i="4" s="1"/>
  <c r="Y449" i="4"/>
  <c r="AG449" i="4" s="1"/>
  <c r="X449" i="4"/>
  <c r="AF449" i="4" s="1"/>
  <c r="W449" i="4"/>
  <c r="AE449" i="4" s="1"/>
  <c r="V449" i="4"/>
  <c r="AD449" i="4" s="1"/>
  <c r="U449" i="4"/>
  <c r="AC449" i="4" s="1"/>
  <c r="AB447" i="4"/>
  <c r="AJ447" i="4" s="1"/>
  <c r="AA447" i="4"/>
  <c r="AI447" i="4" s="1"/>
  <c r="Z447" i="4"/>
  <c r="AH447" i="4" s="1"/>
  <c r="Y447" i="4"/>
  <c r="AG447" i="4" s="1"/>
  <c r="X447" i="4"/>
  <c r="AF447" i="4" s="1"/>
  <c r="W447" i="4"/>
  <c r="AE447" i="4" s="1"/>
  <c r="V447" i="4"/>
  <c r="AD447" i="4" s="1"/>
  <c r="U447" i="4"/>
  <c r="AC447" i="4" s="1"/>
  <c r="AB446" i="4"/>
  <c r="AJ446" i="4" s="1"/>
  <c r="AA446" i="4"/>
  <c r="AI446" i="4" s="1"/>
  <c r="Z446" i="4"/>
  <c r="AH446" i="4" s="1"/>
  <c r="Y446" i="4"/>
  <c r="AG446" i="4" s="1"/>
  <c r="X446" i="4"/>
  <c r="AF446" i="4" s="1"/>
  <c r="W446" i="4"/>
  <c r="AE446" i="4" s="1"/>
  <c r="V446" i="4"/>
  <c r="AD446" i="4" s="1"/>
  <c r="U446" i="4"/>
  <c r="AC446" i="4" s="1"/>
  <c r="AB291" i="4"/>
  <c r="AJ291" i="4" s="1"/>
  <c r="AA291" i="4"/>
  <c r="AI291" i="4" s="1"/>
  <c r="Z291" i="4"/>
  <c r="AH291" i="4" s="1"/>
  <c r="Y291" i="4"/>
  <c r="AG291" i="4" s="1"/>
  <c r="X291" i="4"/>
  <c r="AF291" i="4" s="1"/>
  <c r="W291" i="4"/>
  <c r="AE291" i="4" s="1"/>
  <c r="V291" i="4"/>
  <c r="AD291" i="4" s="1"/>
  <c r="U291" i="4"/>
  <c r="AC291" i="4" s="1"/>
  <c r="AB445" i="4"/>
  <c r="AJ445" i="4" s="1"/>
  <c r="AA445" i="4"/>
  <c r="AI445" i="4" s="1"/>
  <c r="Z445" i="4"/>
  <c r="AH445" i="4" s="1"/>
  <c r="Y445" i="4"/>
  <c r="AG445" i="4" s="1"/>
  <c r="X445" i="4"/>
  <c r="AF445" i="4" s="1"/>
  <c r="W445" i="4"/>
  <c r="AE445" i="4" s="1"/>
  <c r="V445" i="4"/>
  <c r="AD445" i="4" s="1"/>
  <c r="U445" i="4"/>
  <c r="AC445" i="4" s="1"/>
  <c r="AB444" i="4"/>
  <c r="AJ444" i="4" s="1"/>
  <c r="AA444" i="4"/>
  <c r="AI444" i="4" s="1"/>
  <c r="Z444" i="4"/>
  <c r="AH444" i="4" s="1"/>
  <c r="Y444" i="4"/>
  <c r="AG444" i="4" s="1"/>
  <c r="X444" i="4"/>
  <c r="AF444" i="4" s="1"/>
  <c r="W444" i="4"/>
  <c r="AE444" i="4" s="1"/>
  <c r="V444" i="4"/>
  <c r="AD444" i="4" s="1"/>
  <c r="U444" i="4"/>
  <c r="AC444" i="4" s="1"/>
  <c r="AB443" i="4"/>
  <c r="AJ443" i="4" s="1"/>
  <c r="AA443" i="4"/>
  <c r="AI443" i="4" s="1"/>
  <c r="Z443" i="4"/>
  <c r="AH443" i="4" s="1"/>
  <c r="Y443" i="4"/>
  <c r="AG443" i="4" s="1"/>
  <c r="X443" i="4"/>
  <c r="AF443" i="4" s="1"/>
  <c r="W443" i="4"/>
  <c r="AE443" i="4" s="1"/>
  <c r="V443" i="4"/>
  <c r="AD443" i="4" s="1"/>
  <c r="U443" i="4"/>
  <c r="AC443" i="4" s="1"/>
  <c r="AB442" i="4"/>
  <c r="AJ442" i="4" s="1"/>
  <c r="AA442" i="4"/>
  <c r="AI442" i="4" s="1"/>
  <c r="Z442" i="4"/>
  <c r="AH442" i="4" s="1"/>
  <c r="Y442" i="4"/>
  <c r="AG442" i="4" s="1"/>
  <c r="X442" i="4"/>
  <c r="AF442" i="4" s="1"/>
  <c r="W442" i="4"/>
  <c r="AE442" i="4" s="1"/>
  <c r="V442" i="4"/>
  <c r="AD442" i="4" s="1"/>
  <c r="U442" i="4"/>
  <c r="AC442" i="4" s="1"/>
  <c r="AB441" i="4"/>
  <c r="AJ441" i="4" s="1"/>
  <c r="AA441" i="4"/>
  <c r="AI441" i="4" s="1"/>
  <c r="Z441" i="4"/>
  <c r="AH441" i="4" s="1"/>
  <c r="Y441" i="4"/>
  <c r="AG441" i="4" s="1"/>
  <c r="X441" i="4"/>
  <c r="AF441" i="4" s="1"/>
  <c r="W441" i="4"/>
  <c r="AE441" i="4" s="1"/>
  <c r="V441" i="4"/>
  <c r="AD441" i="4" s="1"/>
  <c r="U441" i="4"/>
  <c r="AC441" i="4" s="1"/>
  <c r="AB438" i="4"/>
  <c r="AJ438" i="4" s="1"/>
  <c r="AA438" i="4"/>
  <c r="AI438" i="4" s="1"/>
  <c r="Z438" i="4"/>
  <c r="AH438" i="4" s="1"/>
  <c r="Y438" i="4"/>
  <c r="AG438" i="4" s="1"/>
  <c r="X438" i="4"/>
  <c r="AF438" i="4" s="1"/>
  <c r="W438" i="4"/>
  <c r="AE438" i="4" s="1"/>
  <c r="V438" i="4"/>
  <c r="AD438" i="4" s="1"/>
  <c r="U438" i="4"/>
  <c r="AC438" i="4" s="1"/>
  <c r="AB437" i="4"/>
  <c r="AJ437" i="4" s="1"/>
  <c r="AA437" i="4"/>
  <c r="AI437" i="4" s="1"/>
  <c r="Z437" i="4"/>
  <c r="AH437" i="4" s="1"/>
  <c r="Y437" i="4"/>
  <c r="AG437" i="4" s="1"/>
  <c r="X437" i="4"/>
  <c r="AF437" i="4" s="1"/>
  <c r="W437" i="4"/>
  <c r="AE437" i="4" s="1"/>
  <c r="V437" i="4"/>
  <c r="AD437" i="4" s="1"/>
  <c r="U437" i="4"/>
  <c r="AC437" i="4" s="1"/>
  <c r="AB436" i="4"/>
  <c r="AJ436" i="4" s="1"/>
  <c r="AA436" i="4"/>
  <c r="AI436" i="4" s="1"/>
  <c r="Z436" i="4"/>
  <c r="AH436" i="4" s="1"/>
  <c r="Y436" i="4"/>
  <c r="AG436" i="4" s="1"/>
  <c r="X436" i="4"/>
  <c r="AF436" i="4" s="1"/>
  <c r="W436" i="4"/>
  <c r="AE436" i="4" s="1"/>
  <c r="V436" i="4"/>
  <c r="AD436" i="4" s="1"/>
  <c r="U436" i="4"/>
  <c r="AC436" i="4" s="1"/>
  <c r="AB435" i="4"/>
  <c r="AJ435" i="4" s="1"/>
  <c r="AA435" i="4"/>
  <c r="AI435" i="4" s="1"/>
  <c r="Z435" i="4"/>
  <c r="AH435" i="4" s="1"/>
  <c r="Y435" i="4"/>
  <c r="AG435" i="4" s="1"/>
  <c r="X435" i="4"/>
  <c r="AF435" i="4" s="1"/>
  <c r="W435" i="4"/>
  <c r="AE435" i="4" s="1"/>
  <c r="V435" i="4"/>
  <c r="AD435" i="4" s="1"/>
  <c r="U435" i="4"/>
  <c r="AC435" i="4" s="1"/>
  <c r="AB658" i="4"/>
  <c r="AJ658" i="4" s="1"/>
  <c r="AA658" i="4"/>
  <c r="AI658" i="4" s="1"/>
  <c r="Z658" i="4"/>
  <c r="AH658" i="4" s="1"/>
  <c r="Y658" i="4"/>
  <c r="AG658" i="4" s="1"/>
  <c r="X658" i="4"/>
  <c r="AF658" i="4" s="1"/>
  <c r="W658" i="4"/>
  <c r="AE658" i="4" s="1"/>
  <c r="V658" i="4"/>
  <c r="AD658" i="4" s="1"/>
  <c r="U658" i="4"/>
  <c r="AC658" i="4" s="1"/>
  <c r="AB434" i="4"/>
  <c r="AJ434" i="4" s="1"/>
  <c r="AA434" i="4"/>
  <c r="AI434" i="4" s="1"/>
  <c r="Z434" i="4"/>
  <c r="AH434" i="4" s="1"/>
  <c r="Y434" i="4"/>
  <c r="AG434" i="4" s="1"/>
  <c r="X434" i="4"/>
  <c r="AF434" i="4" s="1"/>
  <c r="W434" i="4"/>
  <c r="AE434" i="4" s="1"/>
  <c r="V434" i="4"/>
  <c r="AD434" i="4" s="1"/>
  <c r="U434" i="4"/>
  <c r="AC434" i="4" s="1"/>
  <c r="AB433" i="4"/>
  <c r="AJ433" i="4" s="1"/>
  <c r="AA433" i="4"/>
  <c r="AI433" i="4" s="1"/>
  <c r="Z433" i="4"/>
  <c r="AH433" i="4" s="1"/>
  <c r="Y433" i="4"/>
  <c r="AG433" i="4" s="1"/>
  <c r="X433" i="4"/>
  <c r="AF433" i="4" s="1"/>
  <c r="W433" i="4"/>
  <c r="AE433" i="4" s="1"/>
  <c r="V433" i="4"/>
  <c r="AD433" i="4" s="1"/>
  <c r="U433" i="4"/>
  <c r="AC433" i="4" s="1"/>
  <c r="AB496" i="4"/>
  <c r="AJ496" i="4" s="1"/>
  <c r="AA496" i="4"/>
  <c r="AI496" i="4" s="1"/>
  <c r="Z496" i="4"/>
  <c r="AH496" i="4" s="1"/>
  <c r="Y496" i="4"/>
  <c r="AG496" i="4" s="1"/>
  <c r="X496" i="4"/>
  <c r="AF496" i="4" s="1"/>
  <c r="W496" i="4"/>
  <c r="AE496" i="4" s="1"/>
  <c r="V496" i="4"/>
  <c r="AD496" i="4" s="1"/>
  <c r="U496" i="4"/>
  <c r="AC496" i="4" s="1"/>
  <c r="AB609" i="4"/>
  <c r="AJ609" i="4" s="1"/>
  <c r="AA609" i="4"/>
  <c r="AI609" i="4" s="1"/>
  <c r="Z609" i="4"/>
  <c r="AH609" i="4" s="1"/>
  <c r="Y609" i="4"/>
  <c r="AG609" i="4" s="1"/>
  <c r="X609" i="4"/>
  <c r="AF609" i="4" s="1"/>
  <c r="W609" i="4"/>
  <c r="AE609" i="4" s="1"/>
  <c r="V609" i="4"/>
  <c r="AD609" i="4" s="1"/>
  <c r="U609" i="4"/>
  <c r="AC609" i="4" s="1"/>
  <c r="AB429" i="4"/>
  <c r="AJ429" i="4" s="1"/>
  <c r="AA429" i="4"/>
  <c r="AI429" i="4" s="1"/>
  <c r="Z429" i="4"/>
  <c r="AH429" i="4" s="1"/>
  <c r="Y429" i="4"/>
  <c r="AG429" i="4" s="1"/>
  <c r="X429" i="4"/>
  <c r="AF429" i="4" s="1"/>
  <c r="W429" i="4"/>
  <c r="AE429" i="4" s="1"/>
  <c r="V429" i="4"/>
  <c r="AD429" i="4" s="1"/>
  <c r="U429" i="4"/>
  <c r="AC429" i="4" s="1"/>
  <c r="AB685" i="4"/>
  <c r="AJ685" i="4" s="1"/>
  <c r="AA685" i="4"/>
  <c r="AI685" i="4" s="1"/>
  <c r="Z685" i="4"/>
  <c r="AH685" i="4" s="1"/>
  <c r="Y685" i="4"/>
  <c r="AG685" i="4" s="1"/>
  <c r="X685" i="4"/>
  <c r="AF685" i="4" s="1"/>
  <c r="W685" i="4"/>
  <c r="AE685" i="4" s="1"/>
  <c r="V685" i="4"/>
  <c r="AD685" i="4" s="1"/>
  <c r="U685" i="4"/>
  <c r="AC685" i="4" s="1"/>
  <c r="AB428" i="4"/>
  <c r="AJ428" i="4" s="1"/>
  <c r="AA428" i="4"/>
  <c r="AI428" i="4" s="1"/>
  <c r="Z428" i="4"/>
  <c r="AH428" i="4" s="1"/>
  <c r="Y428" i="4"/>
  <c r="AG428" i="4" s="1"/>
  <c r="X428" i="4"/>
  <c r="AF428" i="4" s="1"/>
  <c r="W428" i="4"/>
  <c r="AE428" i="4" s="1"/>
  <c r="V428" i="4"/>
  <c r="AD428" i="4" s="1"/>
  <c r="U428" i="4"/>
  <c r="AC428" i="4" s="1"/>
  <c r="AB323" i="4"/>
  <c r="AJ323" i="4" s="1"/>
  <c r="AA323" i="4"/>
  <c r="AI323" i="4" s="1"/>
  <c r="Z323" i="4"/>
  <c r="AH323" i="4" s="1"/>
  <c r="Y323" i="4"/>
  <c r="AG323" i="4" s="1"/>
  <c r="X323" i="4"/>
  <c r="AF323" i="4" s="1"/>
  <c r="W323" i="4"/>
  <c r="AE323" i="4" s="1"/>
  <c r="V323" i="4"/>
  <c r="AD323" i="4" s="1"/>
  <c r="U323" i="4"/>
  <c r="AC323" i="4" s="1"/>
  <c r="AB427" i="4"/>
  <c r="AJ427" i="4" s="1"/>
  <c r="AA427" i="4"/>
  <c r="AI427" i="4" s="1"/>
  <c r="Z427" i="4"/>
  <c r="AH427" i="4" s="1"/>
  <c r="Y427" i="4"/>
  <c r="AG427" i="4" s="1"/>
  <c r="X427" i="4"/>
  <c r="AF427" i="4" s="1"/>
  <c r="W427" i="4"/>
  <c r="AE427" i="4" s="1"/>
  <c r="V427" i="4"/>
  <c r="AD427" i="4" s="1"/>
  <c r="U427" i="4"/>
  <c r="AC427" i="4" s="1"/>
  <c r="AB765" i="4"/>
  <c r="AJ765" i="4" s="1"/>
  <c r="AA765" i="4"/>
  <c r="AI765" i="4" s="1"/>
  <c r="Z765" i="4"/>
  <c r="AH765" i="4" s="1"/>
  <c r="Y765" i="4"/>
  <c r="AG765" i="4" s="1"/>
  <c r="X765" i="4"/>
  <c r="AF765" i="4" s="1"/>
  <c r="W765" i="4"/>
  <c r="AE765" i="4" s="1"/>
  <c r="V765" i="4"/>
  <c r="AD765" i="4" s="1"/>
  <c r="U765" i="4"/>
  <c r="AC765" i="4" s="1"/>
  <c r="AB426" i="4"/>
  <c r="AJ426" i="4" s="1"/>
  <c r="AA426" i="4"/>
  <c r="AI426" i="4" s="1"/>
  <c r="Z426" i="4"/>
  <c r="AH426" i="4" s="1"/>
  <c r="Y426" i="4"/>
  <c r="AG426" i="4" s="1"/>
  <c r="X426" i="4"/>
  <c r="AF426" i="4" s="1"/>
  <c r="W426" i="4"/>
  <c r="AE426" i="4" s="1"/>
  <c r="V426" i="4"/>
  <c r="AD426" i="4" s="1"/>
  <c r="U426" i="4"/>
  <c r="AC426" i="4" s="1"/>
  <c r="AB582" i="4"/>
  <c r="AJ582" i="4" s="1"/>
  <c r="AA582" i="4"/>
  <c r="AI582" i="4" s="1"/>
  <c r="Z582" i="4"/>
  <c r="AH582" i="4" s="1"/>
  <c r="Y582" i="4"/>
  <c r="AG582" i="4" s="1"/>
  <c r="X582" i="4"/>
  <c r="AF582" i="4" s="1"/>
  <c r="W582" i="4"/>
  <c r="AE582" i="4" s="1"/>
  <c r="V582" i="4"/>
  <c r="AD582" i="4" s="1"/>
  <c r="U582" i="4"/>
  <c r="AC582" i="4" s="1"/>
  <c r="AB424" i="4"/>
  <c r="AJ424" i="4" s="1"/>
  <c r="AA424" i="4"/>
  <c r="AI424" i="4" s="1"/>
  <c r="Z424" i="4"/>
  <c r="AH424" i="4" s="1"/>
  <c r="Y424" i="4"/>
  <c r="AG424" i="4" s="1"/>
  <c r="X424" i="4"/>
  <c r="AF424" i="4" s="1"/>
  <c r="W424" i="4"/>
  <c r="AE424" i="4" s="1"/>
  <c r="V424" i="4"/>
  <c r="AD424" i="4" s="1"/>
  <c r="U424" i="4"/>
  <c r="AC424" i="4" s="1"/>
  <c r="AB423" i="4"/>
  <c r="AJ423" i="4" s="1"/>
  <c r="AA423" i="4"/>
  <c r="AI423" i="4" s="1"/>
  <c r="Z423" i="4"/>
  <c r="AH423" i="4" s="1"/>
  <c r="Y423" i="4"/>
  <c r="AG423" i="4" s="1"/>
  <c r="X423" i="4"/>
  <c r="AF423" i="4" s="1"/>
  <c r="W423" i="4"/>
  <c r="AE423" i="4" s="1"/>
  <c r="V423" i="4"/>
  <c r="AD423" i="4" s="1"/>
  <c r="U423" i="4"/>
  <c r="AC423" i="4" s="1"/>
  <c r="AB421" i="4"/>
  <c r="AJ421" i="4" s="1"/>
  <c r="AA421" i="4"/>
  <c r="AI421" i="4" s="1"/>
  <c r="Z421" i="4"/>
  <c r="AH421" i="4" s="1"/>
  <c r="Y421" i="4"/>
  <c r="AG421" i="4" s="1"/>
  <c r="X421" i="4"/>
  <c r="AF421" i="4" s="1"/>
  <c r="W421" i="4"/>
  <c r="AE421" i="4" s="1"/>
  <c r="V421" i="4"/>
  <c r="AD421" i="4" s="1"/>
  <c r="U421" i="4"/>
  <c r="AC421" i="4" s="1"/>
  <c r="AB418" i="4"/>
  <c r="AJ418" i="4" s="1"/>
  <c r="AA418" i="4"/>
  <c r="AI418" i="4" s="1"/>
  <c r="Z418" i="4"/>
  <c r="AH418" i="4" s="1"/>
  <c r="Y418" i="4"/>
  <c r="AG418" i="4" s="1"/>
  <c r="X418" i="4"/>
  <c r="AF418" i="4" s="1"/>
  <c r="W418" i="4"/>
  <c r="AE418" i="4" s="1"/>
  <c r="V418" i="4"/>
  <c r="AD418" i="4" s="1"/>
  <c r="U418" i="4"/>
  <c r="AC418" i="4" s="1"/>
  <c r="AB417" i="4"/>
  <c r="AJ417" i="4" s="1"/>
  <c r="AA417" i="4"/>
  <c r="AI417" i="4" s="1"/>
  <c r="Z417" i="4"/>
  <c r="AH417" i="4" s="1"/>
  <c r="Y417" i="4"/>
  <c r="AG417" i="4" s="1"/>
  <c r="X417" i="4"/>
  <c r="AF417" i="4" s="1"/>
  <c r="W417" i="4"/>
  <c r="AE417" i="4" s="1"/>
  <c r="V417" i="4"/>
  <c r="AD417" i="4" s="1"/>
  <c r="U417" i="4"/>
  <c r="AC417" i="4" s="1"/>
  <c r="AB416" i="4"/>
  <c r="AJ416" i="4" s="1"/>
  <c r="AA416" i="4"/>
  <c r="AI416" i="4" s="1"/>
  <c r="Z416" i="4"/>
  <c r="AH416" i="4" s="1"/>
  <c r="Y416" i="4"/>
  <c r="AG416" i="4" s="1"/>
  <c r="X416" i="4"/>
  <c r="AF416" i="4" s="1"/>
  <c r="W416" i="4"/>
  <c r="AE416" i="4" s="1"/>
  <c r="V416" i="4"/>
  <c r="AD416" i="4" s="1"/>
  <c r="U416" i="4"/>
  <c r="AC416" i="4" s="1"/>
  <c r="AB499" i="4"/>
  <c r="AJ499" i="4" s="1"/>
  <c r="AA499" i="4"/>
  <c r="AI499" i="4" s="1"/>
  <c r="Z499" i="4"/>
  <c r="AH499" i="4" s="1"/>
  <c r="Y499" i="4"/>
  <c r="AG499" i="4" s="1"/>
  <c r="X499" i="4"/>
  <c r="AF499" i="4" s="1"/>
  <c r="W499" i="4"/>
  <c r="AE499" i="4" s="1"/>
  <c r="V499" i="4"/>
  <c r="AD499" i="4" s="1"/>
  <c r="U499" i="4"/>
  <c r="AC499" i="4" s="1"/>
  <c r="AB413" i="4"/>
  <c r="AJ413" i="4" s="1"/>
  <c r="AA413" i="4"/>
  <c r="AI413" i="4" s="1"/>
  <c r="Z413" i="4"/>
  <c r="AH413" i="4" s="1"/>
  <c r="Y413" i="4"/>
  <c r="AG413" i="4" s="1"/>
  <c r="X413" i="4"/>
  <c r="AF413" i="4" s="1"/>
  <c r="W413" i="4"/>
  <c r="AE413" i="4" s="1"/>
  <c r="V413" i="4"/>
  <c r="AD413" i="4" s="1"/>
  <c r="U413" i="4"/>
  <c r="AC413" i="4" s="1"/>
  <c r="AB411" i="4"/>
  <c r="AJ411" i="4" s="1"/>
  <c r="AA411" i="4"/>
  <c r="AI411" i="4" s="1"/>
  <c r="Z411" i="4"/>
  <c r="AH411" i="4" s="1"/>
  <c r="Y411" i="4"/>
  <c r="AG411" i="4" s="1"/>
  <c r="X411" i="4"/>
  <c r="AF411" i="4" s="1"/>
  <c r="W411" i="4"/>
  <c r="AE411" i="4" s="1"/>
  <c r="V411" i="4"/>
  <c r="AD411" i="4" s="1"/>
  <c r="U411" i="4"/>
  <c r="AC411" i="4" s="1"/>
  <c r="AB289" i="4"/>
  <c r="AJ289" i="4" s="1"/>
  <c r="AA289" i="4"/>
  <c r="AI289" i="4" s="1"/>
  <c r="Z289" i="4"/>
  <c r="AH289" i="4" s="1"/>
  <c r="Y289" i="4"/>
  <c r="AG289" i="4" s="1"/>
  <c r="X289" i="4"/>
  <c r="AF289" i="4" s="1"/>
  <c r="W289" i="4"/>
  <c r="AE289" i="4" s="1"/>
  <c r="V289" i="4"/>
  <c r="AD289" i="4" s="1"/>
  <c r="U289" i="4"/>
  <c r="AC289" i="4" s="1"/>
  <c r="AB409" i="4"/>
  <c r="AJ409" i="4" s="1"/>
  <c r="AA409" i="4"/>
  <c r="AI409" i="4" s="1"/>
  <c r="Z409" i="4"/>
  <c r="AH409" i="4" s="1"/>
  <c r="Y409" i="4"/>
  <c r="AG409" i="4" s="1"/>
  <c r="X409" i="4"/>
  <c r="AF409" i="4" s="1"/>
  <c r="W409" i="4"/>
  <c r="AE409" i="4" s="1"/>
  <c r="V409" i="4"/>
  <c r="AD409" i="4" s="1"/>
  <c r="U409" i="4"/>
  <c r="AC409" i="4" s="1"/>
  <c r="AB487" i="4"/>
  <c r="AJ487" i="4" s="1"/>
  <c r="AA487" i="4"/>
  <c r="AI487" i="4" s="1"/>
  <c r="Z487" i="4"/>
  <c r="AH487" i="4" s="1"/>
  <c r="Y487" i="4"/>
  <c r="AG487" i="4" s="1"/>
  <c r="X487" i="4"/>
  <c r="AF487" i="4" s="1"/>
  <c r="W487" i="4"/>
  <c r="AE487" i="4" s="1"/>
  <c r="V487" i="4"/>
  <c r="AD487" i="4" s="1"/>
  <c r="U487" i="4"/>
  <c r="AC487" i="4" s="1"/>
  <c r="AB284" i="4"/>
  <c r="AJ284" i="4" s="1"/>
  <c r="AA284" i="4"/>
  <c r="AI284" i="4" s="1"/>
  <c r="Z284" i="4"/>
  <c r="AH284" i="4" s="1"/>
  <c r="Y284" i="4"/>
  <c r="AG284" i="4" s="1"/>
  <c r="X284" i="4"/>
  <c r="AF284" i="4" s="1"/>
  <c r="W284" i="4"/>
  <c r="AE284" i="4" s="1"/>
  <c r="V284" i="4"/>
  <c r="AD284" i="4" s="1"/>
  <c r="U284" i="4"/>
  <c r="AC284" i="4" s="1"/>
  <c r="AB406" i="4"/>
  <c r="AJ406" i="4" s="1"/>
  <c r="AA406" i="4"/>
  <c r="AI406" i="4" s="1"/>
  <c r="Z406" i="4"/>
  <c r="AH406" i="4" s="1"/>
  <c r="Y406" i="4"/>
  <c r="AG406" i="4" s="1"/>
  <c r="X406" i="4"/>
  <c r="AF406" i="4" s="1"/>
  <c r="W406" i="4"/>
  <c r="AE406" i="4" s="1"/>
  <c r="V406" i="4"/>
  <c r="AD406" i="4" s="1"/>
  <c r="U406" i="4"/>
  <c r="AC406" i="4" s="1"/>
  <c r="AB405" i="4"/>
  <c r="AJ405" i="4" s="1"/>
  <c r="AA405" i="4"/>
  <c r="AI405" i="4" s="1"/>
  <c r="Z405" i="4"/>
  <c r="AH405" i="4" s="1"/>
  <c r="Y405" i="4"/>
  <c r="AG405" i="4" s="1"/>
  <c r="X405" i="4"/>
  <c r="AF405" i="4" s="1"/>
  <c r="W405" i="4"/>
  <c r="AE405" i="4" s="1"/>
  <c r="V405" i="4"/>
  <c r="AD405" i="4" s="1"/>
  <c r="U405" i="4"/>
  <c r="AC405" i="4" s="1"/>
  <c r="AB419" i="4"/>
  <c r="AJ419" i="4" s="1"/>
  <c r="AA419" i="4"/>
  <c r="AI419" i="4" s="1"/>
  <c r="Z419" i="4"/>
  <c r="AH419" i="4" s="1"/>
  <c r="Y419" i="4"/>
  <c r="AG419" i="4" s="1"/>
  <c r="X419" i="4"/>
  <c r="AF419" i="4" s="1"/>
  <c r="W419" i="4"/>
  <c r="AE419" i="4" s="1"/>
  <c r="V419" i="4"/>
  <c r="AD419" i="4" s="1"/>
  <c r="U419" i="4"/>
  <c r="AC419" i="4" s="1"/>
  <c r="AB454" i="4"/>
  <c r="AJ454" i="4" s="1"/>
  <c r="AA454" i="4"/>
  <c r="AI454" i="4" s="1"/>
  <c r="Z454" i="4"/>
  <c r="AH454" i="4" s="1"/>
  <c r="Y454" i="4"/>
  <c r="AG454" i="4" s="1"/>
  <c r="X454" i="4"/>
  <c r="AF454" i="4" s="1"/>
  <c r="W454" i="4"/>
  <c r="AE454" i="4" s="1"/>
  <c r="V454" i="4"/>
  <c r="AD454" i="4" s="1"/>
  <c r="U454" i="4"/>
  <c r="AC454" i="4" s="1"/>
  <c r="AB401" i="4"/>
  <c r="AJ401" i="4" s="1"/>
  <c r="AA401" i="4"/>
  <c r="AI401" i="4" s="1"/>
  <c r="Z401" i="4"/>
  <c r="AH401" i="4" s="1"/>
  <c r="Y401" i="4"/>
  <c r="AG401" i="4" s="1"/>
  <c r="X401" i="4"/>
  <c r="AF401" i="4" s="1"/>
  <c r="W401" i="4"/>
  <c r="AE401" i="4" s="1"/>
  <c r="V401" i="4"/>
  <c r="AD401" i="4" s="1"/>
  <c r="U401" i="4"/>
  <c r="AC401" i="4" s="1"/>
  <c r="AB399" i="4"/>
  <c r="AJ399" i="4" s="1"/>
  <c r="AA399" i="4"/>
  <c r="AI399" i="4" s="1"/>
  <c r="Z399" i="4"/>
  <c r="AH399" i="4" s="1"/>
  <c r="Y399" i="4"/>
  <c r="AG399" i="4" s="1"/>
  <c r="X399" i="4"/>
  <c r="AF399" i="4" s="1"/>
  <c r="W399" i="4"/>
  <c r="AE399" i="4" s="1"/>
  <c r="V399" i="4"/>
  <c r="AD399" i="4" s="1"/>
  <c r="U399" i="4"/>
  <c r="AC399" i="4" s="1"/>
  <c r="AB466" i="4"/>
  <c r="AJ466" i="4" s="1"/>
  <c r="AA466" i="4"/>
  <c r="AI466" i="4" s="1"/>
  <c r="Z466" i="4"/>
  <c r="AH466" i="4" s="1"/>
  <c r="Y466" i="4"/>
  <c r="AG466" i="4" s="1"/>
  <c r="X466" i="4"/>
  <c r="AF466" i="4" s="1"/>
  <c r="W466" i="4"/>
  <c r="AE466" i="4" s="1"/>
  <c r="V466" i="4"/>
  <c r="AD466" i="4" s="1"/>
  <c r="U466" i="4"/>
  <c r="AC466" i="4" s="1"/>
  <c r="AB398" i="4"/>
  <c r="AJ398" i="4" s="1"/>
  <c r="AA398" i="4"/>
  <c r="AI398" i="4" s="1"/>
  <c r="Z398" i="4"/>
  <c r="AH398" i="4" s="1"/>
  <c r="Y398" i="4"/>
  <c r="AG398" i="4" s="1"/>
  <c r="X398" i="4"/>
  <c r="AF398" i="4" s="1"/>
  <c r="W398" i="4"/>
  <c r="AE398" i="4" s="1"/>
  <c r="V398" i="4"/>
  <c r="AD398" i="4" s="1"/>
  <c r="U398" i="4"/>
  <c r="AC398" i="4" s="1"/>
  <c r="AB357" i="4"/>
  <c r="AJ357" i="4" s="1"/>
  <c r="AA357" i="4"/>
  <c r="AI357" i="4" s="1"/>
  <c r="Z357" i="4"/>
  <c r="AH357" i="4" s="1"/>
  <c r="Y357" i="4"/>
  <c r="AG357" i="4" s="1"/>
  <c r="X357" i="4"/>
  <c r="AF357" i="4" s="1"/>
  <c r="W357" i="4"/>
  <c r="AE357" i="4" s="1"/>
  <c r="V357" i="4"/>
  <c r="AD357" i="4" s="1"/>
  <c r="U357" i="4"/>
  <c r="AC357" i="4" s="1"/>
  <c r="AB716" i="4"/>
  <c r="AJ716" i="4" s="1"/>
  <c r="AA716" i="4"/>
  <c r="AI716" i="4" s="1"/>
  <c r="Z716" i="4"/>
  <c r="AH716" i="4" s="1"/>
  <c r="Y716" i="4"/>
  <c r="AG716" i="4" s="1"/>
  <c r="X716" i="4"/>
  <c r="AF716" i="4" s="1"/>
  <c r="W716" i="4"/>
  <c r="AE716" i="4" s="1"/>
  <c r="V716" i="4"/>
  <c r="AD716" i="4" s="1"/>
  <c r="U716" i="4"/>
  <c r="AC716" i="4" s="1"/>
  <c r="AB395" i="4"/>
  <c r="AJ395" i="4" s="1"/>
  <c r="AA395" i="4"/>
  <c r="AI395" i="4" s="1"/>
  <c r="Z395" i="4"/>
  <c r="AH395" i="4" s="1"/>
  <c r="Y395" i="4"/>
  <c r="AG395" i="4" s="1"/>
  <c r="X395" i="4"/>
  <c r="AF395" i="4" s="1"/>
  <c r="W395" i="4"/>
  <c r="AE395" i="4" s="1"/>
  <c r="V395" i="4"/>
  <c r="AD395" i="4" s="1"/>
  <c r="U395" i="4"/>
  <c r="AC395" i="4" s="1"/>
  <c r="AB393" i="4"/>
  <c r="AJ393" i="4" s="1"/>
  <c r="AA393" i="4"/>
  <c r="AI393" i="4" s="1"/>
  <c r="Z393" i="4"/>
  <c r="AH393" i="4" s="1"/>
  <c r="Y393" i="4"/>
  <c r="AG393" i="4" s="1"/>
  <c r="X393" i="4"/>
  <c r="AF393" i="4" s="1"/>
  <c r="W393" i="4"/>
  <c r="AE393" i="4" s="1"/>
  <c r="V393" i="4"/>
  <c r="AD393" i="4" s="1"/>
  <c r="U393" i="4"/>
  <c r="AC393" i="4" s="1"/>
  <c r="AB540" i="4"/>
  <c r="AJ540" i="4" s="1"/>
  <c r="AA540" i="4"/>
  <c r="AI540" i="4" s="1"/>
  <c r="Z540" i="4"/>
  <c r="AH540" i="4" s="1"/>
  <c r="Y540" i="4"/>
  <c r="AG540" i="4" s="1"/>
  <c r="X540" i="4"/>
  <c r="AF540" i="4" s="1"/>
  <c r="W540" i="4"/>
  <c r="AE540" i="4" s="1"/>
  <c r="V540" i="4"/>
  <c r="AD540" i="4" s="1"/>
  <c r="U540" i="4"/>
  <c r="AC540" i="4" s="1"/>
  <c r="AB391" i="4"/>
  <c r="AJ391" i="4" s="1"/>
  <c r="AA391" i="4"/>
  <c r="AI391" i="4" s="1"/>
  <c r="Z391" i="4"/>
  <c r="AH391" i="4" s="1"/>
  <c r="Y391" i="4"/>
  <c r="AG391" i="4" s="1"/>
  <c r="X391" i="4"/>
  <c r="AF391" i="4" s="1"/>
  <c r="W391" i="4"/>
  <c r="AE391" i="4" s="1"/>
  <c r="V391" i="4"/>
  <c r="AD391" i="4" s="1"/>
  <c r="U391" i="4"/>
  <c r="AC391" i="4" s="1"/>
  <c r="AB390" i="4"/>
  <c r="AJ390" i="4" s="1"/>
  <c r="AA390" i="4"/>
  <c r="AI390" i="4" s="1"/>
  <c r="Z390" i="4"/>
  <c r="AH390" i="4" s="1"/>
  <c r="Y390" i="4"/>
  <c r="AG390" i="4" s="1"/>
  <c r="X390" i="4"/>
  <c r="AF390" i="4" s="1"/>
  <c r="W390" i="4"/>
  <c r="AE390" i="4" s="1"/>
  <c r="V390" i="4"/>
  <c r="AD390" i="4" s="1"/>
  <c r="U390" i="4"/>
  <c r="AC390" i="4" s="1"/>
  <c r="AB385" i="4"/>
  <c r="AJ385" i="4" s="1"/>
  <c r="AA385" i="4"/>
  <c r="AI385" i="4" s="1"/>
  <c r="Z385" i="4"/>
  <c r="AH385" i="4" s="1"/>
  <c r="Y385" i="4"/>
  <c r="AG385" i="4" s="1"/>
  <c r="X385" i="4"/>
  <c r="AF385" i="4" s="1"/>
  <c r="W385" i="4"/>
  <c r="AE385" i="4" s="1"/>
  <c r="V385" i="4"/>
  <c r="AD385" i="4" s="1"/>
  <c r="U385" i="4"/>
  <c r="AC385" i="4" s="1"/>
  <c r="AB383" i="4"/>
  <c r="AJ383" i="4" s="1"/>
  <c r="AA383" i="4"/>
  <c r="AI383" i="4" s="1"/>
  <c r="Z383" i="4"/>
  <c r="AH383" i="4" s="1"/>
  <c r="Y383" i="4"/>
  <c r="AG383" i="4" s="1"/>
  <c r="X383" i="4"/>
  <c r="AF383" i="4" s="1"/>
  <c r="W383" i="4"/>
  <c r="AE383" i="4" s="1"/>
  <c r="V383" i="4"/>
  <c r="AD383" i="4" s="1"/>
  <c r="U383" i="4"/>
  <c r="AC383" i="4" s="1"/>
  <c r="AB513" i="4"/>
  <c r="AJ513" i="4" s="1"/>
  <c r="AA513" i="4"/>
  <c r="AI513" i="4" s="1"/>
  <c r="Z513" i="4"/>
  <c r="AH513" i="4" s="1"/>
  <c r="Y513" i="4"/>
  <c r="AG513" i="4" s="1"/>
  <c r="X513" i="4"/>
  <c r="AF513" i="4" s="1"/>
  <c r="W513" i="4"/>
  <c r="AE513" i="4" s="1"/>
  <c r="V513" i="4"/>
  <c r="AD513" i="4" s="1"/>
  <c r="U513" i="4"/>
  <c r="AC513" i="4" s="1"/>
  <c r="AB650" i="4"/>
  <c r="AJ650" i="4" s="1"/>
  <c r="AA650" i="4"/>
  <c r="AI650" i="4" s="1"/>
  <c r="Z650" i="4"/>
  <c r="AH650" i="4" s="1"/>
  <c r="Y650" i="4"/>
  <c r="AG650" i="4" s="1"/>
  <c r="X650" i="4"/>
  <c r="AF650" i="4" s="1"/>
  <c r="W650" i="4"/>
  <c r="AE650" i="4" s="1"/>
  <c r="V650" i="4"/>
  <c r="AD650" i="4" s="1"/>
  <c r="U650" i="4"/>
  <c r="AC650" i="4" s="1"/>
  <c r="AB382" i="4"/>
  <c r="AJ382" i="4" s="1"/>
  <c r="AA382" i="4"/>
  <c r="AI382" i="4" s="1"/>
  <c r="Z382" i="4"/>
  <c r="AH382" i="4" s="1"/>
  <c r="Y382" i="4"/>
  <c r="AG382" i="4" s="1"/>
  <c r="X382" i="4"/>
  <c r="AF382" i="4" s="1"/>
  <c r="W382" i="4"/>
  <c r="AE382" i="4" s="1"/>
  <c r="V382" i="4"/>
  <c r="AD382" i="4" s="1"/>
  <c r="U382" i="4"/>
  <c r="AC382" i="4" s="1"/>
  <c r="AB381" i="4"/>
  <c r="AJ381" i="4" s="1"/>
  <c r="AA381" i="4"/>
  <c r="AI381" i="4" s="1"/>
  <c r="Z381" i="4"/>
  <c r="AH381" i="4" s="1"/>
  <c r="Y381" i="4"/>
  <c r="AG381" i="4" s="1"/>
  <c r="X381" i="4"/>
  <c r="AF381" i="4" s="1"/>
  <c r="W381" i="4"/>
  <c r="AE381" i="4" s="1"/>
  <c r="V381" i="4"/>
  <c r="AD381" i="4" s="1"/>
  <c r="U381" i="4"/>
  <c r="AC381" i="4" s="1"/>
  <c r="AB722" i="4"/>
  <c r="AJ722" i="4" s="1"/>
  <c r="AA722" i="4"/>
  <c r="AI722" i="4" s="1"/>
  <c r="Z722" i="4"/>
  <c r="AH722" i="4" s="1"/>
  <c r="Y722" i="4"/>
  <c r="AG722" i="4" s="1"/>
  <c r="X722" i="4"/>
  <c r="AF722" i="4" s="1"/>
  <c r="W722" i="4"/>
  <c r="AE722" i="4" s="1"/>
  <c r="V722" i="4"/>
  <c r="AD722" i="4" s="1"/>
  <c r="U722" i="4"/>
  <c r="AC722" i="4" s="1"/>
  <c r="AB522" i="4"/>
  <c r="AJ522" i="4" s="1"/>
  <c r="AA522" i="4"/>
  <c r="AI522" i="4" s="1"/>
  <c r="Z522" i="4"/>
  <c r="AH522" i="4" s="1"/>
  <c r="Y522" i="4"/>
  <c r="AG522" i="4" s="1"/>
  <c r="X522" i="4"/>
  <c r="AF522" i="4" s="1"/>
  <c r="W522" i="4"/>
  <c r="AE522" i="4" s="1"/>
  <c r="V522" i="4"/>
  <c r="AD522" i="4" s="1"/>
  <c r="U522" i="4"/>
  <c r="AC522" i="4" s="1"/>
  <c r="AB379" i="4"/>
  <c r="AJ379" i="4" s="1"/>
  <c r="AA379" i="4"/>
  <c r="AI379" i="4" s="1"/>
  <c r="Z379" i="4"/>
  <c r="AH379" i="4" s="1"/>
  <c r="Y379" i="4"/>
  <c r="AG379" i="4" s="1"/>
  <c r="X379" i="4"/>
  <c r="AF379" i="4" s="1"/>
  <c r="W379" i="4"/>
  <c r="AE379" i="4" s="1"/>
  <c r="V379" i="4"/>
  <c r="AD379" i="4" s="1"/>
  <c r="U379" i="4"/>
  <c r="AC379" i="4" s="1"/>
  <c r="AB378" i="4"/>
  <c r="AJ378" i="4" s="1"/>
  <c r="AA378" i="4"/>
  <c r="AI378" i="4" s="1"/>
  <c r="Z378" i="4"/>
  <c r="AH378" i="4" s="1"/>
  <c r="Y378" i="4"/>
  <c r="AG378" i="4" s="1"/>
  <c r="X378" i="4"/>
  <c r="AF378" i="4" s="1"/>
  <c r="W378" i="4"/>
  <c r="AE378" i="4" s="1"/>
  <c r="V378" i="4"/>
  <c r="AD378" i="4" s="1"/>
  <c r="U378" i="4"/>
  <c r="AC378" i="4" s="1"/>
  <c r="AB377" i="4"/>
  <c r="AJ377" i="4" s="1"/>
  <c r="AA377" i="4"/>
  <c r="AI377" i="4" s="1"/>
  <c r="Z377" i="4"/>
  <c r="AH377" i="4" s="1"/>
  <c r="Y377" i="4"/>
  <c r="AG377" i="4" s="1"/>
  <c r="X377" i="4"/>
  <c r="AF377" i="4" s="1"/>
  <c r="W377" i="4"/>
  <c r="AE377" i="4" s="1"/>
  <c r="V377" i="4"/>
  <c r="AD377" i="4" s="1"/>
  <c r="U377" i="4"/>
  <c r="AC377" i="4" s="1"/>
  <c r="AB376" i="4"/>
  <c r="AJ376" i="4" s="1"/>
  <c r="AA376" i="4"/>
  <c r="AI376" i="4" s="1"/>
  <c r="Z376" i="4"/>
  <c r="AH376" i="4" s="1"/>
  <c r="Y376" i="4"/>
  <c r="AG376" i="4" s="1"/>
  <c r="X376" i="4"/>
  <c r="AF376" i="4" s="1"/>
  <c r="W376" i="4"/>
  <c r="AE376" i="4" s="1"/>
  <c r="V376" i="4"/>
  <c r="AD376" i="4" s="1"/>
  <c r="U376" i="4"/>
  <c r="AC376" i="4" s="1"/>
  <c r="AB375" i="4"/>
  <c r="AJ375" i="4" s="1"/>
  <c r="AA375" i="4"/>
  <c r="AI375" i="4" s="1"/>
  <c r="Z375" i="4"/>
  <c r="AH375" i="4" s="1"/>
  <c r="Y375" i="4"/>
  <c r="AG375" i="4" s="1"/>
  <c r="X375" i="4"/>
  <c r="AF375" i="4" s="1"/>
  <c r="W375" i="4"/>
  <c r="AE375" i="4" s="1"/>
  <c r="V375" i="4"/>
  <c r="AD375" i="4" s="1"/>
  <c r="U375" i="4"/>
  <c r="AC375" i="4" s="1"/>
  <c r="AB374" i="4"/>
  <c r="AJ374" i="4" s="1"/>
  <c r="AA374" i="4"/>
  <c r="AI374" i="4" s="1"/>
  <c r="Z374" i="4"/>
  <c r="AH374" i="4" s="1"/>
  <c r="Y374" i="4"/>
  <c r="AG374" i="4" s="1"/>
  <c r="X374" i="4"/>
  <c r="AF374" i="4" s="1"/>
  <c r="W374" i="4"/>
  <c r="AE374" i="4" s="1"/>
  <c r="V374" i="4"/>
  <c r="AD374" i="4" s="1"/>
  <c r="U374" i="4"/>
  <c r="AC374" i="4" s="1"/>
  <c r="AB373" i="4"/>
  <c r="AJ373" i="4" s="1"/>
  <c r="AA373" i="4"/>
  <c r="AI373" i="4" s="1"/>
  <c r="Z373" i="4"/>
  <c r="AH373" i="4" s="1"/>
  <c r="Y373" i="4"/>
  <c r="AG373" i="4" s="1"/>
  <c r="X373" i="4"/>
  <c r="AF373" i="4" s="1"/>
  <c r="W373" i="4"/>
  <c r="AE373" i="4" s="1"/>
  <c r="V373" i="4"/>
  <c r="AD373" i="4" s="1"/>
  <c r="U373" i="4"/>
  <c r="AC373" i="4" s="1"/>
  <c r="AB677" i="4"/>
  <c r="AJ677" i="4" s="1"/>
  <c r="AA677" i="4"/>
  <c r="AI677" i="4" s="1"/>
  <c r="Z677" i="4"/>
  <c r="AH677" i="4" s="1"/>
  <c r="Y677" i="4"/>
  <c r="AG677" i="4" s="1"/>
  <c r="X677" i="4"/>
  <c r="AF677" i="4" s="1"/>
  <c r="W677" i="4"/>
  <c r="AE677" i="4" s="1"/>
  <c r="V677" i="4"/>
  <c r="AD677" i="4" s="1"/>
  <c r="U677" i="4"/>
  <c r="AC677" i="4" s="1"/>
  <c r="AB276" i="4"/>
  <c r="AJ276" i="4" s="1"/>
  <c r="AA276" i="4"/>
  <c r="AI276" i="4" s="1"/>
  <c r="Z276" i="4"/>
  <c r="AH276" i="4" s="1"/>
  <c r="Y276" i="4"/>
  <c r="AG276" i="4" s="1"/>
  <c r="X276" i="4"/>
  <c r="AF276" i="4" s="1"/>
  <c r="W276" i="4"/>
  <c r="AE276" i="4" s="1"/>
  <c r="V276" i="4"/>
  <c r="AD276" i="4" s="1"/>
  <c r="U276" i="4"/>
  <c r="AC276" i="4" s="1"/>
  <c r="AB370" i="4"/>
  <c r="AJ370" i="4" s="1"/>
  <c r="AA370" i="4"/>
  <c r="AI370" i="4" s="1"/>
  <c r="Z370" i="4"/>
  <c r="AH370" i="4" s="1"/>
  <c r="Y370" i="4"/>
  <c r="AG370" i="4" s="1"/>
  <c r="X370" i="4"/>
  <c r="AF370" i="4" s="1"/>
  <c r="W370" i="4"/>
  <c r="AE370" i="4" s="1"/>
  <c r="V370" i="4"/>
  <c r="AD370" i="4" s="1"/>
  <c r="U370" i="4"/>
  <c r="AC370" i="4" s="1"/>
  <c r="AB500" i="4"/>
  <c r="AJ500" i="4" s="1"/>
  <c r="AA500" i="4"/>
  <c r="AI500" i="4" s="1"/>
  <c r="Z500" i="4"/>
  <c r="AH500" i="4" s="1"/>
  <c r="Y500" i="4"/>
  <c r="AG500" i="4" s="1"/>
  <c r="X500" i="4"/>
  <c r="AF500" i="4" s="1"/>
  <c r="W500" i="4"/>
  <c r="AE500" i="4" s="1"/>
  <c r="V500" i="4"/>
  <c r="AD500" i="4" s="1"/>
  <c r="U500" i="4"/>
  <c r="AC500" i="4" s="1"/>
  <c r="AB369" i="4"/>
  <c r="AJ369" i="4" s="1"/>
  <c r="AA369" i="4"/>
  <c r="AI369" i="4" s="1"/>
  <c r="Z369" i="4"/>
  <c r="AH369" i="4" s="1"/>
  <c r="Y369" i="4"/>
  <c r="AG369" i="4" s="1"/>
  <c r="X369" i="4"/>
  <c r="AF369" i="4" s="1"/>
  <c r="W369" i="4"/>
  <c r="AE369" i="4" s="1"/>
  <c r="V369" i="4"/>
  <c r="AD369" i="4" s="1"/>
  <c r="U369" i="4"/>
  <c r="AC369" i="4" s="1"/>
  <c r="AB365" i="4"/>
  <c r="AJ365" i="4" s="1"/>
  <c r="AA365" i="4"/>
  <c r="AI365" i="4" s="1"/>
  <c r="Z365" i="4"/>
  <c r="AH365" i="4" s="1"/>
  <c r="Y365" i="4"/>
  <c r="AG365" i="4" s="1"/>
  <c r="X365" i="4"/>
  <c r="AF365" i="4" s="1"/>
  <c r="W365" i="4"/>
  <c r="AE365" i="4" s="1"/>
  <c r="V365" i="4"/>
  <c r="AD365" i="4" s="1"/>
  <c r="U365" i="4"/>
  <c r="AC365" i="4" s="1"/>
  <c r="AB364" i="4"/>
  <c r="AJ364" i="4" s="1"/>
  <c r="AA364" i="4"/>
  <c r="AI364" i="4" s="1"/>
  <c r="Z364" i="4"/>
  <c r="AH364" i="4" s="1"/>
  <c r="Y364" i="4"/>
  <c r="AG364" i="4" s="1"/>
  <c r="X364" i="4"/>
  <c r="AF364" i="4" s="1"/>
  <c r="W364" i="4"/>
  <c r="AE364" i="4" s="1"/>
  <c r="V364" i="4"/>
  <c r="AD364" i="4" s="1"/>
  <c r="U364" i="4"/>
  <c r="AC364" i="4" s="1"/>
  <c r="AB363" i="4"/>
  <c r="AJ363" i="4" s="1"/>
  <c r="AA363" i="4"/>
  <c r="AI363" i="4" s="1"/>
  <c r="Z363" i="4"/>
  <c r="AH363" i="4" s="1"/>
  <c r="Y363" i="4"/>
  <c r="AG363" i="4" s="1"/>
  <c r="X363" i="4"/>
  <c r="AF363" i="4" s="1"/>
  <c r="W363" i="4"/>
  <c r="AE363" i="4" s="1"/>
  <c r="V363" i="4"/>
  <c r="AD363" i="4" s="1"/>
  <c r="U363" i="4"/>
  <c r="AC363" i="4" s="1"/>
  <c r="AB286" i="4"/>
  <c r="AJ286" i="4" s="1"/>
  <c r="AA286" i="4"/>
  <c r="AI286" i="4" s="1"/>
  <c r="Z286" i="4"/>
  <c r="AH286" i="4" s="1"/>
  <c r="Y286" i="4"/>
  <c r="AG286" i="4" s="1"/>
  <c r="X286" i="4"/>
  <c r="AF286" i="4" s="1"/>
  <c r="W286" i="4"/>
  <c r="AE286" i="4" s="1"/>
  <c r="V286" i="4"/>
  <c r="AD286" i="4" s="1"/>
  <c r="U286" i="4"/>
  <c r="AC286" i="4" s="1"/>
  <c r="AB362" i="4"/>
  <c r="AJ362" i="4" s="1"/>
  <c r="AA362" i="4"/>
  <c r="AI362" i="4" s="1"/>
  <c r="Z362" i="4"/>
  <c r="AH362" i="4" s="1"/>
  <c r="Y362" i="4"/>
  <c r="AG362" i="4" s="1"/>
  <c r="X362" i="4"/>
  <c r="AF362" i="4" s="1"/>
  <c r="W362" i="4"/>
  <c r="AE362" i="4" s="1"/>
  <c r="V362" i="4"/>
  <c r="AD362" i="4" s="1"/>
  <c r="U362" i="4"/>
  <c r="AC362" i="4" s="1"/>
  <c r="AB368" i="4"/>
  <c r="AJ368" i="4" s="1"/>
  <c r="AA368" i="4"/>
  <c r="AI368" i="4" s="1"/>
  <c r="Z368" i="4"/>
  <c r="AH368" i="4" s="1"/>
  <c r="Y368" i="4"/>
  <c r="AG368" i="4" s="1"/>
  <c r="X368" i="4"/>
  <c r="AF368" i="4" s="1"/>
  <c r="W368" i="4"/>
  <c r="AE368" i="4" s="1"/>
  <c r="V368" i="4"/>
  <c r="AD368" i="4" s="1"/>
  <c r="U368" i="4"/>
  <c r="AC368" i="4" s="1"/>
  <c r="AB361" i="4"/>
  <c r="AJ361" i="4" s="1"/>
  <c r="AA361" i="4"/>
  <c r="AI361" i="4" s="1"/>
  <c r="Z361" i="4"/>
  <c r="AH361" i="4" s="1"/>
  <c r="Y361" i="4"/>
  <c r="AG361" i="4" s="1"/>
  <c r="X361" i="4"/>
  <c r="AF361" i="4" s="1"/>
  <c r="W361" i="4"/>
  <c r="AE361" i="4" s="1"/>
  <c r="V361" i="4"/>
  <c r="AD361" i="4" s="1"/>
  <c r="U361" i="4"/>
  <c r="AC361" i="4" s="1"/>
  <c r="AB360" i="4"/>
  <c r="AJ360" i="4" s="1"/>
  <c r="AA360" i="4"/>
  <c r="AI360" i="4" s="1"/>
  <c r="Z360" i="4"/>
  <c r="AH360" i="4" s="1"/>
  <c r="Y360" i="4"/>
  <c r="AG360" i="4" s="1"/>
  <c r="X360" i="4"/>
  <c r="AF360" i="4" s="1"/>
  <c r="W360" i="4"/>
  <c r="AE360" i="4" s="1"/>
  <c r="V360" i="4"/>
  <c r="AD360" i="4" s="1"/>
  <c r="U360" i="4"/>
  <c r="AC360" i="4" s="1"/>
  <c r="AB414" i="4"/>
  <c r="AJ414" i="4" s="1"/>
  <c r="AA414" i="4"/>
  <c r="AI414" i="4" s="1"/>
  <c r="Z414" i="4"/>
  <c r="AH414" i="4" s="1"/>
  <c r="Y414" i="4"/>
  <c r="AG414" i="4" s="1"/>
  <c r="X414" i="4"/>
  <c r="AF414" i="4" s="1"/>
  <c r="W414" i="4"/>
  <c r="AE414" i="4" s="1"/>
  <c r="V414" i="4"/>
  <c r="AD414" i="4" s="1"/>
  <c r="U414" i="4"/>
  <c r="AC414" i="4" s="1"/>
  <c r="AB359" i="4"/>
  <c r="AJ359" i="4" s="1"/>
  <c r="AA359" i="4"/>
  <c r="AI359" i="4" s="1"/>
  <c r="Z359" i="4"/>
  <c r="AH359" i="4" s="1"/>
  <c r="Y359" i="4"/>
  <c r="AG359" i="4" s="1"/>
  <c r="X359" i="4"/>
  <c r="AF359" i="4" s="1"/>
  <c r="W359" i="4"/>
  <c r="AE359" i="4" s="1"/>
  <c r="V359" i="4"/>
  <c r="AD359" i="4" s="1"/>
  <c r="U359" i="4"/>
  <c r="AC359" i="4" s="1"/>
  <c r="AB408" i="4"/>
  <c r="AJ408" i="4" s="1"/>
  <c r="AA408" i="4"/>
  <c r="AI408" i="4" s="1"/>
  <c r="Z408" i="4"/>
  <c r="AH408" i="4" s="1"/>
  <c r="Y408" i="4"/>
  <c r="AG408" i="4" s="1"/>
  <c r="X408" i="4"/>
  <c r="AF408" i="4" s="1"/>
  <c r="W408" i="4"/>
  <c r="AE408" i="4" s="1"/>
  <c r="V408" i="4"/>
  <c r="AD408" i="4" s="1"/>
  <c r="U408" i="4"/>
  <c r="AC408" i="4" s="1"/>
  <c r="AB519" i="4"/>
  <c r="AJ519" i="4" s="1"/>
  <c r="AA519" i="4"/>
  <c r="AI519" i="4" s="1"/>
  <c r="Z519" i="4"/>
  <c r="AH519" i="4" s="1"/>
  <c r="Y519" i="4"/>
  <c r="AG519" i="4" s="1"/>
  <c r="X519" i="4"/>
  <c r="AF519" i="4" s="1"/>
  <c r="W519" i="4"/>
  <c r="AE519" i="4" s="1"/>
  <c r="V519" i="4"/>
  <c r="AD519" i="4" s="1"/>
  <c r="U519" i="4"/>
  <c r="AC519" i="4" s="1"/>
  <c r="AB356" i="4"/>
  <c r="AJ356" i="4" s="1"/>
  <c r="AA356" i="4"/>
  <c r="AI356" i="4" s="1"/>
  <c r="Z356" i="4"/>
  <c r="AH356" i="4" s="1"/>
  <c r="Y356" i="4"/>
  <c r="AG356" i="4" s="1"/>
  <c r="X356" i="4"/>
  <c r="AF356" i="4" s="1"/>
  <c r="W356" i="4"/>
  <c r="AE356" i="4" s="1"/>
  <c r="V356" i="4"/>
  <c r="AD356" i="4" s="1"/>
  <c r="U356" i="4"/>
  <c r="AC356" i="4" s="1"/>
  <c r="AB227" i="4"/>
  <c r="AJ227" i="4" s="1"/>
  <c r="AA227" i="4"/>
  <c r="AI227" i="4" s="1"/>
  <c r="Z227" i="4"/>
  <c r="AH227" i="4" s="1"/>
  <c r="Y227" i="4"/>
  <c r="AG227" i="4" s="1"/>
  <c r="X227" i="4"/>
  <c r="AF227" i="4" s="1"/>
  <c r="W227" i="4"/>
  <c r="AE227" i="4" s="1"/>
  <c r="V227" i="4"/>
  <c r="AD227" i="4" s="1"/>
  <c r="U227" i="4"/>
  <c r="AC227" i="4" s="1"/>
  <c r="AB354" i="4"/>
  <c r="AJ354" i="4" s="1"/>
  <c r="AA354" i="4"/>
  <c r="AI354" i="4" s="1"/>
  <c r="Z354" i="4"/>
  <c r="AH354" i="4" s="1"/>
  <c r="Y354" i="4"/>
  <c r="AG354" i="4" s="1"/>
  <c r="X354" i="4"/>
  <c r="AF354" i="4" s="1"/>
  <c r="W354" i="4"/>
  <c r="AE354" i="4" s="1"/>
  <c r="V354" i="4"/>
  <c r="AD354" i="4" s="1"/>
  <c r="U354" i="4"/>
  <c r="AC354" i="4" s="1"/>
  <c r="AB353" i="4"/>
  <c r="AJ353" i="4" s="1"/>
  <c r="AA353" i="4"/>
  <c r="AI353" i="4" s="1"/>
  <c r="Z353" i="4"/>
  <c r="AH353" i="4" s="1"/>
  <c r="Y353" i="4"/>
  <c r="AG353" i="4" s="1"/>
  <c r="X353" i="4"/>
  <c r="AF353" i="4" s="1"/>
  <c r="W353" i="4"/>
  <c r="AE353" i="4" s="1"/>
  <c r="V353" i="4"/>
  <c r="AD353" i="4" s="1"/>
  <c r="U353" i="4"/>
  <c r="AC353" i="4" s="1"/>
  <c r="AB349" i="4"/>
  <c r="AJ349" i="4" s="1"/>
  <c r="AA349" i="4"/>
  <c r="AI349" i="4" s="1"/>
  <c r="Z349" i="4"/>
  <c r="AH349" i="4" s="1"/>
  <c r="Y349" i="4"/>
  <c r="AG349" i="4" s="1"/>
  <c r="X349" i="4"/>
  <c r="AF349" i="4" s="1"/>
  <c r="W349" i="4"/>
  <c r="AE349" i="4" s="1"/>
  <c r="V349" i="4"/>
  <c r="AD349" i="4" s="1"/>
  <c r="U349" i="4"/>
  <c r="AC349" i="4" s="1"/>
  <c r="AB352" i="4"/>
  <c r="AJ352" i="4" s="1"/>
  <c r="AA352" i="4"/>
  <c r="AI352" i="4" s="1"/>
  <c r="Z352" i="4"/>
  <c r="AH352" i="4" s="1"/>
  <c r="Y352" i="4"/>
  <c r="AG352" i="4" s="1"/>
  <c r="X352" i="4"/>
  <c r="AF352" i="4" s="1"/>
  <c r="W352" i="4"/>
  <c r="AE352" i="4" s="1"/>
  <c r="V352" i="4"/>
  <c r="AD352" i="4" s="1"/>
  <c r="U352" i="4"/>
  <c r="AC352" i="4" s="1"/>
  <c r="AB351" i="4"/>
  <c r="AJ351" i="4" s="1"/>
  <c r="AA351" i="4"/>
  <c r="AI351" i="4" s="1"/>
  <c r="Z351" i="4"/>
  <c r="AH351" i="4" s="1"/>
  <c r="Y351" i="4"/>
  <c r="AG351" i="4" s="1"/>
  <c r="X351" i="4"/>
  <c r="AF351" i="4" s="1"/>
  <c r="W351" i="4"/>
  <c r="AE351" i="4" s="1"/>
  <c r="V351" i="4"/>
  <c r="AD351" i="4" s="1"/>
  <c r="U351" i="4"/>
  <c r="AC351" i="4" s="1"/>
  <c r="AB350" i="4"/>
  <c r="AJ350" i="4" s="1"/>
  <c r="AA350" i="4"/>
  <c r="AI350" i="4" s="1"/>
  <c r="Z350" i="4"/>
  <c r="AH350" i="4" s="1"/>
  <c r="Y350" i="4"/>
  <c r="AG350" i="4" s="1"/>
  <c r="X350" i="4"/>
  <c r="AF350" i="4" s="1"/>
  <c r="W350" i="4"/>
  <c r="AE350" i="4" s="1"/>
  <c r="V350" i="4"/>
  <c r="AD350" i="4" s="1"/>
  <c r="U350" i="4"/>
  <c r="AC350" i="4" s="1"/>
  <c r="AB576" i="4"/>
  <c r="AJ576" i="4" s="1"/>
  <c r="AA576" i="4"/>
  <c r="AI576" i="4" s="1"/>
  <c r="Z576" i="4"/>
  <c r="AH576" i="4" s="1"/>
  <c r="Y576" i="4"/>
  <c r="AG576" i="4" s="1"/>
  <c r="X576" i="4"/>
  <c r="AF576" i="4" s="1"/>
  <c r="W576" i="4"/>
  <c r="AE576" i="4" s="1"/>
  <c r="V576" i="4"/>
  <c r="AD576" i="4" s="1"/>
  <c r="U576" i="4"/>
  <c r="AC576" i="4" s="1"/>
  <c r="AB372" i="4"/>
  <c r="AJ372" i="4" s="1"/>
  <c r="AA372" i="4"/>
  <c r="AI372" i="4" s="1"/>
  <c r="Z372" i="4"/>
  <c r="AH372" i="4" s="1"/>
  <c r="Y372" i="4"/>
  <c r="AG372" i="4" s="1"/>
  <c r="X372" i="4"/>
  <c r="AF372" i="4" s="1"/>
  <c r="W372" i="4"/>
  <c r="AE372" i="4" s="1"/>
  <c r="V372" i="4"/>
  <c r="AD372" i="4" s="1"/>
  <c r="U372" i="4"/>
  <c r="AC372" i="4" s="1"/>
  <c r="AB569" i="4"/>
  <c r="AJ569" i="4" s="1"/>
  <c r="AA569" i="4"/>
  <c r="AI569" i="4" s="1"/>
  <c r="Z569" i="4"/>
  <c r="AH569" i="4" s="1"/>
  <c r="Y569" i="4"/>
  <c r="AG569" i="4" s="1"/>
  <c r="X569" i="4"/>
  <c r="AF569" i="4" s="1"/>
  <c r="W569" i="4"/>
  <c r="AE569" i="4" s="1"/>
  <c r="V569" i="4"/>
  <c r="AD569" i="4" s="1"/>
  <c r="U569" i="4"/>
  <c r="AC569" i="4" s="1"/>
  <c r="AB348" i="4"/>
  <c r="AJ348" i="4" s="1"/>
  <c r="AA348" i="4"/>
  <c r="AI348" i="4" s="1"/>
  <c r="Z348" i="4"/>
  <c r="AH348" i="4" s="1"/>
  <c r="Y348" i="4"/>
  <c r="AG348" i="4" s="1"/>
  <c r="X348" i="4"/>
  <c r="AF348" i="4" s="1"/>
  <c r="W348" i="4"/>
  <c r="AE348" i="4" s="1"/>
  <c r="V348" i="4"/>
  <c r="AD348" i="4" s="1"/>
  <c r="U348" i="4"/>
  <c r="AC348" i="4" s="1"/>
  <c r="AB346" i="4"/>
  <c r="AJ346" i="4" s="1"/>
  <c r="AA346" i="4"/>
  <c r="AI346" i="4" s="1"/>
  <c r="Z346" i="4"/>
  <c r="AH346" i="4" s="1"/>
  <c r="Y346" i="4"/>
  <c r="AG346" i="4" s="1"/>
  <c r="X346" i="4"/>
  <c r="AF346" i="4" s="1"/>
  <c r="W346" i="4"/>
  <c r="AE346" i="4" s="1"/>
  <c r="V346" i="4"/>
  <c r="AD346" i="4" s="1"/>
  <c r="U346" i="4"/>
  <c r="AC346" i="4" s="1"/>
  <c r="AB420" i="4"/>
  <c r="AJ420" i="4" s="1"/>
  <c r="AA420" i="4"/>
  <c r="AI420" i="4" s="1"/>
  <c r="Z420" i="4"/>
  <c r="AH420" i="4" s="1"/>
  <c r="Y420" i="4"/>
  <c r="AG420" i="4" s="1"/>
  <c r="X420" i="4"/>
  <c r="AF420" i="4" s="1"/>
  <c r="W420" i="4"/>
  <c r="AE420" i="4" s="1"/>
  <c r="V420" i="4"/>
  <c r="AD420" i="4" s="1"/>
  <c r="U420" i="4"/>
  <c r="AC420" i="4" s="1"/>
  <c r="AB355" i="4"/>
  <c r="AJ355" i="4" s="1"/>
  <c r="AA355" i="4"/>
  <c r="AI355" i="4" s="1"/>
  <c r="Z355" i="4"/>
  <c r="AH355" i="4" s="1"/>
  <c r="Y355" i="4"/>
  <c r="AG355" i="4" s="1"/>
  <c r="X355" i="4"/>
  <c r="AF355" i="4" s="1"/>
  <c r="W355" i="4"/>
  <c r="AE355" i="4" s="1"/>
  <c r="V355" i="4"/>
  <c r="AD355" i="4" s="1"/>
  <c r="U355" i="4"/>
  <c r="AC355" i="4" s="1"/>
  <c r="AB826" i="4"/>
  <c r="AJ826" i="4" s="1"/>
  <c r="AA826" i="4"/>
  <c r="AI826" i="4" s="1"/>
  <c r="Z826" i="4"/>
  <c r="AH826" i="4" s="1"/>
  <c r="Y826" i="4"/>
  <c r="AG826" i="4" s="1"/>
  <c r="X826" i="4"/>
  <c r="AF826" i="4" s="1"/>
  <c r="W826" i="4"/>
  <c r="AE826" i="4" s="1"/>
  <c r="V826" i="4"/>
  <c r="AD826" i="4" s="1"/>
  <c r="U826" i="4"/>
  <c r="AC826" i="4" s="1"/>
  <c r="AB258" i="4"/>
  <c r="AJ258" i="4" s="1"/>
  <c r="AA258" i="4"/>
  <c r="AI258" i="4" s="1"/>
  <c r="Z258" i="4"/>
  <c r="AH258" i="4" s="1"/>
  <c r="Y258" i="4"/>
  <c r="AG258" i="4" s="1"/>
  <c r="X258" i="4"/>
  <c r="AF258" i="4" s="1"/>
  <c r="W258" i="4"/>
  <c r="AE258" i="4" s="1"/>
  <c r="V258" i="4"/>
  <c r="AD258" i="4" s="1"/>
  <c r="U258" i="4"/>
  <c r="AC258" i="4" s="1"/>
  <c r="AB339" i="4"/>
  <c r="AJ339" i="4" s="1"/>
  <c r="AA339" i="4"/>
  <c r="AI339" i="4" s="1"/>
  <c r="Z339" i="4"/>
  <c r="AH339" i="4" s="1"/>
  <c r="Y339" i="4"/>
  <c r="AG339" i="4" s="1"/>
  <c r="X339" i="4"/>
  <c r="AF339" i="4" s="1"/>
  <c r="W339" i="4"/>
  <c r="AE339" i="4" s="1"/>
  <c r="V339" i="4"/>
  <c r="AD339" i="4" s="1"/>
  <c r="U339" i="4"/>
  <c r="AC339" i="4" s="1"/>
  <c r="AB450" i="4"/>
  <c r="AJ450" i="4" s="1"/>
  <c r="AA450" i="4"/>
  <c r="AI450" i="4" s="1"/>
  <c r="Z450" i="4"/>
  <c r="AH450" i="4" s="1"/>
  <c r="Y450" i="4"/>
  <c r="AG450" i="4" s="1"/>
  <c r="X450" i="4"/>
  <c r="AF450" i="4" s="1"/>
  <c r="W450" i="4"/>
  <c r="AE450" i="4" s="1"/>
  <c r="V450" i="4"/>
  <c r="AD450" i="4" s="1"/>
  <c r="U450" i="4"/>
  <c r="AC450" i="4" s="1"/>
  <c r="AB333" i="4"/>
  <c r="AJ333" i="4" s="1"/>
  <c r="AA333" i="4"/>
  <c r="AI333" i="4" s="1"/>
  <c r="Z333" i="4"/>
  <c r="AH333" i="4" s="1"/>
  <c r="Y333" i="4"/>
  <c r="AG333" i="4" s="1"/>
  <c r="X333" i="4"/>
  <c r="AF333" i="4" s="1"/>
  <c r="W333" i="4"/>
  <c r="AE333" i="4" s="1"/>
  <c r="V333" i="4"/>
  <c r="AD333" i="4" s="1"/>
  <c r="U333" i="4"/>
  <c r="AC333" i="4" s="1"/>
  <c r="AB332" i="4"/>
  <c r="AJ332" i="4" s="1"/>
  <c r="AA332" i="4"/>
  <c r="AI332" i="4" s="1"/>
  <c r="Z332" i="4"/>
  <c r="AH332" i="4" s="1"/>
  <c r="Y332" i="4"/>
  <c r="AG332" i="4" s="1"/>
  <c r="X332" i="4"/>
  <c r="AF332" i="4" s="1"/>
  <c r="W332" i="4"/>
  <c r="AE332" i="4" s="1"/>
  <c r="V332" i="4"/>
  <c r="AD332" i="4" s="1"/>
  <c r="U332" i="4"/>
  <c r="AC332" i="4" s="1"/>
  <c r="AB388" i="4"/>
  <c r="AJ388" i="4" s="1"/>
  <c r="AA388" i="4"/>
  <c r="AI388" i="4" s="1"/>
  <c r="Z388" i="4"/>
  <c r="AH388" i="4" s="1"/>
  <c r="Y388" i="4"/>
  <c r="AG388" i="4" s="1"/>
  <c r="X388" i="4"/>
  <c r="AF388" i="4" s="1"/>
  <c r="W388" i="4"/>
  <c r="AE388" i="4" s="1"/>
  <c r="V388" i="4"/>
  <c r="AD388" i="4" s="1"/>
  <c r="U388" i="4"/>
  <c r="AC388" i="4" s="1"/>
  <c r="AB584" i="4"/>
  <c r="AJ584" i="4" s="1"/>
  <c r="AA584" i="4"/>
  <c r="AI584" i="4" s="1"/>
  <c r="Z584" i="4"/>
  <c r="AH584" i="4" s="1"/>
  <c r="Y584" i="4"/>
  <c r="AG584" i="4" s="1"/>
  <c r="X584" i="4"/>
  <c r="AF584" i="4" s="1"/>
  <c r="W584" i="4"/>
  <c r="AE584" i="4" s="1"/>
  <c r="V584" i="4"/>
  <c r="AD584" i="4" s="1"/>
  <c r="U584" i="4"/>
  <c r="AC584" i="4" s="1"/>
  <c r="AB255" i="4"/>
  <c r="AJ255" i="4" s="1"/>
  <c r="AA255" i="4"/>
  <c r="AI255" i="4" s="1"/>
  <c r="Z255" i="4"/>
  <c r="AH255" i="4" s="1"/>
  <c r="Y255" i="4"/>
  <c r="AG255" i="4" s="1"/>
  <c r="X255" i="4"/>
  <c r="AF255" i="4" s="1"/>
  <c r="W255" i="4"/>
  <c r="AE255" i="4" s="1"/>
  <c r="V255" i="4"/>
  <c r="AD255" i="4" s="1"/>
  <c r="U255" i="4"/>
  <c r="AC255" i="4" s="1"/>
  <c r="AB345" i="4"/>
  <c r="AJ345" i="4" s="1"/>
  <c r="AA345" i="4"/>
  <c r="AI345" i="4" s="1"/>
  <c r="Z345" i="4"/>
  <c r="AH345" i="4" s="1"/>
  <c r="Y345" i="4"/>
  <c r="AG345" i="4" s="1"/>
  <c r="X345" i="4"/>
  <c r="AF345" i="4" s="1"/>
  <c r="W345" i="4"/>
  <c r="AE345" i="4" s="1"/>
  <c r="V345" i="4"/>
  <c r="AD345" i="4" s="1"/>
  <c r="U345" i="4"/>
  <c r="AC345" i="4" s="1"/>
  <c r="AB366" i="4"/>
  <c r="AJ366" i="4" s="1"/>
  <c r="AA366" i="4"/>
  <c r="AI366" i="4" s="1"/>
  <c r="Z366" i="4"/>
  <c r="AH366" i="4" s="1"/>
  <c r="Y366" i="4"/>
  <c r="AG366" i="4" s="1"/>
  <c r="X366" i="4"/>
  <c r="AF366" i="4" s="1"/>
  <c r="W366" i="4"/>
  <c r="AE366" i="4" s="1"/>
  <c r="V366" i="4"/>
  <c r="AD366" i="4" s="1"/>
  <c r="U366" i="4"/>
  <c r="AC366" i="4" s="1"/>
  <c r="AB327" i="4"/>
  <c r="AJ327" i="4" s="1"/>
  <c r="AA327" i="4"/>
  <c r="AI327" i="4" s="1"/>
  <c r="Z327" i="4"/>
  <c r="AH327" i="4" s="1"/>
  <c r="Y327" i="4"/>
  <c r="AG327" i="4" s="1"/>
  <c r="X327" i="4"/>
  <c r="AF327" i="4" s="1"/>
  <c r="W327" i="4"/>
  <c r="AE327" i="4" s="1"/>
  <c r="V327" i="4"/>
  <c r="AD327" i="4" s="1"/>
  <c r="U327" i="4"/>
  <c r="AC327" i="4" s="1"/>
  <c r="AB325" i="4"/>
  <c r="AJ325" i="4" s="1"/>
  <c r="AA325" i="4"/>
  <c r="AI325" i="4" s="1"/>
  <c r="Z325" i="4"/>
  <c r="AH325" i="4" s="1"/>
  <c r="Y325" i="4"/>
  <c r="AG325" i="4" s="1"/>
  <c r="X325" i="4"/>
  <c r="AF325" i="4" s="1"/>
  <c r="W325" i="4"/>
  <c r="AE325" i="4" s="1"/>
  <c r="V325" i="4"/>
  <c r="AD325" i="4" s="1"/>
  <c r="U325" i="4"/>
  <c r="AC325" i="4" s="1"/>
  <c r="AB407" i="4"/>
  <c r="AJ407" i="4" s="1"/>
  <c r="AA407" i="4"/>
  <c r="AI407" i="4" s="1"/>
  <c r="Z407" i="4"/>
  <c r="AH407" i="4" s="1"/>
  <c r="Y407" i="4"/>
  <c r="AG407" i="4" s="1"/>
  <c r="X407" i="4"/>
  <c r="AF407" i="4" s="1"/>
  <c r="W407" i="4"/>
  <c r="AE407" i="4" s="1"/>
  <c r="V407" i="4"/>
  <c r="AD407" i="4" s="1"/>
  <c r="U407" i="4"/>
  <c r="AC407" i="4" s="1"/>
  <c r="AB321" i="4"/>
  <c r="AJ321" i="4" s="1"/>
  <c r="AA321" i="4"/>
  <c r="AI321" i="4" s="1"/>
  <c r="Z321" i="4"/>
  <c r="AH321" i="4" s="1"/>
  <c r="Y321" i="4"/>
  <c r="AG321" i="4" s="1"/>
  <c r="X321" i="4"/>
  <c r="AF321" i="4" s="1"/>
  <c r="W321" i="4"/>
  <c r="AE321" i="4" s="1"/>
  <c r="V321" i="4"/>
  <c r="AD321" i="4" s="1"/>
  <c r="U321" i="4"/>
  <c r="AC321" i="4" s="1"/>
  <c r="AB506" i="4"/>
  <c r="AJ506" i="4" s="1"/>
  <c r="AA506" i="4"/>
  <c r="AI506" i="4" s="1"/>
  <c r="Z506" i="4"/>
  <c r="AH506" i="4" s="1"/>
  <c r="Y506" i="4"/>
  <c r="AG506" i="4" s="1"/>
  <c r="X506" i="4"/>
  <c r="AF506" i="4" s="1"/>
  <c r="W506" i="4"/>
  <c r="AE506" i="4" s="1"/>
  <c r="V506" i="4"/>
  <c r="AD506" i="4" s="1"/>
  <c r="U506" i="4"/>
  <c r="AC506" i="4" s="1"/>
  <c r="AB318" i="4"/>
  <c r="AJ318" i="4" s="1"/>
  <c r="AA318" i="4"/>
  <c r="AI318" i="4" s="1"/>
  <c r="Z318" i="4"/>
  <c r="AH318" i="4" s="1"/>
  <c r="Y318" i="4"/>
  <c r="AG318" i="4" s="1"/>
  <c r="X318" i="4"/>
  <c r="AF318" i="4" s="1"/>
  <c r="W318" i="4"/>
  <c r="AE318" i="4" s="1"/>
  <c r="V318" i="4"/>
  <c r="AD318" i="4" s="1"/>
  <c r="U318" i="4"/>
  <c r="AC318" i="4" s="1"/>
  <c r="AB542" i="4"/>
  <c r="AJ542" i="4" s="1"/>
  <c r="AA542" i="4"/>
  <c r="AI542" i="4" s="1"/>
  <c r="Z542" i="4"/>
  <c r="AH542" i="4" s="1"/>
  <c r="Y542" i="4"/>
  <c r="AG542" i="4" s="1"/>
  <c r="X542" i="4"/>
  <c r="AF542" i="4" s="1"/>
  <c r="W542" i="4"/>
  <c r="AE542" i="4" s="1"/>
  <c r="V542" i="4"/>
  <c r="AD542" i="4" s="1"/>
  <c r="U542" i="4"/>
  <c r="AC542" i="4" s="1"/>
  <c r="AB315" i="4"/>
  <c r="AJ315" i="4" s="1"/>
  <c r="AA315" i="4"/>
  <c r="AI315" i="4" s="1"/>
  <c r="Z315" i="4"/>
  <c r="AH315" i="4" s="1"/>
  <c r="Y315" i="4"/>
  <c r="AG315" i="4" s="1"/>
  <c r="X315" i="4"/>
  <c r="AF315" i="4" s="1"/>
  <c r="W315" i="4"/>
  <c r="AE315" i="4" s="1"/>
  <c r="V315" i="4"/>
  <c r="AD315" i="4" s="1"/>
  <c r="U315" i="4"/>
  <c r="AC315" i="4" s="1"/>
  <c r="AB312" i="4"/>
  <c r="AJ312" i="4" s="1"/>
  <c r="AA312" i="4"/>
  <c r="AI312" i="4" s="1"/>
  <c r="Z312" i="4"/>
  <c r="AH312" i="4" s="1"/>
  <c r="Y312" i="4"/>
  <c r="AG312" i="4" s="1"/>
  <c r="X312" i="4"/>
  <c r="AF312" i="4" s="1"/>
  <c r="W312" i="4"/>
  <c r="AE312" i="4" s="1"/>
  <c r="V312" i="4"/>
  <c r="AD312" i="4" s="1"/>
  <c r="U312" i="4"/>
  <c r="AC312" i="4" s="1"/>
  <c r="AB643" i="4"/>
  <c r="AJ643" i="4" s="1"/>
  <c r="AA643" i="4"/>
  <c r="AI643" i="4" s="1"/>
  <c r="Z643" i="4"/>
  <c r="AH643" i="4" s="1"/>
  <c r="Y643" i="4"/>
  <c r="AG643" i="4" s="1"/>
  <c r="X643" i="4"/>
  <c r="AF643" i="4" s="1"/>
  <c r="W643" i="4"/>
  <c r="AE643" i="4" s="1"/>
  <c r="V643" i="4"/>
  <c r="AD643" i="4" s="1"/>
  <c r="U643" i="4"/>
  <c r="AC643" i="4" s="1"/>
  <c r="AB311" i="4"/>
  <c r="AJ311" i="4" s="1"/>
  <c r="AA311" i="4"/>
  <c r="AI311" i="4" s="1"/>
  <c r="Z311" i="4"/>
  <c r="AH311" i="4" s="1"/>
  <c r="Y311" i="4"/>
  <c r="AG311" i="4" s="1"/>
  <c r="X311" i="4"/>
  <c r="AF311" i="4" s="1"/>
  <c r="W311" i="4"/>
  <c r="AE311" i="4" s="1"/>
  <c r="V311" i="4"/>
  <c r="AD311" i="4" s="1"/>
  <c r="U311" i="4"/>
  <c r="AC311" i="4" s="1"/>
  <c r="AB336" i="4"/>
  <c r="AJ336" i="4" s="1"/>
  <c r="AA336" i="4"/>
  <c r="AI336" i="4" s="1"/>
  <c r="Z336" i="4"/>
  <c r="AH336" i="4" s="1"/>
  <c r="Y336" i="4"/>
  <c r="AG336" i="4" s="1"/>
  <c r="X336" i="4"/>
  <c r="AF336" i="4" s="1"/>
  <c r="W336" i="4"/>
  <c r="AE336" i="4" s="1"/>
  <c r="V336" i="4"/>
  <c r="AD336" i="4" s="1"/>
  <c r="U336" i="4"/>
  <c r="AC336" i="4" s="1"/>
  <c r="AB309" i="4"/>
  <c r="AJ309" i="4" s="1"/>
  <c r="AA309" i="4"/>
  <c r="AI309" i="4" s="1"/>
  <c r="Z309" i="4"/>
  <c r="AH309" i="4" s="1"/>
  <c r="Y309" i="4"/>
  <c r="AG309" i="4" s="1"/>
  <c r="X309" i="4"/>
  <c r="AF309" i="4" s="1"/>
  <c r="W309" i="4"/>
  <c r="AE309" i="4" s="1"/>
  <c r="V309" i="4"/>
  <c r="AD309" i="4" s="1"/>
  <c r="U309" i="4"/>
  <c r="AC309" i="4" s="1"/>
  <c r="AB308" i="4"/>
  <c r="AJ308" i="4" s="1"/>
  <c r="AA308" i="4"/>
  <c r="AI308" i="4" s="1"/>
  <c r="Z308" i="4"/>
  <c r="AH308" i="4" s="1"/>
  <c r="Y308" i="4"/>
  <c r="AG308" i="4" s="1"/>
  <c r="X308" i="4"/>
  <c r="AF308" i="4" s="1"/>
  <c r="W308" i="4"/>
  <c r="AE308" i="4" s="1"/>
  <c r="V308" i="4"/>
  <c r="AD308" i="4" s="1"/>
  <c r="U308" i="4"/>
  <c r="AC308" i="4" s="1"/>
  <c r="AB307" i="4"/>
  <c r="AJ307" i="4" s="1"/>
  <c r="AA307" i="4"/>
  <c r="AI307" i="4" s="1"/>
  <c r="Z307" i="4"/>
  <c r="AH307" i="4" s="1"/>
  <c r="Y307" i="4"/>
  <c r="AG307" i="4" s="1"/>
  <c r="X307" i="4"/>
  <c r="AF307" i="4" s="1"/>
  <c r="W307" i="4"/>
  <c r="AE307" i="4" s="1"/>
  <c r="V307" i="4"/>
  <c r="AD307" i="4" s="1"/>
  <c r="U307" i="4"/>
  <c r="AC307" i="4" s="1"/>
  <c r="AB305" i="4"/>
  <c r="AJ305" i="4" s="1"/>
  <c r="AA305" i="4"/>
  <c r="AI305" i="4" s="1"/>
  <c r="Z305" i="4"/>
  <c r="AH305" i="4" s="1"/>
  <c r="Y305" i="4"/>
  <c r="AG305" i="4" s="1"/>
  <c r="X305" i="4"/>
  <c r="AF305" i="4" s="1"/>
  <c r="W305" i="4"/>
  <c r="AE305" i="4" s="1"/>
  <c r="V305" i="4"/>
  <c r="AD305" i="4" s="1"/>
  <c r="U305" i="4"/>
  <c r="AC305" i="4" s="1"/>
  <c r="AB304" i="4"/>
  <c r="AJ304" i="4" s="1"/>
  <c r="AA304" i="4"/>
  <c r="AI304" i="4" s="1"/>
  <c r="Z304" i="4"/>
  <c r="AH304" i="4" s="1"/>
  <c r="Y304" i="4"/>
  <c r="AG304" i="4" s="1"/>
  <c r="X304" i="4"/>
  <c r="AF304" i="4" s="1"/>
  <c r="W304" i="4"/>
  <c r="AE304" i="4" s="1"/>
  <c r="V304" i="4"/>
  <c r="AD304" i="4" s="1"/>
  <c r="U304" i="4"/>
  <c r="AC304" i="4" s="1"/>
  <c r="AB472" i="4"/>
  <c r="AJ472" i="4" s="1"/>
  <c r="AA472" i="4"/>
  <c r="AI472" i="4" s="1"/>
  <c r="Z472" i="4"/>
  <c r="AH472" i="4" s="1"/>
  <c r="Y472" i="4"/>
  <c r="AG472" i="4" s="1"/>
  <c r="X472" i="4"/>
  <c r="AF472" i="4" s="1"/>
  <c r="W472" i="4"/>
  <c r="AE472" i="4" s="1"/>
  <c r="V472" i="4"/>
  <c r="AD472" i="4" s="1"/>
  <c r="U472" i="4"/>
  <c r="AC472" i="4" s="1"/>
  <c r="AB302" i="4"/>
  <c r="AJ302" i="4" s="1"/>
  <c r="AA302" i="4"/>
  <c r="AI302" i="4" s="1"/>
  <c r="Z302" i="4"/>
  <c r="AH302" i="4" s="1"/>
  <c r="Y302" i="4"/>
  <c r="AG302" i="4" s="1"/>
  <c r="X302" i="4"/>
  <c r="AF302" i="4" s="1"/>
  <c r="W302" i="4"/>
  <c r="AE302" i="4" s="1"/>
  <c r="V302" i="4"/>
  <c r="AD302" i="4" s="1"/>
  <c r="U302" i="4"/>
  <c r="AC302" i="4" s="1"/>
  <c r="AB262" i="4"/>
  <c r="AJ262" i="4" s="1"/>
  <c r="AA262" i="4"/>
  <c r="AI262" i="4" s="1"/>
  <c r="Z262" i="4"/>
  <c r="AH262" i="4" s="1"/>
  <c r="Y262" i="4"/>
  <c r="AG262" i="4" s="1"/>
  <c r="X262" i="4"/>
  <c r="AF262" i="4" s="1"/>
  <c r="W262" i="4"/>
  <c r="AE262" i="4" s="1"/>
  <c r="V262" i="4"/>
  <c r="AD262" i="4" s="1"/>
  <c r="U262" i="4"/>
  <c r="AC262" i="4" s="1"/>
  <c r="AB300" i="4"/>
  <c r="AJ300" i="4" s="1"/>
  <c r="AA300" i="4"/>
  <c r="AI300" i="4" s="1"/>
  <c r="Z300" i="4"/>
  <c r="AH300" i="4" s="1"/>
  <c r="Y300" i="4"/>
  <c r="AG300" i="4" s="1"/>
  <c r="X300" i="4"/>
  <c r="AF300" i="4" s="1"/>
  <c r="W300" i="4"/>
  <c r="AE300" i="4" s="1"/>
  <c r="V300" i="4"/>
  <c r="AD300" i="4" s="1"/>
  <c r="U300" i="4"/>
  <c r="AC300" i="4" s="1"/>
  <c r="AB310" i="4"/>
  <c r="AJ310" i="4" s="1"/>
  <c r="AA310" i="4"/>
  <c r="AI310" i="4" s="1"/>
  <c r="Z310" i="4"/>
  <c r="AH310" i="4" s="1"/>
  <c r="Y310" i="4"/>
  <c r="AG310" i="4" s="1"/>
  <c r="X310" i="4"/>
  <c r="AF310" i="4" s="1"/>
  <c r="W310" i="4"/>
  <c r="AE310" i="4" s="1"/>
  <c r="V310" i="4"/>
  <c r="AD310" i="4" s="1"/>
  <c r="U310" i="4"/>
  <c r="AC310" i="4" s="1"/>
  <c r="AB298" i="4"/>
  <c r="AJ298" i="4" s="1"/>
  <c r="AA298" i="4"/>
  <c r="AI298" i="4" s="1"/>
  <c r="Z298" i="4"/>
  <c r="AH298" i="4" s="1"/>
  <c r="Y298" i="4"/>
  <c r="AG298" i="4" s="1"/>
  <c r="X298" i="4"/>
  <c r="AF298" i="4" s="1"/>
  <c r="W298" i="4"/>
  <c r="AE298" i="4" s="1"/>
  <c r="V298" i="4"/>
  <c r="AD298" i="4" s="1"/>
  <c r="U298" i="4"/>
  <c r="AC298" i="4" s="1"/>
  <c r="AB606" i="4"/>
  <c r="AJ606" i="4" s="1"/>
  <c r="AA606" i="4"/>
  <c r="AI606" i="4" s="1"/>
  <c r="Z606" i="4"/>
  <c r="AH606" i="4" s="1"/>
  <c r="Y606" i="4"/>
  <c r="AG606" i="4" s="1"/>
  <c r="X606" i="4"/>
  <c r="AF606" i="4" s="1"/>
  <c r="W606" i="4"/>
  <c r="AE606" i="4" s="1"/>
  <c r="V606" i="4"/>
  <c r="AD606" i="4" s="1"/>
  <c r="U606" i="4"/>
  <c r="AC606" i="4" s="1"/>
  <c r="AB296" i="4"/>
  <c r="AJ296" i="4" s="1"/>
  <c r="AA296" i="4"/>
  <c r="AI296" i="4" s="1"/>
  <c r="Z296" i="4"/>
  <c r="AH296" i="4" s="1"/>
  <c r="Y296" i="4"/>
  <c r="AG296" i="4" s="1"/>
  <c r="X296" i="4"/>
  <c r="AF296" i="4" s="1"/>
  <c r="W296" i="4"/>
  <c r="AE296" i="4" s="1"/>
  <c r="V296" i="4"/>
  <c r="AD296" i="4" s="1"/>
  <c r="U296" i="4"/>
  <c r="AC296" i="4" s="1"/>
  <c r="AB295" i="4"/>
  <c r="AJ295" i="4" s="1"/>
  <c r="AA295" i="4"/>
  <c r="AI295" i="4" s="1"/>
  <c r="Z295" i="4"/>
  <c r="AH295" i="4" s="1"/>
  <c r="Y295" i="4"/>
  <c r="AG295" i="4" s="1"/>
  <c r="X295" i="4"/>
  <c r="AF295" i="4" s="1"/>
  <c r="W295" i="4"/>
  <c r="AE295" i="4" s="1"/>
  <c r="V295" i="4"/>
  <c r="AD295" i="4" s="1"/>
  <c r="U295" i="4"/>
  <c r="AC295" i="4" s="1"/>
  <c r="AB294" i="4"/>
  <c r="AJ294" i="4" s="1"/>
  <c r="AA294" i="4"/>
  <c r="AI294" i="4" s="1"/>
  <c r="Z294" i="4"/>
  <c r="AH294" i="4" s="1"/>
  <c r="Y294" i="4"/>
  <c r="AG294" i="4" s="1"/>
  <c r="X294" i="4"/>
  <c r="AF294" i="4" s="1"/>
  <c r="W294" i="4"/>
  <c r="AE294" i="4" s="1"/>
  <c r="V294" i="4"/>
  <c r="AD294" i="4" s="1"/>
  <c r="U294" i="4"/>
  <c r="AC294" i="4" s="1"/>
  <c r="AB622" i="4"/>
  <c r="AJ622" i="4" s="1"/>
  <c r="AA622" i="4"/>
  <c r="AI622" i="4" s="1"/>
  <c r="Z622" i="4"/>
  <c r="AH622" i="4" s="1"/>
  <c r="Y622" i="4"/>
  <c r="AG622" i="4" s="1"/>
  <c r="X622" i="4"/>
  <c r="AF622" i="4" s="1"/>
  <c r="W622" i="4"/>
  <c r="AE622" i="4" s="1"/>
  <c r="V622" i="4"/>
  <c r="AD622" i="4" s="1"/>
  <c r="U622" i="4"/>
  <c r="AC622" i="4" s="1"/>
  <c r="AB293" i="4"/>
  <c r="AJ293" i="4" s="1"/>
  <c r="AA293" i="4"/>
  <c r="AI293" i="4" s="1"/>
  <c r="Z293" i="4"/>
  <c r="AH293" i="4" s="1"/>
  <c r="Y293" i="4"/>
  <c r="AG293" i="4" s="1"/>
  <c r="X293" i="4"/>
  <c r="AF293" i="4" s="1"/>
  <c r="W293" i="4"/>
  <c r="AE293" i="4" s="1"/>
  <c r="V293" i="4"/>
  <c r="AD293" i="4" s="1"/>
  <c r="U293" i="4"/>
  <c r="AC293" i="4" s="1"/>
  <c r="AB533" i="4"/>
  <c r="AJ533" i="4" s="1"/>
  <c r="AA533" i="4"/>
  <c r="AI533" i="4" s="1"/>
  <c r="Z533" i="4"/>
  <c r="AH533" i="4" s="1"/>
  <c r="Y533" i="4"/>
  <c r="AG533" i="4" s="1"/>
  <c r="X533" i="4"/>
  <c r="AF533" i="4" s="1"/>
  <c r="W533" i="4"/>
  <c r="AE533" i="4" s="1"/>
  <c r="V533" i="4"/>
  <c r="AD533" i="4" s="1"/>
  <c r="U533" i="4"/>
  <c r="AC533" i="4" s="1"/>
  <c r="AB557" i="4"/>
  <c r="AJ557" i="4" s="1"/>
  <c r="AA557" i="4"/>
  <c r="AI557" i="4" s="1"/>
  <c r="Z557" i="4"/>
  <c r="AH557" i="4" s="1"/>
  <c r="Y557" i="4"/>
  <c r="AG557" i="4" s="1"/>
  <c r="X557" i="4"/>
  <c r="AF557" i="4" s="1"/>
  <c r="W557" i="4"/>
  <c r="AE557" i="4" s="1"/>
  <c r="V557" i="4"/>
  <c r="AD557" i="4" s="1"/>
  <c r="U557" i="4"/>
  <c r="AC557" i="4" s="1"/>
  <c r="AB689" i="4"/>
  <c r="AJ689" i="4" s="1"/>
  <c r="AA689" i="4"/>
  <c r="AI689" i="4" s="1"/>
  <c r="Z689" i="4"/>
  <c r="AH689" i="4" s="1"/>
  <c r="Y689" i="4"/>
  <c r="AG689" i="4" s="1"/>
  <c r="X689" i="4"/>
  <c r="AF689" i="4" s="1"/>
  <c r="W689" i="4"/>
  <c r="AE689" i="4" s="1"/>
  <c r="V689" i="4"/>
  <c r="AD689" i="4" s="1"/>
  <c r="U689" i="4"/>
  <c r="AC689" i="4" s="1"/>
  <c r="AB453" i="4"/>
  <c r="AJ453" i="4" s="1"/>
  <c r="AA453" i="4"/>
  <c r="AI453" i="4" s="1"/>
  <c r="Z453" i="4"/>
  <c r="AH453" i="4" s="1"/>
  <c r="Y453" i="4"/>
  <c r="AG453" i="4" s="1"/>
  <c r="X453" i="4"/>
  <c r="AF453" i="4" s="1"/>
  <c r="W453" i="4"/>
  <c r="AE453" i="4" s="1"/>
  <c r="V453" i="4"/>
  <c r="AD453" i="4" s="1"/>
  <c r="U453" i="4"/>
  <c r="AC453" i="4" s="1"/>
  <c r="AB290" i="4"/>
  <c r="AJ290" i="4" s="1"/>
  <c r="AA290" i="4"/>
  <c r="AI290" i="4" s="1"/>
  <c r="Z290" i="4"/>
  <c r="AH290" i="4" s="1"/>
  <c r="Y290" i="4"/>
  <c r="AG290" i="4" s="1"/>
  <c r="X290" i="4"/>
  <c r="AF290" i="4" s="1"/>
  <c r="W290" i="4"/>
  <c r="AE290" i="4" s="1"/>
  <c r="V290" i="4"/>
  <c r="AD290" i="4" s="1"/>
  <c r="U290" i="4"/>
  <c r="AC290" i="4" s="1"/>
  <c r="AB288" i="4"/>
  <c r="AJ288" i="4" s="1"/>
  <c r="AA288" i="4"/>
  <c r="AI288" i="4" s="1"/>
  <c r="Z288" i="4"/>
  <c r="AH288" i="4" s="1"/>
  <c r="Y288" i="4"/>
  <c r="AG288" i="4" s="1"/>
  <c r="X288" i="4"/>
  <c r="AF288" i="4" s="1"/>
  <c r="W288" i="4"/>
  <c r="AE288" i="4" s="1"/>
  <c r="V288" i="4"/>
  <c r="AD288" i="4" s="1"/>
  <c r="U288" i="4"/>
  <c r="AC288" i="4" s="1"/>
  <c r="AB484" i="4"/>
  <c r="AJ484" i="4" s="1"/>
  <c r="AA484" i="4"/>
  <c r="AI484" i="4" s="1"/>
  <c r="Z484" i="4"/>
  <c r="AH484" i="4" s="1"/>
  <c r="Y484" i="4"/>
  <c r="AG484" i="4" s="1"/>
  <c r="X484" i="4"/>
  <c r="AF484" i="4" s="1"/>
  <c r="W484" i="4"/>
  <c r="AE484" i="4" s="1"/>
  <c r="V484" i="4"/>
  <c r="AD484" i="4" s="1"/>
  <c r="U484" i="4"/>
  <c r="AC484" i="4" s="1"/>
  <c r="AB666" i="4"/>
  <c r="AJ666" i="4" s="1"/>
  <c r="AA666" i="4"/>
  <c r="AI666" i="4" s="1"/>
  <c r="Z666" i="4"/>
  <c r="AH666" i="4" s="1"/>
  <c r="Y666" i="4"/>
  <c r="AG666" i="4" s="1"/>
  <c r="X666" i="4"/>
  <c r="AF666" i="4" s="1"/>
  <c r="W666" i="4"/>
  <c r="AE666" i="4" s="1"/>
  <c r="V666" i="4"/>
  <c r="AD666" i="4" s="1"/>
  <c r="U666" i="4"/>
  <c r="AC666" i="4" s="1"/>
  <c r="AB554" i="4"/>
  <c r="AJ554" i="4" s="1"/>
  <c r="AA554" i="4"/>
  <c r="AI554" i="4" s="1"/>
  <c r="Z554" i="4"/>
  <c r="AH554" i="4" s="1"/>
  <c r="Y554" i="4"/>
  <c r="AG554" i="4" s="1"/>
  <c r="X554" i="4"/>
  <c r="AF554" i="4" s="1"/>
  <c r="W554" i="4"/>
  <c r="AE554" i="4" s="1"/>
  <c r="V554" i="4"/>
  <c r="AD554" i="4" s="1"/>
  <c r="U554" i="4"/>
  <c r="AC554" i="4" s="1"/>
  <c r="AB282" i="4"/>
  <c r="AJ282" i="4" s="1"/>
  <c r="AA282" i="4"/>
  <c r="AI282" i="4" s="1"/>
  <c r="Z282" i="4"/>
  <c r="AH282" i="4" s="1"/>
  <c r="Y282" i="4"/>
  <c r="AG282" i="4" s="1"/>
  <c r="X282" i="4"/>
  <c r="AF282" i="4" s="1"/>
  <c r="W282" i="4"/>
  <c r="AE282" i="4" s="1"/>
  <c r="V282" i="4"/>
  <c r="AD282" i="4" s="1"/>
  <c r="U282" i="4"/>
  <c r="AC282" i="4" s="1"/>
  <c r="AB211" i="4"/>
  <c r="AJ211" i="4" s="1"/>
  <c r="AA211" i="4"/>
  <c r="AI211" i="4" s="1"/>
  <c r="Z211" i="4"/>
  <c r="AH211" i="4" s="1"/>
  <c r="Y211" i="4"/>
  <c r="AG211" i="4" s="1"/>
  <c r="X211" i="4"/>
  <c r="AF211" i="4" s="1"/>
  <c r="W211" i="4"/>
  <c r="AE211" i="4" s="1"/>
  <c r="V211" i="4"/>
  <c r="AD211" i="4" s="1"/>
  <c r="U211" i="4"/>
  <c r="AC211" i="4" s="1"/>
  <c r="AB279" i="4"/>
  <c r="AJ279" i="4" s="1"/>
  <c r="AA279" i="4"/>
  <c r="AI279" i="4" s="1"/>
  <c r="Z279" i="4"/>
  <c r="AH279" i="4" s="1"/>
  <c r="Y279" i="4"/>
  <c r="AG279" i="4" s="1"/>
  <c r="X279" i="4"/>
  <c r="AF279" i="4" s="1"/>
  <c r="W279" i="4"/>
  <c r="AE279" i="4" s="1"/>
  <c r="V279" i="4"/>
  <c r="AD279" i="4" s="1"/>
  <c r="U279" i="4"/>
  <c r="AC279" i="4" s="1"/>
  <c r="AB562" i="4"/>
  <c r="AJ562" i="4" s="1"/>
  <c r="AA562" i="4"/>
  <c r="AI562" i="4" s="1"/>
  <c r="Z562" i="4"/>
  <c r="AH562" i="4" s="1"/>
  <c r="Y562" i="4"/>
  <c r="AG562" i="4" s="1"/>
  <c r="X562" i="4"/>
  <c r="AF562" i="4" s="1"/>
  <c r="W562" i="4"/>
  <c r="AE562" i="4" s="1"/>
  <c r="V562" i="4"/>
  <c r="AD562" i="4" s="1"/>
  <c r="U562" i="4"/>
  <c r="AC562" i="4" s="1"/>
  <c r="AB274" i="4"/>
  <c r="AJ274" i="4" s="1"/>
  <c r="AA274" i="4"/>
  <c r="AI274" i="4" s="1"/>
  <c r="Z274" i="4"/>
  <c r="AH274" i="4" s="1"/>
  <c r="Y274" i="4"/>
  <c r="AG274" i="4" s="1"/>
  <c r="X274" i="4"/>
  <c r="AF274" i="4" s="1"/>
  <c r="W274" i="4"/>
  <c r="AE274" i="4" s="1"/>
  <c r="V274" i="4"/>
  <c r="AD274" i="4" s="1"/>
  <c r="U274" i="4"/>
  <c r="AC274" i="4" s="1"/>
  <c r="AB400" i="4"/>
  <c r="AJ400" i="4" s="1"/>
  <c r="AA400" i="4"/>
  <c r="AI400" i="4" s="1"/>
  <c r="Z400" i="4"/>
  <c r="AH400" i="4" s="1"/>
  <c r="Y400" i="4"/>
  <c r="AG400" i="4" s="1"/>
  <c r="X400" i="4"/>
  <c r="AF400" i="4" s="1"/>
  <c r="W400" i="4"/>
  <c r="AE400" i="4" s="1"/>
  <c r="V400" i="4"/>
  <c r="AD400" i="4" s="1"/>
  <c r="U400" i="4"/>
  <c r="AC400" i="4" s="1"/>
  <c r="AB271" i="4"/>
  <c r="AJ271" i="4" s="1"/>
  <c r="AA271" i="4"/>
  <c r="AI271" i="4" s="1"/>
  <c r="Z271" i="4"/>
  <c r="AH271" i="4" s="1"/>
  <c r="Y271" i="4"/>
  <c r="AG271" i="4" s="1"/>
  <c r="X271" i="4"/>
  <c r="AF271" i="4" s="1"/>
  <c r="W271" i="4"/>
  <c r="AE271" i="4" s="1"/>
  <c r="V271" i="4"/>
  <c r="AD271" i="4" s="1"/>
  <c r="U271" i="4"/>
  <c r="AC271" i="4" s="1"/>
  <c r="AB162" i="4"/>
  <c r="AJ162" i="4" s="1"/>
  <c r="AA162" i="4"/>
  <c r="AI162" i="4" s="1"/>
  <c r="Z162" i="4"/>
  <c r="AH162" i="4" s="1"/>
  <c r="Y162" i="4"/>
  <c r="AG162" i="4" s="1"/>
  <c r="X162" i="4"/>
  <c r="AF162" i="4" s="1"/>
  <c r="W162" i="4"/>
  <c r="AE162" i="4" s="1"/>
  <c r="V162" i="4"/>
  <c r="AD162" i="4" s="1"/>
  <c r="U162" i="4"/>
  <c r="AC162" i="4" s="1"/>
  <c r="AB708" i="4"/>
  <c r="AJ708" i="4" s="1"/>
  <c r="AA708" i="4"/>
  <c r="AI708" i="4" s="1"/>
  <c r="Z708" i="4"/>
  <c r="AH708" i="4" s="1"/>
  <c r="Y708" i="4"/>
  <c r="AG708" i="4" s="1"/>
  <c r="X708" i="4"/>
  <c r="AF708" i="4" s="1"/>
  <c r="W708" i="4"/>
  <c r="AE708" i="4" s="1"/>
  <c r="V708" i="4"/>
  <c r="AD708" i="4" s="1"/>
  <c r="U708" i="4"/>
  <c r="AC708" i="4" s="1"/>
  <c r="AB269" i="4"/>
  <c r="AJ269" i="4" s="1"/>
  <c r="AA269" i="4"/>
  <c r="AI269" i="4" s="1"/>
  <c r="Z269" i="4"/>
  <c r="AH269" i="4" s="1"/>
  <c r="Y269" i="4"/>
  <c r="AG269" i="4" s="1"/>
  <c r="X269" i="4"/>
  <c r="AF269" i="4" s="1"/>
  <c r="W269" i="4"/>
  <c r="AE269" i="4" s="1"/>
  <c r="V269" i="4"/>
  <c r="AD269" i="4" s="1"/>
  <c r="U269" i="4"/>
  <c r="AC269" i="4" s="1"/>
  <c r="AB275" i="4"/>
  <c r="AJ275" i="4" s="1"/>
  <c r="AA275" i="4"/>
  <c r="AI275" i="4" s="1"/>
  <c r="Z275" i="4"/>
  <c r="AH275" i="4" s="1"/>
  <c r="Y275" i="4"/>
  <c r="AG275" i="4" s="1"/>
  <c r="X275" i="4"/>
  <c r="AF275" i="4" s="1"/>
  <c r="W275" i="4"/>
  <c r="AE275" i="4" s="1"/>
  <c r="V275" i="4"/>
  <c r="AD275" i="4" s="1"/>
  <c r="U275" i="4"/>
  <c r="AC275" i="4" s="1"/>
  <c r="AB127" i="4"/>
  <c r="AJ127" i="4" s="1"/>
  <c r="AA127" i="4"/>
  <c r="AI127" i="4" s="1"/>
  <c r="Z127" i="4"/>
  <c r="AH127" i="4" s="1"/>
  <c r="Y127" i="4"/>
  <c r="AG127" i="4" s="1"/>
  <c r="X127" i="4"/>
  <c r="AF127" i="4" s="1"/>
  <c r="W127" i="4"/>
  <c r="AE127" i="4" s="1"/>
  <c r="V127" i="4"/>
  <c r="AD127" i="4" s="1"/>
  <c r="U127" i="4"/>
  <c r="AC127" i="4" s="1"/>
  <c r="AB260" i="4"/>
  <c r="AJ260" i="4" s="1"/>
  <c r="AA260" i="4"/>
  <c r="AI260" i="4" s="1"/>
  <c r="Z260" i="4"/>
  <c r="AH260" i="4" s="1"/>
  <c r="Y260" i="4"/>
  <c r="AG260" i="4" s="1"/>
  <c r="X260" i="4"/>
  <c r="AF260" i="4" s="1"/>
  <c r="W260" i="4"/>
  <c r="AE260" i="4" s="1"/>
  <c r="V260" i="4"/>
  <c r="AD260" i="4" s="1"/>
  <c r="U260" i="4"/>
  <c r="AC260" i="4" s="1"/>
  <c r="AB259" i="4"/>
  <c r="AJ259" i="4" s="1"/>
  <c r="AA259" i="4"/>
  <c r="AI259" i="4" s="1"/>
  <c r="Z259" i="4"/>
  <c r="AH259" i="4" s="1"/>
  <c r="Y259" i="4"/>
  <c r="AG259" i="4" s="1"/>
  <c r="X259" i="4"/>
  <c r="AF259" i="4" s="1"/>
  <c r="W259" i="4"/>
  <c r="AE259" i="4" s="1"/>
  <c r="V259" i="4"/>
  <c r="AD259" i="4" s="1"/>
  <c r="U259" i="4"/>
  <c r="AC259" i="4" s="1"/>
  <c r="AB257" i="4"/>
  <c r="AJ257" i="4" s="1"/>
  <c r="AA257" i="4"/>
  <c r="AI257" i="4" s="1"/>
  <c r="Z257" i="4"/>
  <c r="AH257" i="4" s="1"/>
  <c r="Y257" i="4"/>
  <c r="AG257" i="4" s="1"/>
  <c r="X257" i="4"/>
  <c r="AF257" i="4" s="1"/>
  <c r="W257" i="4"/>
  <c r="AE257" i="4" s="1"/>
  <c r="V257" i="4"/>
  <c r="AD257" i="4" s="1"/>
  <c r="U257" i="4"/>
  <c r="AC257" i="4" s="1"/>
  <c r="AB251" i="4"/>
  <c r="AJ251" i="4" s="1"/>
  <c r="AA251" i="4"/>
  <c r="AI251" i="4" s="1"/>
  <c r="Z251" i="4"/>
  <c r="AH251" i="4" s="1"/>
  <c r="Y251" i="4"/>
  <c r="AG251" i="4" s="1"/>
  <c r="X251" i="4"/>
  <c r="AF251" i="4" s="1"/>
  <c r="W251" i="4"/>
  <c r="AE251" i="4" s="1"/>
  <c r="V251" i="4"/>
  <c r="AD251" i="4" s="1"/>
  <c r="U251" i="4"/>
  <c r="AC251" i="4" s="1"/>
  <c r="AB250" i="4"/>
  <c r="AJ250" i="4" s="1"/>
  <c r="AA250" i="4"/>
  <c r="AI250" i="4" s="1"/>
  <c r="Z250" i="4"/>
  <c r="AH250" i="4" s="1"/>
  <c r="Y250" i="4"/>
  <c r="AG250" i="4" s="1"/>
  <c r="X250" i="4"/>
  <c r="AF250" i="4" s="1"/>
  <c r="W250" i="4"/>
  <c r="AE250" i="4" s="1"/>
  <c r="V250" i="4"/>
  <c r="AD250" i="4" s="1"/>
  <c r="U250" i="4"/>
  <c r="AC250" i="4" s="1"/>
  <c r="AB508" i="4"/>
  <c r="AJ508" i="4" s="1"/>
  <c r="AA508" i="4"/>
  <c r="AI508" i="4" s="1"/>
  <c r="Z508" i="4"/>
  <c r="AH508" i="4" s="1"/>
  <c r="Y508" i="4"/>
  <c r="AG508" i="4" s="1"/>
  <c r="X508" i="4"/>
  <c r="AF508" i="4" s="1"/>
  <c r="W508" i="4"/>
  <c r="AE508" i="4" s="1"/>
  <c r="V508" i="4"/>
  <c r="AD508" i="4" s="1"/>
  <c r="U508" i="4"/>
  <c r="AC508" i="4" s="1"/>
  <c r="AB371" i="4"/>
  <c r="AJ371" i="4" s="1"/>
  <c r="AA371" i="4"/>
  <c r="AI371" i="4" s="1"/>
  <c r="Z371" i="4"/>
  <c r="AH371" i="4" s="1"/>
  <c r="Y371" i="4"/>
  <c r="AG371" i="4" s="1"/>
  <c r="X371" i="4"/>
  <c r="AF371" i="4" s="1"/>
  <c r="W371" i="4"/>
  <c r="AE371" i="4" s="1"/>
  <c r="V371" i="4"/>
  <c r="AD371" i="4" s="1"/>
  <c r="U371" i="4"/>
  <c r="AC371" i="4" s="1"/>
  <c r="AB248" i="4"/>
  <c r="AJ248" i="4" s="1"/>
  <c r="AA248" i="4"/>
  <c r="AI248" i="4" s="1"/>
  <c r="Z248" i="4"/>
  <c r="AH248" i="4" s="1"/>
  <c r="Y248" i="4"/>
  <c r="AG248" i="4" s="1"/>
  <c r="X248" i="4"/>
  <c r="AF248" i="4" s="1"/>
  <c r="W248" i="4"/>
  <c r="AE248" i="4" s="1"/>
  <c r="V248" i="4"/>
  <c r="AD248" i="4" s="1"/>
  <c r="U248" i="4"/>
  <c r="AC248" i="4" s="1"/>
  <c r="AB247" i="4"/>
  <c r="AJ247" i="4" s="1"/>
  <c r="AA247" i="4"/>
  <c r="AI247" i="4" s="1"/>
  <c r="Z247" i="4"/>
  <c r="AH247" i="4" s="1"/>
  <c r="Y247" i="4"/>
  <c r="AG247" i="4" s="1"/>
  <c r="X247" i="4"/>
  <c r="AF247" i="4" s="1"/>
  <c r="W247" i="4"/>
  <c r="AE247" i="4" s="1"/>
  <c r="V247" i="4"/>
  <c r="AD247" i="4" s="1"/>
  <c r="U247" i="4"/>
  <c r="AC247" i="4" s="1"/>
  <c r="AB244" i="4"/>
  <c r="AJ244" i="4" s="1"/>
  <c r="AA244" i="4"/>
  <c r="AI244" i="4" s="1"/>
  <c r="Z244" i="4"/>
  <c r="AH244" i="4" s="1"/>
  <c r="Y244" i="4"/>
  <c r="AG244" i="4" s="1"/>
  <c r="X244" i="4"/>
  <c r="AF244" i="4" s="1"/>
  <c r="W244" i="4"/>
  <c r="AE244" i="4" s="1"/>
  <c r="V244" i="4"/>
  <c r="AD244" i="4" s="1"/>
  <c r="U244" i="4"/>
  <c r="AC244" i="4" s="1"/>
  <c r="AB273" i="4"/>
  <c r="AJ273" i="4" s="1"/>
  <c r="AA273" i="4"/>
  <c r="AI273" i="4" s="1"/>
  <c r="Z273" i="4"/>
  <c r="AH273" i="4" s="1"/>
  <c r="Y273" i="4"/>
  <c r="AG273" i="4" s="1"/>
  <c r="X273" i="4"/>
  <c r="AF273" i="4" s="1"/>
  <c r="W273" i="4"/>
  <c r="AE273" i="4" s="1"/>
  <c r="V273" i="4"/>
  <c r="AD273" i="4" s="1"/>
  <c r="U273" i="4"/>
  <c r="AC273" i="4" s="1"/>
  <c r="AB242" i="4"/>
  <c r="AJ242" i="4" s="1"/>
  <c r="AA242" i="4"/>
  <c r="AI242" i="4" s="1"/>
  <c r="Z242" i="4"/>
  <c r="AH242" i="4" s="1"/>
  <c r="Y242" i="4"/>
  <c r="AG242" i="4" s="1"/>
  <c r="X242" i="4"/>
  <c r="AF242" i="4" s="1"/>
  <c r="W242" i="4"/>
  <c r="AE242" i="4" s="1"/>
  <c r="V242" i="4"/>
  <c r="AD242" i="4" s="1"/>
  <c r="U242" i="4"/>
  <c r="AC242" i="4" s="1"/>
  <c r="AB225" i="4"/>
  <c r="AJ225" i="4" s="1"/>
  <c r="AA225" i="4"/>
  <c r="AI225" i="4" s="1"/>
  <c r="Z225" i="4"/>
  <c r="AH225" i="4" s="1"/>
  <c r="Y225" i="4"/>
  <c r="AG225" i="4" s="1"/>
  <c r="X225" i="4"/>
  <c r="AF225" i="4" s="1"/>
  <c r="W225" i="4"/>
  <c r="AE225" i="4" s="1"/>
  <c r="V225" i="4"/>
  <c r="AD225" i="4" s="1"/>
  <c r="U225" i="4"/>
  <c r="AC225" i="4" s="1"/>
  <c r="AB599" i="4"/>
  <c r="AJ599" i="4" s="1"/>
  <c r="AA599" i="4"/>
  <c r="AI599" i="4" s="1"/>
  <c r="Z599" i="4"/>
  <c r="AH599" i="4" s="1"/>
  <c r="Y599" i="4"/>
  <c r="AG599" i="4" s="1"/>
  <c r="X599" i="4"/>
  <c r="AF599" i="4" s="1"/>
  <c r="W599" i="4"/>
  <c r="AE599" i="4" s="1"/>
  <c r="V599" i="4"/>
  <c r="AD599" i="4" s="1"/>
  <c r="U599" i="4"/>
  <c r="AC599" i="4" s="1"/>
  <c r="AB241" i="4"/>
  <c r="AJ241" i="4" s="1"/>
  <c r="AA241" i="4"/>
  <c r="AI241" i="4" s="1"/>
  <c r="Z241" i="4"/>
  <c r="AH241" i="4" s="1"/>
  <c r="Y241" i="4"/>
  <c r="AG241" i="4" s="1"/>
  <c r="X241" i="4"/>
  <c r="AF241" i="4" s="1"/>
  <c r="W241" i="4"/>
  <c r="AE241" i="4" s="1"/>
  <c r="V241" i="4"/>
  <c r="AD241" i="4" s="1"/>
  <c r="U241" i="4"/>
  <c r="AC241" i="4" s="1"/>
  <c r="AB239" i="4"/>
  <c r="AJ239" i="4" s="1"/>
  <c r="AA239" i="4"/>
  <c r="AI239" i="4" s="1"/>
  <c r="Z239" i="4"/>
  <c r="AH239" i="4" s="1"/>
  <c r="Y239" i="4"/>
  <c r="AG239" i="4" s="1"/>
  <c r="X239" i="4"/>
  <c r="AF239" i="4" s="1"/>
  <c r="W239" i="4"/>
  <c r="AE239" i="4" s="1"/>
  <c r="V239" i="4"/>
  <c r="AD239" i="4" s="1"/>
  <c r="U239" i="4"/>
  <c r="AC239" i="4" s="1"/>
  <c r="AB238" i="4"/>
  <c r="AJ238" i="4" s="1"/>
  <c r="AA238" i="4"/>
  <c r="AI238" i="4" s="1"/>
  <c r="Z238" i="4"/>
  <c r="AH238" i="4" s="1"/>
  <c r="Y238" i="4"/>
  <c r="AG238" i="4" s="1"/>
  <c r="X238" i="4"/>
  <c r="AF238" i="4" s="1"/>
  <c r="W238" i="4"/>
  <c r="AE238" i="4" s="1"/>
  <c r="V238" i="4"/>
  <c r="AD238" i="4" s="1"/>
  <c r="U238" i="4"/>
  <c r="AC238" i="4" s="1"/>
  <c r="AB180" i="4"/>
  <c r="AJ180" i="4" s="1"/>
  <c r="AA180" i="4"/>
  <c r="AI180" i="4" s="1"/>
  <c r="Z180" i="4"/>
  <c r="AH180" i="4" s="1"/>
  <c r="Y180" i="4"/>
  <c r="AG180" i="4" s="1"/>
  <c r="X180" i="4"/>
  <c r="AF180" i="4" s="1"/>
  <c r="W180" i="4"/>
  <c r="AE180" i="4" s="1"/>
  <c r="V180" i="4"/>
  <c r="AD180" i="4" s="1"/>
  <c r="U180" i="4"/>
  <c r="AC180" i="4" s="1"/>
  <c r="AB331" i="4"/>
  <c r="AJ331" i="4" s="1"/>
  <c r="AA331" i="4"/>
  <c r="AI331" i="4" s="1"/>
  <c r="Z331" i="4"/>
  <c r="AH331" i="4" s="1"/>
  <c r="Y331" i="4"/>
  <c r="AG331" i="4" s="1"/>
  <c r="X331" i="4"/>
  <c r="AF331" i="4" s="1"/>
  <c r="W331" i="4"/>
  <c r="AE331" i="4" s="1"/>
  <c r="V331" i="4"/>
  <c r="AD331" i="4" s="1"/>
  <c r="U331" i="4"/>
  <c r="AC331" i="4" s="1"/>
  <c r="AB237" i="4"/>
  <c r="AJ237" i="4" s="1"/>
  <c r="AA237" i="4"/>
  <c r="AI237" i="4" s="1"/>
  <c r="Z237" i="4"/>
  <c r="AH237" i="4" s="1"/>
  <c r="Y237" i="4"/>
  <c r="AG237" i="4" s="1"/>
  <c r="X237" i="4"/>
  <c r="AF237" i="4" s="1"/>
  <c r="W237" i="4"/>
  <c r="AE237" i="4" s="1"/>
  <c r="V237" i="4"/>
  <c r="AD237" i="4" s="1"/>
  <c r="U237" i="4"/>
  <c r="AC237" i="4" s="1"/>
  <c r="AB236" i="4"/>
  <c r="AJ236" i="4" s="1"/>
  <c r="AA236" i="4"/>
  <c r="AI236" i="4" s="1"/>
  <c r="Z236" i="4"/>
  <c r="AH236" i="4" s="1"/>
  <c r="Y236" i="4"/>
  <c r="AG236" i="4" s="1"/>
  <c r="X236" i="4"/>
  <c r="AF236" i="4" s="1"/>
  <c r="W236" i="4"/>
  <c r="AE236" i="4" s="1"/>
  <c r="V236" i="4"/>
  <c r="AD236" i="4" s="1"/>
  <c r="U236" i="4"/>
  <c r="AC236" i="4" s="1"/>
  <c r="AB235" i="4"/>
  <c r="AJ235" i="4" s="1"/>
  <c r="AA235" i="4"/>
  <c r="AI235" i="4" s="1"/>
  <c r="Z235" i="4"/>
  <c r="AH235" i="4" s="1"/>
  <c r="Y235" i="4"/>
  <c r="AG235" i="4" s="1"/>
  <c r="X235" i="4"/>
  <c r="AF235" i="4" s="1"/>
  <c r="W235" i="4"/>
  <c r="AE235" i="4" s="1"/>
  <c r="V235" i="4"/>
  <c r="AD235" i="4" s="1"/>
  <c r="U235" i="4"/>
  <c r="AC235" i="4" s="1"/>
  <c r="AB509" i="4"/>
  <c r="AJ509" i="4" s="1"/>
  <c r="AA509" i="4"/>
  <c r="AI509" i="4" s="1"/>
  <c r="Z509" i="4"/>
  <c r="AH509" i="4" s="1"/>
  <c r="Y509" i="4"/>
  <c r="AG509" i="4" s="1"/>
  <c r="X509" i="4"/>
  <c r="AF509" i="4" s="1"/>
  <c r="W509" i="4"/>
  <c r="AE509" i="4" s="1"/>
  <c r="V509" i="4"/>
  <c r="AD509" i="4" s="1"/>
  <c r="U509" i="4"/>
  <c r="AC509" i="4" s="1"/>
  <c r="AB329" i="4"/>
  <c r="AJ329" i="4" s="1"/>
  <c r="AA329" i="4"/>
  <c r="AI329" i="4" s="1"/>
  <c r="Z329" i="4"/>
  <c r="AH329" i="4" s="1"/>
  <c r="Y329" i="4"/>
  <c r="AG329" i="4" s="1"/>
  <c r="X329" i="4"/>
  <c r="AF329" i="4" s="1"/>
  <c r="W329" i="4"/>
  <c r="AE329" i="4" s="1"/>
  <c r="V329" i="4"/>
  <c r="AD329" i="4" s="1"/>
  <c r="U329" i="4"/>
  <c r="AC329" i="4" s="1"/>
  <c r="AB301" i="4"/>
  <c r="AJ301" i="4" s="1"/>
  <c r="AA301" i="4"/>
  <c r="AI301" i="4" s="1"/>
  <c r="Z301" i="4"/>
  <c r="AH301" i="4" s="1"/>
  <c r="Y301" i="4"/>
  <c r="AG301" i="4" s="1"/>
  <c r="X301" i="4"/>
  <c r="AF301" i="4" s="1"/>
  <c r="W301" i="4"/>
  <c r="AE301" i="4" s="1"/>
  <c r="V301" i="4"/>
  <c r="AD301" i="4" s="1"/>
  <c r="U301" i="4"/>
  <c r="AC301" i="4" s="1"/>
  <c r="AB280" i="4"/>
  <c r="AJ280" i="4" s="1"/>
  <c r="AA280" i="4"/>
  <c r="AI280" i="4" s="1"/>
  <c r="Z280" i="4"/>
  <c r="AH280" i="4" s="1"/>
  <c r="Y280" i="4"/>
  <c r="AG280" i="4" s="1"/>
  <c r="X280" i="4"/>
  <c r="AF280" i="4" s="1"/>
  <c r="W280" i="4"/>
  <c r="AE280" i="4" s="1"/>
  <c r="V280" i="4"/>
  <c r="AD280" i="4" s="1"/>
  <c r="U280" i="4"/>
  <c r="AC280" i="4" s="1"/>
  <c r="AB234" i="4"/>
  <c r="AJ234" i="4" s="1"/>
  <c r="AA234" i="4"/>
  <c r="AI234" i="4" s="1"/>
  <c r="Z234" i="4"/>
  <c r="AH234" i="4" s="1"/>
  <c r="Y234" i="4"/>
  <c r="AG234" i="4" s="1"/>
  <c r="X234" i="4"/>
  <c r="AF234" i="4" s="1"/>
  <c r="W234" i="4"/>
  <c r="AE234" i="4" s="1"/>
  <c r="V234" i="4"/>
  <c r="AD234" i="4" s="1"/>
  <c r="U234" i="4"/>
  <c r="AC234" i="4" s="1"/>
  <c r="AB501" i="4"/>
  <c r="AJ501" i="4" s="1"/>
  <c r="AA501" i="4"/>
  <c r="AI501" i="4" s="1"/>
  <c r="Z501" i="4"/>
  <c r="AH501" i="4" s="1"/>
  <c r="Y501" i="4"/>
  <c r="AG501" i="4" s="1"/>
  <c r="X501" i="4"/>
  <c r="AF501" i="4" s="1"/>
  <c r="W501" i="4"/>
  <c r="AE501" i="4" s="1"/>
  <c r="V501" i="4"/>
  <c r="AD501" i="4" s="1"/>
  <c r="U501" i="4"/>
  <c r="AC501" i="4" s="1"/>
  <c r="AB233" i="4"/>
  <c r="AJ233" i="4" s="1"/>
  <c r="AA233" i="4"/>
  <c r="AI233" i="4" s="1"/>
  <c r="Z233" i="4"/>
  <c r="AH233" i="4" s="1"/>
  <c r="Y233" i="4"/>
  <c r="AG233" i="4" s="1"/>
  <c r="X233" i="4"/>
  <c r="AF233" i="4" s="1"/>
  <c r="W233" i="4"/>
  <c r="AE233" i="4" s="1"/>
  <c r="V233" i="4"/>
  <c r="AD233" i="4" s="1"/>
  <c r="U233" i="4"/>
  <c r="AC233" i="4" s="1"/>
  <c r="AB231" i="4"/>
  <c r="AJ231" i="4" s="1"/>
  <c r="AA231" i="4"/>
  <c r="AI231" i="4" s="1"/>
  <c r="Z231" i="4"/>
  <c r="AH231" i="4" s="1"/>
  <c r="Y231" i="4"/>
  <c r="AG231" i="4" s="1"/>
  <c r="X231" i="4"/>
  <c r="AF231" i="4" s="1"/>
  <c r="W231" i="4"/>
  <c r="AE231" i="4" s="1"/>
  <c r="V231" i="4"/>
  <c r="AD231" i="4" s="1"/>
  <c r="U231" i="4"/>
  <c r="AC231" i="4" s="1"/>
  <c r="AB358" i="4"/>
  <c r="AJ358" i="4" s="1"/>
  <c r="AA358" i="4"/>
  <c r="AI358" i="4" s="1"/>
  <c r="Z358" i="4"/>
  <c r="AH358" i="4" s="1"/>
  <c r="Y358" i="4"/>
  <c r="AG358" i="4" s="1"/>
  <c r="X358" i="4"/>
  <c r="AF358" i="4" s="1"/>
  <c r="W358" i="4"/>
  <c r="AE358" i="4" s="1"/>
  <c r="V358" i="4"/>
  <c r="AD358" i="4" s="1"/>
  <c r="U358" i="4"/>
  <c r="AC358" i="4" s="1"/>
  <c r="AB410" i="4"/>
  <c r="AJ410" i="4" s="1"/>
  <c r="AA410" i="4"/>
  <c r="AI410" i="4" s="1"/>
  <c r="Z410" i="4"/>
  <c r="AH410" i="4" s="1"/>
  <c r="Y410" i="4"/>
  <c r="AG410" i="4" s="1"/>
  <c r="X410" i="4"/>
  <c r="AF410" i="4" s="1"/>
  <c r="W410" i="4"/>
  <c r="AE410" i="4" s="1"/>
  <c r="V410" i="4"/>
  <c r="AD410" i="4" s="1"/>
  <c r="U410" i="4"/>
  <c r="AC410" i="4" s="1"/>
  <c r="AB267" i="4"/>
  <c r="AJ267" i="4" s="1"/>
  <c r="AA267" i="4"/>
  <c r="AI267" i="4" s="1"/>
  <c r="Z267" i="4"/>
  <c r="AH267" i="4" s="1"/>
  <c r="Y267" i="4"/>
  <c r="AG267" i="4" s="1"/>
  <c r="X267" i="4"/>
  <c r="AF267" i="4" s="1"/>
  <c r="W267" i="4"/>
  <c r="AE267" i="4" s="1"/>
  <c r="V267" i="4"/>
  <c r="AD267" i="4" s="1"/>
  <c r="U267" i="4"/>
  <c r="AC267" i="4" s="1"/>
  <c r="AB344" i="4"/>
  <c r="AJ344" i="4" s="1"/>
  <c r="AA344" i="4"/>
  <c r="AI344" i="4" s="1"/>
  <c r="Z344" i="4"/>
  <c r="AH344" i="4" s="1"/>
  <c r="Y344" i="4"/>
  <c r="AG344" i="4" s="1"/>
  <c r="X344" i="4"/>
  <c r="AF344" i="4" s="1"/>
  <c r="W344" i="4"/>
  <c r="AE344" i="4" s="1"/>
  <c r="V344" i="4"/>
  <c r="AD344" i="4" s="1"/>
  <c r="U344" i="4"/>
  <c r="AC344" i="4" s="1"/>
  <c r="AB384" i="4"/>
  <c r="AJ384" i="4" s="1"/>
  <c r="AA384" i="4"/>
  <c r="AI384" i="4" s="1"/>
  <c r="Z384" i="4"/>
  <c r="AH384" i="4" s="1"/>
  <c r="Y384" i="4"/>
  <c r="AG384" i="4" s="1"/>
  <c r="X384" i="4"/>
  <c r="AF384" i="4" s="1"/>
  <c r="W384" i="4"/>
  <c r="AE384" i="4" s="1"/>
  <c r="V384" i="4"/>
  <c r="AD384" i="4" s="1"/>
  <c r="U384" i="4"/>
  <c r="AC384" i="4" s="1"/>
  <c r="AB551" i="4"/>
  <c r="AJ551" i="4" s="1"/>
  <c r="AA551" i="4"/>
  <c r="AI551" i="4" s="1"/>
  <c r="Z551" i="4"/>
  <c r="AH551" i="4" s="1"/>
  <c r="Y551" i="4"/>
  <c r="AG551" i="4" s="1"/>
  <c r="X551" i="4"/>
  <c r="AF551" i="4" s="1"/>
  <c r="W551" i="4"/>
  <c r="AE551" i="4" s="1"/>
  <c r="V551" i="4"/>
  <c r="AD551" i="4" s="1"/>
  <c r="U551" i="4"/>
  <c r="AC551" i="4" s="1"/>
  <c r="AB389" i="4"/>
  <c r="AJ389" i="4" s="1"/>
  <c r="AA389" i="4"/>
  <c r="AI389" i="4" s="1"/>
  <c r="Z389" i="4"/>
  <c r="AH389" i="4" s="1"/>
  <c r="Y389" i="4"/>
  <c r="AG389" i="4" s="1"/>
  <c r="X389" i="4"/>
  <c r="AF389" i="4" s="1"/>
  <c r="W389" i="4"/>
  <c r="AE389" i="4" s="1"/>
  <c r="V389" i="4"/>
  <c r="AD389" i="4" s="1"/>
  <c r="U389" i="4"/>
  <c r="AC389" i="4" s="1"/>
  <c r="AB303" i="4"/>
  <c r="AJ303" i="4" s="1"/>
  <c r="AA303" i="4"/>
  <c r="AI303" i="4" s="1"/>
  <c r="Z303" i="4"/>
  <c r="AH303" i="4" s="1"/>
  <c r="Y303" i="4"/>
  <c r="AG303" i="4" s="1"/>
  <c r="X303" i="4"/>
  <c r="AF303" i="4" s="1"/>
  <c r="W303" i="4"/>
  <c r="AE303" i="4" s="1"/>
  <c r="V303" i="4"/>
  <c r="AD303" i="4" s="1"/>
  <c r="U303" i="4"/>
  <c r="AC303" i="4" s="1"/>
  <c r="AB338" i="4"/>
  <c r="AJ338" i="4" s="1"/>
  <c r="AA338" i="4"/>
  <c r="AI338" i="4" s="1"/>
  <c r="Z338" i="4"/>
  <c r="AH338" i="4" s="1"/>
  <c r="Y338" i="4"/>
  <c r="AG338" i="4" s="1"/>
  <c r="X338" i="4"/>
  <c r="AF338" i="4" s="1"/>
  <c r="W338" i="4"/>
  <c r="AE338" i="4" s="1"/>
  <c r="V338" i="4"/>
  <c r="AD338" i="4" s="1"/>
  <c r="U338" i="4"/>
  <c r="AC338" i="4" s="1"/>
  <c r="AB306" i="4"/>
  <c r="AJ306" i="4" s="1"/>
  <c r="AA306" i="4"/>
  <c r="AI306" i="4" s="1"/>
  <c r="Z306" i="4"/>
  <c r="AH306" i="4" s="1"/>
  <c r="Y306" i="4"/>
  <c r="AG306" i="4" s="1"/>
  <c r="X306" i="4"/>
  <c r="AF306" i="4" s="1"/>
  <c r="W306" i="4"/>
  <c r="AE306" i="4" s="1"/>
  <c r="V306" i="4"/>
  <c r="AD306" i="4" s="1"/>
  <c r="U306" i="4"/>
  <c r="AC306" i="4" s="1"/>
  <c r="AB216" i="4"/>
  <c r="AJ216" i="4" s="1"/>
  <c r="AA216" i="4"/>
  <c r="AI216" i="4" s="1"/>
  <c r="Z216" i="4"/>
  <c r="AH216" i="4" s="1"/>
  <c r="Y216" i="4"/>
  <c r="AG216" i="4" s="1"/>
  <c r="X216" i="4"/>
  <c r="AF216" i="4" s="1"/>
  <c r="W216" i="4"/>
  <c r="AE216" i="4" s="1"/>
  <c r="V216" i="4"/>
  <c r="AD216" i="4" s="1"/>
  <c r="U216" i="4"/>
  <c r="AC216" i="4" s="1"/>
  <c r="AB215" i="4"/>
  <c r="AJ215" i="4" s="1"/>
  <c r="AA215" i="4"/>
  <c r="AI215" i="4" s="1"/>
  <c r="Z215" i="4"/>
  <c r="AH215" i="4" s="1"/>
  <c r="Y215" i="4"/>
  <c r="AG215" i="4" s="1"/>
  <c r="X215" i="4"/>
  <c r="AF215" i="4" s="1"/>
  <c r="W215" i="4"/>
  <c r="AE215" i="4" s="1"/>
  <c r="V215" i="4"/>
  <c r="AD215" i="4" s="1"/>
  <c r="U215" i="4"/>
  <c r="AC215" i="4" s="1"/>
  <c r="AB253" i="4"/>
  <c r="AJ253" i="4" s="1"/>
  <c r="AA253" i="4"/>
  <c r="AI253" i="4" s="1"/>
  <c r="Z253" i="4"/>
  <c r="AH253" i="4" s="1"/>
  <c r="Y253" i="4"/>
  <c r="AG253" i="4" s="1"/>
  <c r="X253" i="4"/>
  <c r="AF253" i="4" s="1"/>
  <c r="W253" i="4"/>
  <c r="AE253" i="4" s="1"/>
  <c r="V253" i="4"/>
  <c r="AD253" i="4" s="1"/>
  <c r="U253" i="4"/>
  <c r="AC253" i="4" s="1"/>
  <c r="AB214" i="4"/>
  <c r="AJ214" i="4" s="1"/>
  <c r="AA214" i="4"/>
  <c r="AI214" i="4" s="1"/>
  <c r="Z214" i="4"/>
  <c r="AH214" i="4" s="1"/>
  <c r="Y214" i="4"/>
  <c r="AG214" i="4" s="1"/>
  <c r="X214" i="4"/>
  <c r="AF214" i="4" s="1"/>
  <c r="W214" i="4"/>
  <c r="AE214" i="4" s="1"/>
  <c r="V214" i="4"/>
  <c r="AD214" i="4" s="1"/>
  <c r="U214" i="4"/>
  <c r="AC214" i="4" s="1"/>
  <c r="AB515" i="4"/>
  <c r="AJ515" i="4" s="1"/>
  <c r="AA515" i="4"/>
  <c r="AI515" i="4" s="1"/>
  <c r="Z515" i="4"/>
  <c r="AH515" i="4" s="1"/>
  <c r="Y515" i="4"/>
  <c r="AG515" i="4" s="1"/>
  <c r="X515" i="4"/>
  <c r="AF515" i="4" s="1"/>
  <c r="W515" i="4"/>
  <c r="AE515" i="4" s="1"/>
  <c r="V515" i="4"/>
  <c r="AD515" i="4" s="1"/>
  <c r="U515" i="4"/>
  <c r="AC515" i="4" s="1"/>
  <c r="AB212" i="4"/>
  <c r="AJ212" i="4" s="1"/>
  <c r="AA212" i="4"/>
  <c r="AI212" i="4" s="1"/>
  <c r="Z212" i="4"/>
  <c r="AH212" i="4" s="1"/>
  <c r="Y212" i="4"/>
  <c r="AG212" i="4" s="1"/>
  <c r="X212" i="4"/>
  <c r="AF212" i="4" s="1"/>
  <c r="W212" i="4"/>
  <c r="AE212" i="4" s="1"/>
  <c r="V212" i="4"/>
  <c r="AD212" i="4" s="1"/>
  <c r="U212" i="4"/>
  <c r="AC212" i="4" s="1"/>
  <c r="AB226" i="4"/>
  <c r="AJ226" i="4" s="1"/>
  <c r="AA226" i="4"/>
  <c r="AI226" i="4" s="1"/>
  <c r="Z226" i="4"/>
  <c r="AH226" i="4" s="1"/>
  <c r="Y226" i="4"/>
  <c r="AG226" i="4" s="1"/>
  <c r="X226" i="4"/>
  <c r="AF226" i="4" s="1"/>
  <c r="W226" i="4"/>
  <c r="AE226" i="4" s="1"/>
  <c r="V226" i="4"/>
  <c r="AD226" i="4" s="1"/>
  <c r="U226" i="4"/>
  <c r="AC226" i="4" s="1"/>
  <c r="AB526" i="4"/>
  <c r="AJ526" i="4" s="1"/>
  <c r="AA526" i="4"/>
  <c r="AI526" i="4" s="1"/>
  <c r="Z526" i="4"/>
  <c r="AH526" i="4" s="1"/>
  <c r="Y526" i="4"/>
  <c r="AG526" i="4" s="1"/>
  <c r="X526" i="4"/>
  <c r="AF526" i="4" s="1"/>
  <c r="W526" i="4"/>
  <c r="AE526" i="4" s="1"/>
  <c r="V526" i="4"/>
  <c r="AD526" i="4" s="1"/>
  <c r="U526" i="4"/>
  <c r="AC526" i="4" s="1"/>
  <c r="AB209" i="4"/>
  <c r="AJ209" i="4" s="1"/>
  <c r="AA209" i="4"/>
  <c r="AI209" i="4" s="1"/>
  <c r="Z209" i="4"/>
  <c r="AH209" i="4" s="1"/>
  <c r="Y209" i="4"/>
  <c r="AG209" i="4" s="1"/>
  <c r="X209" i="4"/>
  <c r="AF209" i="4" s="1"/>
  <c r="W209" i="4"/>
  <c r="AE209" i="4" s="1"/>
  <c r="V209" i="4"/>
  <c r="AD209" i="4" s="1"/>
  <c r="U209" i="4"/>
  <c r="AC209" i="4" s="1"/>
  <c r="AB483" i="4"/>
  <c r="AJ483" i="4" s="1"/>
  <c r="AA483" i="4"/>
  <c r="AI483" i="4" s="1"/>
  <c r="Z483" i="4"/>
  <c r="AH483" i="4" s="1"/>
  <c r="Y483" i="4"/>
  <c r="AG483" i="4" s="1"/>
  <c r="X483" i="4"/>
  <c r="AF483" i="4" s="1"/>
  <c r="W483" i="4"/>
  <c r="AE483" i="4" s="1"/>
  <c r="V483" i="4"/>
  <c r="AD483" i="4" s="1"/>
  <c r="U483" i="4"/>
  <c r="AC483" i="4" s="1"/>
  <c r="AB431" i="4"/>
  <c r="AJ431" i="4" s="1"/>
  <c r="AA431" i="4"/>
  <c r="AI431" i="4" s="1"/>
  <c r="Z431" i="4"/>
  <c r="AH431" i="4" s="1"/>
  <c r="Y431" i="4"/>
  <c r="AG431" i="4" s="1"/>
  <c r="X431" i="4"/>
  <c r="AF431" i="4" s="1"/>
  <c r="W431" i="4"/>
  <c r="AE431" i="4" s="1"/>
  <c r="V431" i="4"/>
  <c r="AD431" i="4" s="1"/>
  <c r="U431" i="4"/>
  <c r="AC431" i="4" s="1"/>
  <c r="AB268" i="4"/>
  <c r="AJ268" i="4" s="1"/>
  <c r="AA268" i="4"/>
  <c r="AI268" i="4" s="1"/>
  <c r="Z268" i="4"/>
  <c r="AH268" i="4" s="1"/>
  <c r="Y268" i="4"/>
  <c r="AG268" i="4" s="1"/>
  <c r="X268" i="4"/>
  <c r="AF268" i="4" s="1"/>
  <c r="W268" i="4"/>
  <c r="AE268" i="4" s="1"/>
  <c r="V268" i="4"/>
  <c r="AD268" i="4" s="1"/>
  <c r="U268" i="4"/>
  <c r="AC268" i="4" s="1"/>
  <c r="AB396" i="4"/>
  <c r="AJ396" i="4" s="1"/>
  <c r="AA396" i="4"/>
  <c r="AI396" i="4" s="1"/>
  <c r="Z396" i="4"/>
  <c r="AH396" i="4" s="1"/>
  <c r="Y396" i="4"/>
  <c r="AG396" i="4" s="1"/>
  <c r="X396" i="4"/>
  <c r="AF396" i="4" s="1"/>
  <c r="W396" i="4"/>
  <c r="AE396" i="4" s="1"/>
  <c r="V396" i="4"/>
  <c r="AD396" i="4" s="1"/>
  <c r="U396" i="4"/>
  <c r="AC396" i="4" s="1"/>
  <c r="AB334" i="4"/>
  <c r="AJ334" i="4" s="1"/>
  <c r="AA334" i="4"/>
  <c r="AI334" i="4" s="1"/>
  <c r="Z334" i="4"/>
  <c r="AH334" i="4" s="1"/>
  <c r="Y334" i="4"/>
  <c r="AG334" i="4" s="1"/>
  <c r="X334" i="4"/>
  <c r="AF334" i="4" s="1"/>
  <c r="W334" i="4"/>
  <c r="AE334" i="4" s="1"/>
  <c r="V334" i="4"/>
  <c r="AD334" i="4" s="1"/>
  <c r="U334" i="4"/>
  <c r="AC334" i="4" s="1"/>
  <c r="AB270" i="4"/>
  <c r="AJ270" i="4" s="1"/>
  <c r="AA270" i="4"/>
  <c r="AI270" i="4" s="1"/>
  <c r="Z270" i="4"/>
  <c r="AH270" i="4" s="1"/>
  <c r="Y270" i="4"/>
  <c r="AG270" i="4" s="1"/>
  <c r="X270" i="4"/>
  <c r="AF270" i="4" s="1"/>
  <c r="W270" i="4"/>
  <c r="AE270" i="4" s="1"/>
  <c r="V270" i="4"/>
  <c r="AD270" i="4" s="1"/>
  <c r="U270" i="4"/>
  <c r="AC270" i="4" s="1"/>
  <c r="AB204" i="4"/>
  <c r="AJ204" i="4" s="1"/>
  <c r="AA204" i="4"/>
  <c r="AI204" i="4" s="1"/>
  <c r="Z204" i="4"/>
  <c r="AH204" i="4" s="1"/>
  <c r="Y204" i="4"/>
  <c r="AG204" i="4" s="1"/>
  <c r="X204" i="4"/>
  <c r="AF204" i="4" s="1"/>
  <c r="W204" i="4"/>
  <c r="AE204" i="4" s="1"/>
  <c r="V204" i="4"/>
  <c r="AD204" i="4" s="1"/>
  <c r="U204" i="4"/>
  <c r="AC204" i="4" s="1"/>
  <c r="AB320" i="4"/>
  <c r="AJ320" i="4" s="1"/>
  <c r="AA320" i="4"/>
  <c r="AI320" i="4" s="1"/>
  <c r="Z320" i="4"/>
  <c r="AH320" i="4" s="1"/>
  <c r="Y320" i="4"/>
  <c r="AG320" i="4" s="1"/>
  <c r="X320" i="4"/>
  <c r="AF320" i="4" s="1"/>
  <c r="W320" i="4"/>
  <c r="AE320" i="4" s="1"/>
  <c r="V320" i="4"/>
  <c r="AD320" i="4" s="1"/>
  <c r="U320" i="4"/>
  <c r="AC320" i="4" s="1"/>
  <c r="AB380" i="4"/>
  <c r="AJ380" i="4" s="1"/>
  <c r="AA380" i="4"/>
  <c r="AI380" i="4" s="1"/>
  <c r="Z380" i="4"/>
  <c r="AH380" i="4" s="1"/>
  <c r="Y380" i="4"/>
  <c r="AG380" i="4" s="1"/>
  <c r="X380" i="4"/>
  <c r="AF380" i="4" s="1"/>
  <c r="W380" i="4"/>
  <c r="AE380" i="4" s="1"/>
  <c r="V380" i="4"/>
  <c r="AD380" i="4" s="1"/>
  <c r="U380" i="4"/>
  <c r="AC380" i="4" s="1"/>
  <c r="AB232" i="4"/>
  <c r="AJ232" i="4" s="1"/>
  <c r="AA232" i="4"/>
  <c r="AI232" i="4" s="1"/>
  <c r="Z232" i="4"/>
  <c r="AH232" i="4" s="1"/>
  <c r="Y232" i="4"/>
  <c r="AG232" i="4" s="1"/>
  <c r="X232" i="4"/>
  <c r="AF232" i="4" s="1"/>
  <c r="W232" i="4"/>
  <c r="AE232" i="4" s="1"/>
  <c r="V232" i="4"/>
  <c r="AD232" i="4" s="1"/>
  <c r="U232" i="4"/>
  <c r="AC232" i="4" s="1"/>
  <c r="AB203" i="4"/>
  <c r="AJ203" i="4" s="1"/>
  <c r="AA203" i="4"/>
  <c r="AI203" i="4" s="1"/>
  <c r="Z203" i="4"/>
  <c r="AH203" i="4" s="1"/>
  <c r="Y203" i="4"/>
  <c r="AG203" i="4" s="1"/>
  <c r="X203" i="4"/>
  <c r="AF203" i="4" s="1"/>
  <c r="W203" i="4"/>
  <c r="AE203" i="4" s="1"/>
  <c r="V203" i="4"/>
  <c r="AD203" i="4" s="1"/>
  <c r="U203" i="4"/>
  <c r="AC203" i="4" s="1"/>
  <c r="AB202" i="4"/>
  <c r="AJ202" i="4" s="1"/>
  <c r="AA202" i="4"/>
  <c r="AI202" i="4" s="1"/>
  <c r="Z202" i="4"/>
  <c r="AH202" i="4" s="1"/>
  <c r="Y202" i="4"/>
  <c r="AG202" i="4" s="1"/>
  <c r="X202" i="4"/>
  <c r="AF202" i="4" s="1"/>
  <c r="W202" i="4"/>
  <c r="AE202" i="4" s="1"/>
  <c r="V202" i="4"/>
  <c r="AD202" i="4" s="1"/>
  <c r="U202" i="4"/>
  <c r="AC202" i="4" s="1"/>
  <c r="AB175" i="4"/>
  <c r="AJ175" i="4" s="1"/>
  <c r="AA175" i="4"/>
  <c r="AI175" i="4" s="1"/>
  <c r="Z175" i="4"/>
  <c r="AH175" i="4" s="1"/>
  <c r="Y175" i="4"/>
  <c r="AG175" i="4" s="1"/>
  <c r="X175" i="4"/>
  <c r="AF175" i="4" s="1"/>
  <c r="W175" i="4"/>
  <c r="AE175" i="4" s="1"/>
  <c r="V175" i="4"/>
  <c r="AD175" i="4" s="1"/>
  <c r="U175" i="4"/>
  <c r="AC175" i="4" s="1"/>
  <c r="AB197" i="4"/>
  <c r="AJ197" i="4" s="1"/>
  <c r="AA197" i="4"/>
  <c r="AI197" i="4" s="1"/>
  <c r="Z197" i="4"/>
  <c r="AH197" i="4" s="1"/>
  <c r="Y197" i="4"/>
  <c r="AG197" i="4" s="1"/>
  <c r="X197" i="4"/>
  <c r="AF197" i="4" s="1"/>
  <c r="W197" i="4"/>
  <c r="AE197" i="4" s="1"/>
  <c r="V197" i="4"/>
  <c r="AD197" i="4" s="1"/>
  <c r="U197" i="4"/>
  <c r="AC197" i="4" s="1"/>
  <c r="AB196" i="4"/>
  <c r="AJ196" i="4" s="1"/>
  <c r="AA196" i="4"/>
  <c r="AI196" i="4" s="1"/>
  <c r="Z196" i="4"/>
  <c r="AH196" i="4" s="1"/>
  <c r="Y196" i="4"/>
  <c r="AG196" i="4" s="1"/>
  <c r="X196" i="4"/>
  <c r="AF196" i="4" s="1"/>
  <c r="W196" i="4"/>
  <c r="AE196" i="4" s="1"/>
  <c r="V196" i="4"/>
  <c r="AD196" i="4" s="1"/>
  <c r="U196" i="4"/>
  <c r="AC196" i="4" s="1"/>
  <c r="AB264" i="4"/>
  <c r="AJ264" i="4" s="1"/>
  <c r="AA264" i="4"/>
  <c r="AI264" i="4" s="1"/>
  <c r="Z264" i="4"/>
  <c r="AH264" i="4" s="1"/>
  <c r="Y264" i="4"/>
  <c r="AG264" i="4" s="1"/>
  <c r="X264" i="4"/>
  <c r="AF264" i="4" s="1"/>
  <c r="W264" i="4"/>
  <c r="AE264" i="4" s="1"/>
  <c r="V264" i="4"/>
  <c r="AD264" i="4" s="1"/>
  <c r="U264" i="4"/>
  <c r="AC264" i="4" s="1"/>
  <c r="AB343" i="4"/>
  <c r="AJ343" i="4" s="1"/>
  <c r="AA343" i="4"/>
  <c r="AI343" i="4" s="1"/>
  <c r="Z343" i="4"/>
  <c r="AH343" i="4" s="1"/>
  <c r="Y343" i="4"/>
  <c r="AG343" i="4" s="1"/>
  <c r="X343" i="4"/>
  <c r="AF343" i="4" s="1"/>
  <c r="W343" i="4"/>
  <c r="AE343" i="4" s="1"/>
  <c r="V343" i="4"/>
  <c r="AD343" i="4" s="1"/>
  <c r="U343" i="4"/>
  <c r="AC343" i="4" s="1"/>
  <c r="AB479" i="4"/>
  <c r="AJ479" i="4" s="1"/>
  <c r="AA479" i="4"/>
  <c r="AI479" i="4" s="1"/>
  <c r="Z479" i="4"/>
  <c r="AH479" i="4" s="1"/>
  <c r="Y479" i="4"/>
  <c r="AG479" i="4" s="1"/>
  <c r="X479" i="4"/>
  <c r="AF479" i="4" s="1"/>
  <c r="W479" i="4"/>
  <c r="AE479" i="4" s="1"/>
  <c r="V479" i="4"/>
  <c r="AD479" i="4" s="1"/>
  <c r="U479" i="4"/>
  <c r="AC479" i="4" s="1"/>
  <c r="AB195" i="4"/>
  <c r="AJ195" i="4" s="1"/>
  <c r="AA195" i="4"/>
  <c r="AI195" i="4" s="1"/>
  <c r="Z195" i="4"/>
  <c r="AH195" i="4" s="1"/>
  <c r="Y195" i="4"/>
  <c r="AG195" i="4" s="1"/>
  <c r="X195" i="4"/>
  <c r="AF195" i="4" s="1"/>
  <c r="W195" i="4"/>
  <c r="AE195" i="4" s="1"/>
  <c r="V195" i="4"/>
  <c r="AD195" i="4" s="1"/>
  <c r="U195" i="4"/>
  <c r="AC195" i="4" s="1"/>
  <c r="AB245" i="4"/>
  <c r="AJ245" i="4" s="1"/>
  <c r="AA245" i="4"/>
  <c r="AI245" i="4" s="1"/>
  <c r="Z245" i="4"/>
  <c r="AH245" i="4" s="1"/>
  <c r="Y245" i="4"/>
  <c r="AG245" i="4" s="1"/>
  <c r="X245" i="4"/>
  <c r="AF245" i="4" s="1"/>
  <c r="W245" i="4"/>
  <c r="AE245" i="4" s="1"/>
  <c r="V245" i="4"/>
  <c r="AD245" i="4" s="1"/>
  <c r="U245" i="4"/>
  <c r="AC245" i="4" s="1"/>
  <c r="AB246" i="4"/>
  <c r="AJ246" i="4" s="1"/>
  <c r="AA246" i="4"/>
  <c r="AI246" i="4" s="1"/>
  <c r="Z246" i="4"/>
  <c r="AH246" i="4" s="1"/>
  <c r="Y246" i="4"/>
  <c r="AG246" i="4" s="1"/>
  <c r="X246" i="4"/>
  <c r="AF246" i="4" s="1"/>
  <c r="W246" i="4"/>
  <c r="AE246" i="4" s="1"/>
  <c r="V246" i="4"/>
  <c r="AD246" i="4" s="1"/>
  <c r="U246" i="4"/>
  <c r="AC246" i="4" s="1"/>
  <c r="AB193" i="4"/>
  <c r="AJ193" i="4" s="1"/>
  <c r="AA193" i="4"/>
  <c r="AI193" i="4" s="1"/>
  <c r="Z193" i="4"/>
  <c r="AH193" i="4" s="1"/>
  <c r="Y193" i="4"/>
  <c r="AG193" i="4" s="1"/>
  <c r="X193" i="4"/>
  <c r="AF193" i="4" s="1"/>
  <c r="W193" i="4"/>
  <c r="AE193" i="4" s="1"/>
  <c r="V193" i="4"/>
  <c r="AD193" i="4" s="1"/>
  <c r="U193" i="4"/>
  <c r="AC193" i="4" s="1"/>
  <c r="AB387" i="4"/>
  <c r="AJ387" i="4" s="1"/>
  <c r="AA387" i="4"/>
  <c r="AI387" i="4" s="1"/>
  <c r="Z387" i="4"/>
  <c r="AH387" i="4" s="1"/>
  <c r="Y387" i="4"/>
  <c r="AG387" i="4" s="1"/>
  <c r="X387" i="4"/>
  <c r="AF387" i="4" s="1"/>
  <c r="W387" i="4"/>
  <c r="AE387" i="4" s="1"/>
  <c r="V387" i="4"/>
  <c r="AD387" i="4" s="1"/>
  <c r="U387" i="4"/>
  <c r="AC387" i="4" s="1"/>
  <c r="AB191" i="4"/>
  <c r="AJ191" i="4" s="1"/>
  <c r="AA191" i="4"/>
  <c r="AI191" i="4" s="1"/>
  <c r="Z191" i="4"/>
  <c r="AH191" i="4" s="1"/>
  <c r="Y191" i="4"/>
  <c r="AG191" i="4" s="1"/>
  <c r="X191" i="4"/>
  <c r="AF191" i="4" s="1"/>
  <c r="W191" i="4"/>
  <c r="AE191" i="4" s="1"/>
  <c r="V191" i="4"/>
  <c r="AD191" i="4" s="1"/>
  <c r="U191" i="4"/>
  <c r="AC191" i="4" s="1"/>
  <c r="AB188" i="4"/>
  <c r="AJ188" i="4" s="1"/>
  <c r="AA188" i="4"/>
  <c r="AI188" i="4" s="1"/>
  <c r="Z188" i="4"/>
  <c r="AH188" i="4" s="1"/>
  <c r="Y188" i="4"/>
  <c r="AG188" i="4" s="1"/>
  <c r="X188" i="4"/>
  <c r="AF188" i="4" s="1"/>
  <c r="W188" i="4"/>
  <c r="AE188" i="4" s="1"/>
  <c r="V188" i="4"/>
  <c r="AD188" i="4" s="1"/>
  <c r="U188" i="4"/>
  <c r="AC188" i="4" s="1"/>
  <c r="AB187" i="4"/>
  <c r="AJ187" i="4" s="1"/>
  <c r="AA187" i="4"/>
  <c r="AI187" i="4" s="1"/>
  <c r="Z187" i="4"/>
  <c r="AH187" i="4" s="1"/>
  <c r="Y187" i="4"/>
  <c r="AG187" i="4" s="1"/>
  <c r="X187" i="4"/>
  <c r="AF187" i="4" s="1"/>
  <c r="W187" i="4"/>
  <c r="AE187" i="4" s="1"/>
  <c r="V187" i="4"/>
  <c r="AD187" i="4" s="1"/>
  <c r="U187" i="4"/>
  <c r="AC187" i="4" s="1"/>
  <c r="AB570" i="4"/>
  <c r="AJ570" i="4" s="1"/>
  <c r="AA570" i="4"/>
  <c r="AI570" i="4" s="1"/>
  <c r="Z570" i="4"/>
  <c r="AH570" i="4" s="1"/>
  <c r="Y570" i="4"/>
  <c r="AG570" i="4" s="1"/>
  <c r="X570" i="4"/>
  <c r="AF570" i="4" s="1"/>
  <c r="W570" i="4"/>
  <c r="AE570" i="4" s="1"/>
  <c r="V570" i="4"/>
  <c r="AD570" i="4" s="1"/>
  <c r="U570" i="4"/>
  <c r="AC570" i="4" s="1"/>
  <c r="AB224" i="4"/>
  <c r="AJ224" i="4" s="1"/>
  <c r="AA224" i="4"/>
  <c r="AI224" i="4" s="1"/>
  <c r="Z224" i="4"/>
  <c r="AH224" i="4" s="1"/>
  <c r="Y224" i="4"/>
  <c r="AG224" i="4" s="1"/>
  <c r="X224" i="4"/>
  <c r="AF224" i="4" s="1"/>
  <c r="W224" i="4"/>
  <c r="AE224" i="4" s="1"/>
  <c r="V224" i="4"/>
  <c r="AD224" i="4" s="1"/>
  <c r="U224" i="4"/>
  <c r="AC224" i="4" s="1"/>
  <c r="AB328" i="4"/>
  <c r="AJ328" i="4" s="1"/>
  <c r="AA328" i="4"/>
  <c r="AI328" i="4" s="1"/>
  <c r="Z328" i="4"/>
  <c r="AH328" i="4" s="1"/>
  <c r="Y328" i="4"/>
  <c r="AG328" i="4" s="1"/>
  <c r="X328" i="4"/>
  <c r="AF328" i="4" s="1"/>
  <c r="W328" i="4"/>
  <c r="AE328" i="4" s="1"/>
  <c r="V328" i="4"/>
  <c r="AD328" i="4" s="1"/>
  <c r="U328" i="4"/>
  <c r="AC328" i="4" s="1"/>
  <c r="AB256" i="4"/>
  <c r="AJ256" i="4" s="1"/>
  <c r="AA256" i="4"/>
  <c r="AI256" i="4" s="1"/>
  <c r="Z256" i="4"/>
  <c r="AH256" i="4" s="1"/>
  <c r="Y256" i="4"/>
  <c r="AG256" i="4" s="1"/>
  <c r="X256" i="4"/>
  <c r="AF256" i="4" s="1"/>
  <c r="W256" i="4"/>
  <c r="AE256" i="4" s="1"/>
  <c r="V256" i="4"/>
  <c r="AD256" i="4" s="1"/>
  <c r="U256" i="4"/>
  <c r="AC256" i="4" s="1"/>
  <c r="AB183" i="4"/>
  <c r="AJ183" i="4" s="1"/>
  <c r="AA183" i="4"/>
  <c r="AI183" i="4" s="1"/>
  <c r="Z183" i="4"/>
  <c r="AH183" i="4" s="1"/>
  <c r="Y183" i="4"/>
  <c r="AG183" i="4" s="1"/>
  <c r="X183" i="4"/>
  <c r="AF183" i="4" s="1"/>
  <c r="W183" i="4"/>
  <c r="AE183" i="4" s="1"/>
  <c r="V183" i="4"/>
  <c r="AD183" i="4" s="1"/>
  <c r="U183" i="4"/>
  <c r="AC183" i="4" s="1"/>
  <c r="AB512" i="4"/>
  <c r="AJ512" i="4" s="1"/>
  <c r="AA512" i="4"/>
  <c r="AI512" i="4" s="1"/>
  <c r="Z512" i="4"/>
  <c r="AH512" i="4" s="1"/>
  <c r="Y512" i="4"/>
  <c r="AG512" i="4" s="1"/>
  <c r="X512" i="4"/>
  <c r="AF512" i="4" s="1"/>
  <c r="W512" i="4"/>
  <c r="AE512" i="4" s="1"/>
  <c r="V512" i="4"/>
  <c r="AD512" i="4" s="1"/>
  <c r="U512" i="4"/>
  <c r="AC512" i="4" s="1"/>
  <c r="AB181" i="4"/>
  <c r="AJ181" i="4" s="1"/>
  <c r="AA181" i="4"/>
  <c r="AI181" i="4" s="1"/>
  <c r="Z181" i="4"/>
  <c r="AH181" i="4" s="1"/>
  <c r="Y181" i="4"/>
  <c r="AG181" i="4" s="1"/>
  <c r="X181" i="4"/>
  <c r="AF181" i="4" s="1"/>
  <c r="W181" i="4"/>
  <c r="AE181" i="4" s="1"/>
  <c r="V181" i="4"/>
  <c r="AD181" i="4" s="1"/>
  <c r="U181" i="4"/>
  <c r="AC181" i="4" s="1"/>
  <c r="AB179" i="4"/>
  <c r="AJ179" i="4" s="1"/>
  <c r="AA179" i="4"/>
  <c r="AI179" i="4" s="1"/>
  <c r="Z179" i="4"/>
  <c r="AH179" i="4" s="1"/>
  <c r="Y179" i="4"/>
  <c r="AG179" i="4" s="1"/>
  <c r="X179" i="4"/>
  <c r="AF179" i="4" s="1"/>
  <c r="W179" i="4"/>
  <c r="AE179" i="4" s="1"/>
  <c r="V179" i="4"/>
  <c r="AD179" i="4" s="1"/>
  <c r="U179" i="4"/>
  <c r="AC179" i="4" s="1"/>
  <c r="AB178" i="4"/>
  <c r="AJ178" i="4" s="1"/>
  <c r="AA178" i="4"/>
  <c r="AI178" i="4" s="1"/>
  <c r="Z178" i="4"/>
  <c r="AH178" i="4" s="1"/>
  <c r="Y178" i="4"/>
  <c r="AG178" i="4" s="1"/>
  <c r="X178" i="4"/>
  <c r="AF178" i="4" s="1"/>
  <c r="W178" i="4"/>
  <c r="AE178" i="4" s="1"/>
  <c r="V178" i="4"/>
  <c r="AD178" i="4" s="1"/>
  <c r="U178" i="4"/>
  <c r="AC178" i="4" s="1"/>
  <c r="AB337" i="4"/>
  <c r="AJ337" i="4" s="1"/>
  <c r="AA337" i="4"/>
  <c r="AI337" i="4" s="1"/>
  <c r="Z337" i="4"/>
  <c r="AH337" i="4" s="1"/>
  <c r="Y337" i="4"/>
  <c r="AG337" i="4" s="1"/>
  <c r="X337" i="4"/>
  <c r="AF337" i="4" s="1"/>
  <c r="W337" i="4"/>
  <c r="AE337" i="4" s="1"/>
  <c r="V337" i="4"/>
  <c r="AD337" i="4" s="1"/>
  <c r="U337" i="4"/>
  <c r="AC337" i="4" s="1"/>
  <c r="AB403" i="4"/>
  <c r="AJ403" i="4" s="1"/>
  <c r="AA403" i="4"/>
  <c r="AI403" i="4" s="1"/>
  <c r="Z403" i="4"/>
  <c r="AH403" i="4" s="1"/>
  <c r="Y403" i="4"/>
  <c r="AG403" i="4" s="1"/>
  <c r="X403" i="4"/>
  <c r="AF403" i="4" s="1"/>
  <c r="W403" i="4"/>
  <c r="AE403" i="4" s="1"/>
  <c r="V403" i="4"/>
  <c r="AD403" i="4" s="1"/>
  <c r="U403" i="4"/>
  <c r="AC403" i="4" s="1"/>
  <c r="AB174" i="4"/>
  <c r="AJ174" i="4" s="1"/>
  <c r="AA174" i="4"/>
  <c r="AI174" i="4" s="1"/>
  <c r="Z174" i="4"/>
  <c r="AH174" i="4" s="1"/>
  <c r="Y174" i="4"/>
  <c r="AG174" i="4" s="1"/>
  <c r="X174" i="4"/>
  <c r="AF174" i="4" s="1"/>
  <c r="W174" i="4"/>
  <c r="AE174" i="4" s="1"/>
  <c r="V174" i="4"/>
  <c r="AD174" i="4" s="1"/>
  <c r="U174" i="4"/>
  <c r="AC174" i="4" s="1"/>
  <c r="AB342" i="4"/>
  <c r="AJ342" i="4" s="1"/>
  <c r="AA342" i="4"/>
  <c r="AI342" i="4" s="1"/>
  <c r="Z342" i="4"/>
  <c r="AH342" i="4" s="1"/>
  <c r="Y342" i="4"/>
  <c r="AG342" i="4" s="1"/>
  <c r="X342" i="4"/>
  <c r="AF342" i="4" s="1"/>
  <c r="W342" i="4"/>
  <c r="AE342" i="4" s="1"/>
  <c r="V342" i="4"/>
  <c r="AD342" i="4" s="1"/>
  <c r="U342" i="4"/>
  <c r="AC342" i="4" s="1"/>
  <c r="AB172" i="4"/>
  <c r="AJ172" i="4" s="1"/>
  <c r="AA172" i="4"/>
  <c r="AI172" i="4" s="1"/>
  <c r="Z172" i="4"/>
  <c r="AH172" i="4" s="1"/>
  <c r="Y172" i="4"/>
  <c r="AG172" i="4" s="1"/>
  <c r="X172" i="4"/>
  <c r="AF172" i="4" s="1"/>
  <c r="W172" i="4"/>
  <c r="AE172" i="4" s="1"/>
  <c r="V172" i="4"/>
  <c r="AD172" i="4" s="1"/>
  <c r="U172" i="4"/>
  <c r="AC172" i="4" s="1"/>
  <c r="AB219" i="4"/>
  <c r="AJ219" i="4" s="1"/>
  <c r="AA219" i="4"/>
  <c r="AI219" i="4" s="1"/>
  <c r="Z219" i="4"/>
  <c r="AH219" i="4" s="1"/>
  <c r="Y219" i="4"/>
  <c r="AG219" i="4" s="1"/>
  <c r="X219" i="4"/>
  <c r="AF219" i="4" s="1"/>
  <c r="W219" i="4"/>
  <c r="AE219" i="4" s="1"/>
  <c r="V219" i="4"/>
  <c r="AD219" i="4" s="1"/>
  <c r="U219" i="4"/>
  <c r="AC219" i="4" s="1"/>
  <c r="AB171" i="4"/>
  <c r="AJ171" i="4" s="1"/>
  <c r="AA171" i="4"/>
  <c r="AI171" i="4" s="1"/>
  <c r="Z171" i="4"/>
  <c r="AH171" i="4" s="1"/>
  <c r="Y171" i="4"/>
  <c r="AG171" i="4" s="1"/>
  <c r="X171" i="4"/>
  <c r="AF171" i="4" s="1"/>
  <c r="W171" i="4"/>
  <c r="AE171" i="4" s="1"/>
  <c r="V171" i="4"/>
  <c r="AD171" i="4" s="1"/>
  <c r="U171" i="4"/>
  <c r="AC171" i="4" s="1"/>
  <c r="AB194" i="4"/>
  <c r="AJ194" i="4" s="1"/>
  <c r="AA194" i="4"/>
  <c r="AI194" i="4" s="1"/>
  <c r="Z194" i="4"/>
  <c r="AH194" i="4" s="1"/>
  <c r="Y194" i="4"/>
  <c r="AG194" i="4" s="1"/>
  <c r="X194" i="4"/>
  <c r="AF194" i="4" s="1"/>
  <c r="W194" i="4"/>
  <c r="AE194" i="4" s="1"/>
  <c r="V194" i="4"/>
  <c r="AD194" i="4" s="1"/>
  <c r="U194" i="4"/>
  <c r="AC194" i="4" s="1"/>
  <c r="AB218" i="4"/>
  <c r="AJ218" i="4" s="1"/>
  <c r="AA218" i="4"/>
  <c r="AI218" i="4" s="1"/>
  <c r="Z218" i="4"/>
  <c r="AH218" i="4" s="1"/>
  <c r="Y218" i="4"/>
  <c r="AG218" i="4" s="1"/>
  <c r="X218" i="4"/>
  <c r="AF218" i="4" s="1"/>
  <c r="W218" i="4"/>
  <c r="AE218" i="4" s="1"/>
  <c r="V218" i="4"/>
  <c r="AD218" i="4" s="1"/>
  <c r="U218" i="4"/>
  <c r="AC218" i="4" s="1"/>
  <c r="AB457" i="4"/>
  <c r="AJ457" i="4" s="1"/>
  <c r="AA457" i="4"/>
  <c r="AI457" i="4" s="1"/>
  <c r="Z457" i="4"/>
  <c r="AH457" i="4" s="1"/>
  <c r="Y457" i="4"/>
  <c r="AG457" i="4" s="1"/>
  <c r="X457" i="4"/>
  <c r="AF457" i="4" s="1"/>
  <c r="W457" i="4"/>
  <c r="AE457" i="4" s="1"/>
  <c r="V457" i="4"/>
  <c r="AD457" i="4" s="1"/>
  <c r="U457" i="4"/>
  <c r="AC457" i="4" s="1"/>
  <c r="AB277" i="4"/>
  <c r="AJ277" i="4" s="1"/>
  <c r="AA277" i="4"/>
  <c r="AI277" i="4" s="1"/>
  <c r="Z277" i="4"/>
  <c r="AH277" i="4" s="1"/>
  <c r="Y277" i="4"/>
  <c r="AG277" i="4" s="1"/>
  <c r="X277" i="4"/>
  <c r="AF277" i="4" s="1"/>
  <c r="W277" i="4"/>
  <c r="AE277" i="4" s="1"/>
  <c r="V277" i="4"/>
  <c r="AD277" i="4" s="1"/>
  <c r="U277" i="4"/>
  <c r="AC277" i="4" s="1"/>
  <c r="AB415" i="4"/>
  <c r="AJ415" i="4" s="1"/>
  <c r="AA415" i="4"/>
  <c r="AI415" i="4" s="1"/>
  <c r="Z415" i="4"/>
  <c r="AH415" i="4" s="1"/>
  <c r="Y415" i="4"/>
  <c r="AG415" i="4" s="1"/>
  <c r="X415" i="4"/>
  <c r="AF415" i="4" s="1"/>
  <c r="W415" i="4"/>
  <c r="AE415" i="4" s="1"/>
  <c r="V415" i="4"/>
  <c r="AD415" i="4" s="1"/>
  <c r="U415" i="4"/>
  <c r="AC415" i="4" s="1"/>
  <c r="AB220" i="4"/>
  <c r="AJ220" i="4" s="1"/>
  <c r="AA220" i="4"/>
  <c r="AI220" i="4" s="1"/>
  <c r="Z220" i="4"/>
  <c r="AH220" i="4" s="1"/>
  <c r="Y220" i="4"/>
  <c r="AG220" i="4" s="1"/>
  <c r="X220" i="4"/>
  <c r="AF220" i="4" s="1"/>
  <c r="W220" i="4"/>
  <c r="AE220" i="4" s="1"/>
  <c r="V220" i="4"/>
  <c r="AD220" i="4" s="1"/>
  <c r="U220" i="4"/>
  <c r="AC220" i="4" s="1"/>
  <c r="AB169" i="4"/>
  <c r="AJ169" i="4" s="1"/>
  <c r="AA169" i="4"/>
  <c r="AI169" i="4" s="1"/>
  <c r="Z169" i="4"/>
  <c r="AH169" i="4" s="1"/>
  <c r="Y169" i="4"/>
  <c r="AG169" i="4" s="1"/>
  <c r="X169" i="4"/>
  <c r="AF169" i="4" s="1"/>
  <c r="W169" i="4"/>
  <c r="AE169" i="4" s="1"/>
  <c r="V169" i="4"/>
  <c r="AD169" i="4" s="1"/>
  <c r="U169" i="4"/>
  <c r="AC169" i="4" s="1"/>
  <c r="AB367" i="4"/>
  <c r="AJ367" i="4" s="1"/>
  <c r="AA367" i="4"/>
  <c r="AI367" i="4" s="1"/>
  <c r="Z367" i="4"/>
  <c r="AH367" i="4" s="1"/>
  <c r="Y367" i="4"/>
  <c r="AG367" i="4" s="1"/>
  <c r="X367" i="4"/>
  <c r="AF367" i="4" s="1"/>
  <c r="W367" i="4"/>
  <c r="AE367" i="4" s="1"/>
  <c r="V367" i="4"/>
  <c r="AD367" i="4" s="1"/>
  <c r="U367" i="4"/>
  <c r="AC367" i="4" s="1"/>
  <c r="AB263" i="4"/>
  <c r="AJ263" i="4" s="1"/>
  <c r="AA263" i="4"/>
  <c r="AI263" i="4" s="1"/>
  <c r="Z263" i="4"/>
  <c r="AH263" i="4" s="1"/>
  <c r="Y263" i="4"/>
  <c r="AG263" i="4" s="1"/>
  <c r="X263" i="4"/>
  <c r="AF263" i="4" s="1"/>
  <c r="W263" i="4"/>
  <c r="AE263" i="4" s="1"/>
  <c r="V263" i="4"/>
  <c r="AD263" i="4" s="1"/>
  <c r="U263" i="4"/>
  <c r="AC263" i="4" s="1"/>
  <c r="AB205" i="4"/>
  <c r="AJ205" i="4" s="1"/>
  <c r="AA205" i="4"/>
  <c r="AI205" i="4" s="1"/>
  <c r="Z205" i="4"/>
  <c r="AH205" i="4" s="1"/>
  <c r="Y205" i="4"/>
  <c r="AG205" i="4" s="1"/>
  <c r="X205" i="4"/>
  <c r="AF205" i="4" s="1"/>
  <c r="W205" i="4"/>
  <c r="AE205" i="4" s="1"/>
  <c r="V205" i="4"/>
  <c r="AD205" i="4" s="1"/>
  <c r="U205" i="4"/>
  <c r="AC205" i="4" s="1"/>
  <c r="AB285" i="4"/>
  <c r="AJ285" i="4" s="1"/>
  <c r="AA285" i="4"/>
  <c r="AI285" i="4" s="1"/>
  <c r="Z285" i="4"/>
  <c r="AH285" i="4" s="1"/>
  <c r="Y285" i="4"/>
  <c r="AG285" i="4" s="1"/>
  <c r="X285" i="4"/>
  <c r="AF285" i="4" s="1"/>
  <c r="W285" i="4"/>
  <c r="AE285" i="4" s="1"/>
  <c r="V285" i="4"/>
  <c r="AD285" i="4" s="1"/>
  <c r="U285" i="4"/>
  <c r="AC285" i="4" s="1"/>
  <c r="AB422" i="4"/>
  <c r="AJ422" i="4" s="1"/>
  <c r="AA422" i="4"/>
  <c r="AI422" i="4" s="1"/>
  <c r="Z422" i="4"/>
  <c r="AH422" i="4" s="1"/>
  <c r="Y422" i="4"/>
  <c r="AG422" i="4" s="1"/>
  <c r="X422" i="4"/>
  <c r="AF422" i="4" s="1"/>
  <c r="W422" i="4"/>
  <c r="AE422" i="4" s="1"/>
  <c r="V422" i="4"/>
  <c r="AD422" i="4" s="1"/>
  <c r="U422" i="4"/>
  <c r="AC422" i="4" s="1"/>
  <c r="AB330" i="4"/>
  <c r="AJ330" i="4" s="1"/>
  <c r="AA330" i="4"/>
  <c r="AI330" i="4" s="1"/>
  <c r="Z330" i="4"/>
  <c r="AH330" i="4" s="1"/>
  <c r="Y330" i="4"/>
  <c r="AG330" i="4" s="1"/>
  <c r="X330" i="4"/>
  <c r="AF330" i="4" s="1"/>
  <c r="W330" i="4"/>
  <c r="AE330" i="4" s="1"/>
  <c r="V330" i="4"/>
  <c r="AD330" i="4" s="1"/>
  <c r="U330" i="4"/>
  <c r="AC330" i="4" s="1"/>
  <c r="AB168" i="4"/>
  <c r="AJ168" i="4" s="1"/>
  <c r="AA168" i="4"/>
  <c r="AI168" i="4" s="1"/>
  <c r="Z168" i="4"/>
  <c r="AH168" i="4" s="1"/>
  <c r="Y168" i="4"/>
  <c r="AG168" i="4" s="1"/>
  <c r="X168" i="4"/>
  <c r="AF168" i="4" s="1"/>
  <c r="W168" i="4"/>
  <c r="AE168" i="4" s="1"/>
  <c r="V168" i="4"/>
  <c r="AD168" i="4" s="1"/>
  <c r="U168" i="4"/>
  <c r="AC168" i="4" s="1"/>
  <c r="AB553" i="4"/>
  <c r="AJ553" i="4" s="1"/>
  <c r="AA553" i="4"/>
  <c r="AI553" i="4" s="1"/>
  <c r="Z553" i="4"/>
  <c r="AH553" i="4" s="1"/>
  <c r="Y553" i="4"/>
  <c r="AG553" i="4" s="1"/>
  <c r="X553" i="4"/>
  <c r="AF553" i="4" s="1"/>
  <c r="W553" i="4"/>
  <c r="AE553" i="4" s="1"/>
  <c r="V553" i="4"/>
  <c r="AD553" i="4" s="1"/>
  <c r="U553" i="4"/>
  <c r="AC553" i="4" s="1"/>
  <c r="AB165" i="4"/>
  <c r="AJ165" i="4" s="1"/>
  <c r="AA165" i="4"/>
  <c r="AI165" i="4" s="1"/>
  <c r="Z165" i="4"/>
  <c r="AH165" i="4" s="1"/>
  <c r="Y165" i="4"/>
  <c r="AG165" i="4" s="1"/>
  <c r="X165" i="4"/>
  <c r="AF165" i="4" s="1"/>
  <c r="W165" i="4"/>
  <c r="AE165" i="4" s="1"/>
  <c r="V165" i="4"/>
  <c r="AD165" i="4" s="1"/>
  <c r="U165" i="4"/>
  <c r="AC165" i="4" s="1"/>
  <c r="AB593" i="4"/>
  <c r="AJ593" i="4" s="1"/>
  <c r="AA593" i="4"/>
  <c r="AI593" i="4" s="1"/>
  <c r="Z593" i="4"/>
  <c r="AH593" i="4" s="1"/>
  <c r="Y593" i="4"/>
  <c r="AG593" i="4" s="1"/>
  <c r="X593" i="4"/>
  <c r="AF593" i="4" s="1"/>
  <c r="W593" i="4"/>
  <c r="AE593" i="4" s="1"/>
  <c r="V593" i="4"/>
  <c r="AD593" i="4" s="1"/>
  <c r="U593" i="4"/>
  <c r="AC593" i="4" s="1"/>
  <c r="AB164" i="4"/>
  <c r="AJ164" i="4" s="1"/>
  <c r="AA164" i="4"/>
  <c r="AI164" i="4" s="1"/>
  <c r="Z164" i="4"/>
  <c r="AH164" i="4" s="1"/>
  <c r="Y164" i="4"/>
  <c r="AG164" i="4" s="1"/>
  <c r="X164" i="4"/>
  <c r="AF164" i="4" s="1"/>
  <c r="W164" i="4"/>
  <c r="AE164" i="4" s="1"/>
  <c r="V164" i="4"/>
  <c r="AD164" i="4" s="1"/>
  <c r="U164" i="4"/>
  <c r="AC164" i="4" s="1"/>
  <c r="AB210" i="4"/>
  <c r="AJ210" i="4" s="1"/>
  <c r="AA210" i="4"/>
  <c r="AI210" i="4" s="1"/>
  <c r="Z210" i="4"/>
  <c r="AH210" i="4" s="1"/>
  <c r="Y210" i="4"/>
  <c r="AG210" i="4" s="1"/>
  <c r="X210" i="4"/>
  <c r="AF210" i="4" s="1"/>
  <c r="W210" i="4"/>
  <c r="AE210" i="4" s="1"/>
  <c r="V210" i="4"/>
  <c r="AD210" i="4" s="1"/>
  <c r="U210" i="4"/>
  <c r="AC210" i="4" s="1"/>
  <c r="AB161" i="4"/>
  <c r="AJ161" i="4" s="1"/>
  <c r="AA161" i="4"/>
  <c r="AI161" i="4" s="1"/>
  <c r="Z161" i="4"/>
  <c r="AH161" i="4" s="1"/>
  <c r="Y161" i="4"/>
  <c r="AG161" i="4" s="1"/>
  <c r="X161" i="4"/>
  <c r="AF161" i="4" s="1"/>
  <c r="W161" i="4"/>
  <c r="AE161" i="4" s="1"/>
  <c r="V161" i="4"/>
  <c r="AD161" i="4" s="1"/>
  <c r="U161" i="4"/>
  <c r="AC161" i="4" s="1"/>
  <c r="AB252" i="4"/>
  <c r="AJ252" i="4" s="1"/>
  <c r="AA252" i="4"/>
  <c r="AI252" i="4" s="1"/>
  <c r="Z252" i="4"/>
  <c r="AH252" i="4" s="1"/>
  <c r="Y252" i="4"/>
  <c r="AG252" i="4" s="1"/>
  <c r="X252" i="4"/>
  <c r="AF252" i="4" s="1"/>
  <c r="W252" i="4"/>
  <c r="AE252" i="4" s="1"/>
  <c r="V252" i="4"/>
  <c r="AD252" i="4" s="1"/>
  <c r="U252" i="4"/>
  <c r="AC252" i="4" s="1"/>
  <c r="AB182" i="4"/>
  <c r="AJ182" i="4" s="1"/>
  <c r="AA182" i="4"/>
  <c r="AI182" i="4" s="1"/>
  <c r="Z182" i="4"/>
  <c r="AH182" i="4" s="1"/>
  <c r="Y182" i="4"/>
  <c r="AG182" i="4" s="1"/>
  <c r="X182" i="4"/>
  <c r="AF182" i="4" s="1"/>
  <c r="W182" i="4"/>
  <c r="AE182" i="4" s="1"/>
  <c r="V182" i="4"/>
  <c r="AD182" i="4" s="1"/>
  <c r="U182" i="4"/>
  <c r="AC182" i="4" s="1"/>
  <c r="AB150" i="4"/>
  <c r="AJ150" i="4" s="1"/>
  <c r="AA150" i="4"/>
  <c r="AI150" i="4" s="1"/>
  <c r="Z150" i="4"/>
  <c r="AH150" i="4" s="1"/>
  <c r="Y150" i="4"/>
  <c r="AG150" i="4" s="1"/>
  <c r="X150" i="4"/>
  <c r="AF150" i="4" s="1"/>
  <c r="W150" i="4"/>
  <c r="AE150" i="4" s="1"/>
  <c r="V150" i="4"/>
  <c r="AD150" i="4" s="1"/>
  <c r="U150" i="4"/>
  <c r="AC150" i="4" s="1"/>
  <c r="AB158" i="4"/>
  <c r="AJ158" i="4" s="1"/>
  <c r="AA158" i="4"/>
  <c r="AI158" i="4" s="1"/>
  <c r="Z158" i="4"/>
  <c r="AH158" i="4" s="1"/>
  <c r="Y158" i="4"/>
  <c r="AG158" i="4" s="1"/>
  <c r="X158" i="4"/>
  <c r="AF158" i="4" s="1"/>
  <c r="W158" i="4"/>
  <c r="AE158" i="4" s="1"/>
  <c r="V158" i="4"/>
  <c r="AD158" i="4" s="1"/>
  <c r="U158" i="4"/>
  <c r="AC158" i="4" s="1"/>
  <c r="AB397" i="4"/>
  <c r="AJ397" i="4" s="1"/>
  <c r="AA397" i="4"/>
  <c r="AI397" i="4" s="1"/>
  <c r="Z397" i="4"/>
  <c r="AH397" i="4" s="1"/>
  <c r="Y397" i="4"/>
  <c r="AG397" i="4" s="1"/>
  <c r="X397" i="4"/>
  <c r="AF397" i="4" s="1"/>
  <c r="W397" i="4"/>
  <c r="AE397" i="4" s="1"/>
  <c r="V397" i="4"/>
  <c r="AD397" i="4" s="1"/>
  <c r="U397" i="4"/>
  <c r="AC397" i="4" s="1"/>
  <c r="AB537" i="4"/>
  <c r="AJ537" i="4" s="1"/>
  <c r="AA537" i="4"/>
  <c r="AI537" i="4" s="1"/>
  <c r="Z537" i="4"/>
  <c r="AH537" i="4" s="1"/>
  <c r="Y537" i="4"/>
  <c r="AG537" i="4" s="1"/>
  <c r="X537" i="4"/>
  <c r="AF537" i="4" s="1"/>
  <c r="W537" i="4"/>
  <c r="AE537" i="4" s="1"/>
  <c r="V537" i="4"/>
  <c r="AD537" i="4" s="1"/>
  <c r="U537" i="4"/>
  <c r="AC537" i="4" s="1"/>
  <c r="AB177" i="4"/>
  <c r="AJ177" i="4" s="1"/>
  <c r="AA177" i="4"/>
  <c r="AI177" i="4" s="1"/>
  <c r="Z177" i="4"/>
  <c r="AH177" i="4" s="1"/>
  <c r="Y177" i="4"/>
  <c r="AG177" i="4" s="1"/>
  <c r="X177" i="4"/>
  <c r="AF177" i="4" s="1"/>
  <c r="W177" i="4"/>
  <c r="AE177" i="4" s="1"/>
  <c r="V177" i="4"/>
  <c r="AD177" i="4" s="1"/>
  <c r="U177" i="4"/>
  <c r="AC177" i="4" s="1"/>
  <c r="AB153" i="4"/>
  <c r="AJ153" i="4" s="1"/>
  <c r="AA153" i="4"/>
  <c r="AI153" i="4" s="1"/>
  <c r="Z153" i="4"/>
  <c r="AH153" i="4" s="1"/>
  <c r="Y153" i="4"/>
  <c r="AG153" i="4" s="1"/>
  <c r="X153" i="4"/>
  <c r="AF153" i="4" s="1"/>
  <c r="W153" i="4"/>
  <c r="AE153" i="4" s="1"/>
  <c r="V153" i="4"/>
  <c r="AD153" i="4" s="1"/>
  <c r="U153" i="4"/>
  <c r="AC153" i="4" s="1"/>
  <c r="AB151" i="4"/>
  <c r="AJ151" i="4" s="1"/>
  <c r="AA151" i="4"/>
  <c r="AI151" i="4" s="1"/>
  <c r="Z151" i="4"/>
  <c r="AH151" i="4" s="1"/>
  <c r="Y151" i="4"/>
  <c r="AG151" i="4" s="1"/>
  <c r="X151" i="4"/>
  <c r="AF151" i="4" s="1"/>
  <c r="W151" i="4"/>
  <c r="AE151" i="4" s="1"/>
  <c r="V151" i="4"/>
  <c r="AD151" i="4" s="1"/>
  <c r="U151" i="4"/>
  <c r="AC151" i="4" s="1"/>
  <c r="AB149" i="4"/>
  <c r="AJ149" i="4" s="1"/>
  <c r="AA149" i="4"/>
  <c r="AI149" i="4" s="1"/>
  <c r="Z149" i="4"/>
  <c r="AH149" i="4" s="1"/>
  <c r="Y149" i="4"/>
  <c r="AG149" i="4" s="1"/>
  <c r="X149" i="4"/>
  <c r="AF149" i="4" s="1"/>
  <c r="W149" i="4"/>
  <c r="AE149" i="4" s="1"/>
  <c r="V149" i="4"/>
  <c r="AD149" i="4" s="1"/>
  <c r="U149" i="4"/>
  <c r="AC149" i="4" s="1"/>
  <c r="AB145" i="4"/>
  <c r="AJ145" i="4" s="1"/>
  <c r="AA145" i="4"/>
  <c r="AI145" i="4" s="1"/>
  <c r="Z145" i="4"/>
  <c r="AH145" i="4" s="1"/>
  <c r="Y145" i="4"/>
  <c r="AG145" i="4" s="1"/>
  <c r="X145" i="4"/>
  <c r="AF145" i="4" s="1"/>
  <c r="W145" i="4"/>
  <c r="AE145" i="4" s="1"/>
  <c r="V145" i="4"/>
  <c r="AD145" i="4" s="1"/>
  <c r="U145" i="4"/>
  <c r="AC145" i="4" s="1"/>
  <c r="AB144" i="4"/>
  <c r="AJ144" i="4" s="1"/>
  <c r="AA144" i="4"/>
  <c r="AI144" i="4" s="1"/>
  <c r="Z144" i="4"/>
  <c r="AH144" i="4" s="1"/>
  <c r="Y144" i="4"/>
  <c r="AG144" i="4" s="1"/>
  <c r="X144" i="4"/>
  <c r="AF144" i="4" s="1"/>
  <c r="W144" i="4"/>
  <c r="AE144" i="4" s="1"/>
  <c r="V144" i="4"/>
  <c r="AD144" i="4" s="1"/>
  <c r="U144" i="4"/>
  <c r="AC144" i="4" s="1"/>
  <c r="AB430" i="4"/>
  <c r="AJ430" i="4" s="1"/>
  <c r="AA430" i="4"/>
  <c r="AI430" i="4" s="1"/>
  <c r="Z430" i="4"/>
  <c r="AH430" i="4" s="1"/>
  <c r="Y430" i="4"/>
  <c r="AG430" i="4" s="1"/>
  <c r="X430" i="4"/>
  <c r="AF430" i="4" s="1"/>
  <c r="W430" i="4"/>
  <c r="AE430" i="4" s="1"/>
  <c r="V430" i="4"/>
  <c r="AD430" i="4" s="1"/>
  <c r="U430" i="4"/>
  <c r="AC430" i="4" s="1"/>
  <c r="AB190" i="4"/>
  <c r="AJ190" i="4" s="1"/>
  <c r="AA190" i="4"/>
  <c r="AI190" i="4" s="1"/>
  <c r="Z190" i="4"/>
  <c r="AH190" i="4" s="1"/>
  <c r="Y190" i="4"/>
  <c r="AG190" i="4" s="1"/>
  <c r="X190" i="4"/>
  <c r="AF190" i="4" s="1"/>
  <c r="W190" i="4"/>
  <c r="AE190" i="4" s="1"/>
  <c r="V190" i="4"/>
  <c r="AD190" i="4" s="1"/>
  <c r="U190" i="4"/>
  <c r="AC190" i="4" s="1"/>
  <c r="AB335" i="4"/>
  <c r="AJ335" i="4" s="1"/>
  <c r="AA335" i="4"/>
  <c r="AI335" i="4" s="1"/>
  <c r="Z335" i="4"/>
  <c r="AH335" i="4" s="1"/>
  <c r="Y335" i="4"/>
  <c r="AG335" i="4" s="1"/>
  <c r="X335" i="4"/>
  <c r="AF335" i="4" s="1"/>
  <c r="W335" i="4"/>
  <c r="AE335" i="4" s="1"/>
  <c r="V335" i="4"/>
  <c r="AD335" i="4" s="1"/>
  <c r="U335" i="4"/>
  <c r="AC335" i="4" s="1"/>
  <c r="AB223" i="4"/>
  <c r="AJ223" i="4" s="1"/>
  <c r="AA223" i="4"/>
  <c r="AI223" i="4" s="1"/>
  <c r="Z223" i="4"/>
  <c r="AH223" i="4" s="1"/>
  <c r="Y223" i="4"/>
  <c r="AG223" i="4" s="1"/>
  <c r="X223" i="4"/>
  <c r="AF223" i="4" s="1"/>
  <c r="W223" i="4"/>
  <c r="AE223" i="4" s="1"/>
  <c r="V223" i="4"/>
  <c r="AD223" i="4" s="1"/>
  <c r="U223" i="4"/>
  <c r="AC223" i="4" s="1"/>
  <c r="AB139" i="4"/>
  <c r="AJ139" i="4" s="1"/>
  <c r="AA139" i="4"/>
  <c r="AI139" i="4" s="1"/>
  <c r="Z139" i="4"/>
  <c r="AH139" i="4" s="1"/>
  <c r="Y139" i="4"/>
  <c r="AG139" i="4" s="1"/>
  <c r="X139" i="4"/>
  <c r="AF139" i="4" s="1"/>
  <c r="W139" i="4"/>
  <c r="AE139" i="4" s="1"/>
  <c r="V139" i="4"/>
  <c r="AD139" i="4" s="1"/>
  <c r="U139" i="4"/>
  <c r="AC139" i="4" s="1"/>
  <c r="AB167" i="4"/>
  <c r="AJ167" i="4" s="1"/>
  <c r="AA167" i="4"/>
  <c r="AI167" i="4" s="1"/>
  <c r="Z167" i="4"/>
  <c r="AH167" i="4" s="1"/>
  <c r="Y167" i="4"/>
  <c r="AG167" i="4" s="1"/>
  <c r="X167" i="4"/>
  <c r="AF167" i="4" s="1"/>
  <c r="W167" i="4"/>
  <c r="AE167" i="4" s="1"/>
  <c r="V167" i="4"/>
  <c r="AD167" i="4" s="1"/>
  <c r="U167" i="4"/>
  <c r="AC167" i="4" s="1"/>
  <c r="AB272" i="4"/>
  <c r="AJ272" i="4" s="1"/>
  <c r="AA272" i="4"/>
  <c r="AI272" i="4" s="1"/>
  <c r="Z272" i="4"/>
  <c r="AH272" i="4" s="1"/>
  <c r="Y272" i="4"/>
  <c r="AG272" i="4" s="1"/>
  <c r="X272" i="4"/>
  <c r="AF272" i="4" s="1"/>
  <c r="W272" i="4"/>
  <c r="AE272" i="4" s="1"/>
  <c r="V272" i="4"/>
  <c r="AD272" i="4" s="1"/>
  <c r="U272" i="4"/>
  <c r="AC272" i="4" s="1"/>
  <c r="AB314" i="4"/>
  <c r="AJ314" i="4" s="1"/>
  <c r="AA314" i="4"/>
  <c r="AI314" i="4" s="1"/>
  <c r="Z314" i="4"/>
  <c r="AH314" i="4" s="1"/>
  <c r="Y314" i="4"/>
  <c r="AG314" i="4" s="1"/>
  <c r="X314" i="4"/>
  <c r="AF314" i="4" s="1"/>
  <c r="W314" i="4"/>
  <c r="AE314" i="4" s="1"/>
  <c r="V314" i="4"/>
  <c r="AD314" i="4" s="1"/>
  <c r="U314" i="4"/>
  <c r="AC314" i="4" s="1"/>
  <c r="AB199" i="4"/>
  <c r="AJ199" i="4" s="1"/>
  <c r="AA199" i="4"/>
  <c r="AI199" i="4" s="1"/>
  <c r="Z199" i="4"/>
  <c r="AH199" i="4" s="1"/>
  <c r="Y199" i="4"/>
  <c r="AG199" i="4" s="1"/>
  <c r="X199" i="4"/>
  <c r="AF199" i="4" s="1"/>
  <c r="W199" i="4"/>
  <c r="AE199" i="4" s="1"/>
  <c r="V199" i="4"/>
  <c r="AD199" i="4" s="1"/>
  <c r="U199" i="4"/>
  <c r="AC199" i="4" s="1"/>
  <c r="AB254" i="4"/>
  <c r="AJ254" i="4" s="1"/>
  <c r="AA254" i="4"/>
  <c r="AI254" i="4" s="1"/>
  <c r="Z254" i="4"/>
  <c r="AH254" i="4" s="1"/>
  <c r="Y254" i="4"/>
  <c r="AG254" i="4" s="1"/>
  <c r="X254" i="4"/>
  <c r="AF254" i="4" s="1"/>
  <c r="W254" i="4"/>
  <c r="AE254" i="4" s="1"/>
  <c r="V254" i="4"/>
  <c r="AD254" i="4" s="1"/>
  <c r="U254" i="4"/>
  <c r="AC254" i="4" s="1"/>
  <c r="AB136" i="4"/>
  <c r="AJ136" i="4" s="1"/>
  <c r="AA136" i="4"/>
  <c r="AI136" i="4" s="1"/>
  <c r="Z136" i="4"/>
  <c r="AH136" i="4" s="1"/>
  <c r="Y136" i="4"/>
  <c r="AG136" i="4" s="1"/>
  <c r="X136" i="4"/>
  <c r="AF136" i="4" s="1"/>
  <c r="W136" i="4"/>
  <c r="AE136" i="4" s="1"/>
  <c r="V136" i="4"/>
  <c r="AD136" i="4" s="1"/>
  <c r="U136" i="4"/>
  <c r="AC136" i="4" s="1"/>
  <c r="AB156" i="4"/>
  <c r="AJ156" i="4" s="1"/>
  <c r="AA156" i="4"/>
  <c r="AI156" i="4" s="1"/>
  <c r="Z156" i="4"/>
  <c r="AH156" i="4" s="1"/>
  <c r="Y156" i="4"/>
  <c r="AG156" i="4" s="1"/>
  <c r="X156" i="4"/>
  <c r="AF156" i="4" s="1"/>
  <c r="W156" i="4"/>
  <c r="AE156" i="4" s="1"/>
  <c r="V156" i="4"/>
  <c r="AD156" i="4" s="1"/>
  <c r="U156" i="4"/>
  <c r="AC156" i="4" s="1"/>
  <c r="AB468" i="4"/>
  <c r="AJ468" i="4" s="1"/>
  <c r="AA468" i="4"/>
  <c r="AI468" i="4" s="1"/>
  <c r="Z468" i="4"/>
  <c r="AH468" i="4" s="1"/>
  <c r="Y468" i="4"/>
  <c r="AG468" i="4" s="1"/>
  <c r="X468" i="4"/>
  <c r="AF468" i="4" s="1"/>
  <c r="W468" i="4"/>
  <c r="AE468" i="4" s="1"/>
  <c r="V468" i="4"/>
  <c r="AD468" i="4" s="1"/>
  <c r="U468" i="4"/>
  <c r="AC468" i="4" s="1"/>
  <c r="AB101" i="4"/>
  <c r="AJ101" i="4" s="1"/>
  <c r="AA101" i="4"/>
  <c r="AI101" i="4" s="1"/>
  <c r="Z101" i="4"/>
  <c r="AH101" i="4" s="1"/>
  <c r="Y101" i="4"/>
  <c r="AG101" i="4" s="1"/>
  <c r="X101" i="4"/>
  <c r="AF101" i="4" s="1"/>
  <c r="W101" i="4"/>
  <c r="AE101" i="4" s="1"/>
  <c r="V101" i="4"/>
  <c r="AD101" i="4" s="1"/>
  <c r="U101" i="4"/>
  <c r="AC101" i="4" s="1"/>
  <c r="AB313" i="4"/>
  <c r="AJ313" i="4" s="1"/>
  <c r="AA313" i="4"/>
  <c r="AI313" i="4" s="1"/>
  <c r="Z313" i="4"/>
  <c r="AH313" i="4" s="1"/>
  <c r="Y313" i="4"/>
  <c r="AG313" i="4" s="1"/>
  <c r="X313" i="4"/>
  <c r="AF313" i="4" s="1"/>
  <c r="W313" i="4"/>
  <c r="AE313" i="4" s="1"/>
  <c r="V313" i="4"/>
  <c r="AD313" i="4" s="1"/>
  <c r="U313" i="4"/>
  <c r="AC313" i="4" s="1"/>
  <c r="AB159" i="4"/>
  <c r="AJ159" i="4" s="1"/>
  <c r="AA159" i="4"/>
  <c r="AI159" i="4" s="1"/>
  <c r="Z159" i="4"/>
  <c r="AH159" i="4" s="1"/>
  <c r="Y159" i="4"/>
  <c r="AG159" i="4" s="1"/>
  <c r="X159" i="4"/>
  <c r="AF159" i="4" s="1"/>
  <c r="W159" i="4"/>
  <c r="AE159" i="4" s="1"/>
  <c r="V159" i="4"/>
  <c r="AD159" i="4" s="1"/>
  <c r="U159" i="4"/>
  <c r="AC159" i="4" s="1"/>
  <c r="AB265" i="4"/>
  <c r="AJ265" i="4" s="1"/>
  <c r="AA265" i="4"/>
  <c r="AI265" i="4" s="1"/>
  <c r="Z265" i="4"/>
  <c r="AH265" i="4" s="1"/>
  <c r="Y265" i="4"/>
  <c r="AG265" i="4" s="1"/>
  <c r="X265" i="4"/>
  <c r="AF265" i="4" s="1"/>
  <c r="W265" i="4"/>
  <c r="AE265" i="4" s="1"/>
  <c r="V265" i="4"/>
  <c r="AD265" i="4" s="1"/>
  <c r="U265" i="4"/>
  <c r="AC265" i="4" s="1"/>
  <c r="AB340" i="4"/>
  <c r="AJ340" i="4" s="1"/>
  <c r="AA340" i="4"/>
  <c r="AI340" i="4" s="1"/>
  <c r="Z340" i="4"/>
  <c r="AH340" i="4" s="1"/>
  <c r="Y340" i="4"/>
  <c r="AG340" i="4" s="1"/>
  <c r="X340" i="4"/>
  <c r="AF340" i="4" s="1"/>
  <c r="W340" i="4"/>
  <c r="AE340" i="4" s="1"/>
  <c r="V340" i="4"/>
  <c r="AD340" i="4" s="1"/>
  <c r="U340" i="4"/>
  <c r="AC340" i="4" s="1"/>
  <c r="AB201" i="4"/>
  <c r="AJ201" i="4" s="1"/>
  <c r="AA201" i="4"/>
  <c r="AI201" i="4" s="1"/>
  <c r="Z201" i="4"/>
  <c r="AH201" i="4" s="1"/>
  <c r="Y201" i="4"/>
  <c r="AG201" i="4" s="1"/>
  <c r="X201" i="4"/>
  <c r="AF201" i="4" s="1"/>
  <c r="W201" i="4"/>
  <c r="AE201" i="4" s="1"/>
  <c r="V201" i="4"/>
  <c r="AD201" i="4" s="1"/>
  <c r="U201" i="4"/>
  <c r="AC201" i="4" s="1"/>
  <c r="AB283" i="4"/>
  <c r="AJ283" i="4" s="1"/>
  <c r="AA283" i="4"/>
  <c r="AI283" i="4" s="1"/>
  <c r="Z283" i="4"/>
  <c r="AH283" i="4" s="1"/>
  <c r="Y283" i="4"/>
  <c r="AG283" i="4" s="1"/>
  <c r="X283" i="4"/>
  <c r="AF283" i="4" s="1"/>
  <c r="W283" i="4"/>
  <c r="AE283" i="4" s="1"/>
  <c r="V283" i="4"/>
  <c r="AD283" i="4" s="1"/>
  <c r="U283" i="4"/>
  <c r="AC283" i="4" s="1"/>
  <c r="AB176" i="4"/>
  <c r="AJ176" i="4" s="1"/>
  <c r="AA176" i="4"/>
  <c r="AI176" i="4" s="1"/>
  <c r="Z176" i="4"/>
  <c r="AH176" i="4" s="1"/>
  <c r="Y176" i="4"/>
  <c r="AG176" i="4" s="1"/>
  <c r="X176" i="4"/>
  <c r="AF176" i="4" s="1"/>
  <c r="W176" i="4"/>
  <c r="AE176" i="4" s="1"/>
  <c r="V176" i="4"/>
  <c r="AD176" i="4" s="1"/>
  <c r="U176" i="4"/>
  <c r="AC176" i="4" s="1"/>
  <c r="AB230" i="4"/>
  <c r="AJ230" i="4" s="1"/>
  <c r="AA230" i="4"/>
  <c r="AI230" i="4" s="1"/>
  <c r="Z230" i="4"/>
  <c r="AH230" i="4" s="1"/>
  <c r="Y230" i="4"/>
  <c r="AG230" i="4" s="1"/>
  <c r="X230" i="4"/>
  <c r="AF230" i="4" s="1"/>
  <c r="W230" i="4"/>
  <c r="AE230" i="4" s="1"/>
  <c r="V230" i="4"/>
  <c r="AD230" i="4" s="1"/>
  <c r="U230" i="4"/>
  <c r="AC230" i="4" s="1"/>
  <c r="AB170" i="4"/>
  <c r="AJ170" i="4" s="1"/>
  <c r="AA170" i="4"/>
  <c r="AI170" i="4" s="1"/>
  <c r="Z170" i="4"/>
  <c r="AH170" i="4" s="1"/>
  <c r="Y170" i="4"/>
  <c r="AG170" i="4" s="1"/>
  <c r="X170" i="4"/>
  <c r="AF170" i="4" s="1"/>
  <c r="W170" i="4"/>
  <c r="AE170" i="4" s="1"/>
  <c r="V170" i="4"/>
  <c r="AD170" i="4" s="1"/>
  <c r="U170" i="4"/>
  <c r="AC170" i="4" s="1"/>
  <c r="AB130" i="4"/>
  <c r="AJ130" i="4" s="1"/>
  <c r="AA130" i="4"/>
  <c r="AI130" i="4" s="1"/>
  <c r="Z130" i="4"/>
  <c r="AH130" i="4" s="1"/>
  <c r="Y130" i="4"/>
  <c r="AG130" i="4" s="1"/>
  <c r="X130" i="4"/>
  <c r="AF130" i="4" s="1"/>
  <c r="W130" i="4"/>
  <c r="AE130" i="4" s="1"/>
  <c r="V130" i="4"/>
  <c r="AD130" i="4" s="1"/>
  <c r="U130" i="4"/>
  <c r="AC130" i="4" s="1"/>
  <c r="AB452" i="4"/>
  <c r="AJ452" i="4" s="1"/>
  <c r="AA452" i="4"/>
  <c r="AI452" i="4" s="1"/>
  <c r="Z452" i="4"/>
  <c r="AH452" i="4" s="1"/>
  <c r="Y452" i="4"/>
  <c r="AG452" i="4" s="1"/>
  <c r="X452" i="4"/>
  <c r="AF452" i="4" s="1"/>
  <c r="W452" i="4"/>
  <c r="AE452" i="4" s="1"/>
  <c r="V452" i="4"/>
  <c r="AD452" i="4" s="1"/>
  <c r="U452" i="4"/>
  <c r="AC452" i="4" s="1"/>
  <c r="AB160" i="4"/>
  <c r="AJ160" i="4" s="1"/>
  <c r="AA160" i="4"/>
  <c r="AI160" i="4" s="1"/>
  <c r="Z160" i="4"/>
  <c r="AH160" i="4" s="1"/>
  <c r="Y160" i="4"/>
  <c r="AG160" i="4" s="1"/>
  <c r="X160" i="4"/>
  <c r="AF160" i="4" s="1"/>
  <c r="W160" i="4"/>
  <c r="AE160" i="4" s="1"/>
  <c r="V160" i="4"/>
  <c r="AD160" i="4" s="1"/>
  <c r="U160" i="4"/>
  <c r="AC160" i="4" s="1"/>
  <c r="AB122" i="4"/>
  <c r="AJ122" i="4" s="1"/>
  <c r="AA122" i="4"/>
  <c r="AI122" i="4" s="1"/>
  <c r="Z122" i="4"/>
  <c r="AH122" i="4" s="1"/>
  <c r="Y122" i="4"/>
  <c r="AG122" i="4" s="1"/>
  <c r="X122" i="4"/>
  <c r="AF122" i="4" s="1"/>
  <c r="W122" i="4"/>
  <c r="AE122" i="4" s="1"/>
  <c r="V122" i="4"/>
  <c r="AD122" i="4" s="1"/>
  <c r="U122" i="4"/>
  <c r="AC122" i="4" s="1"/>
  <c r="AB322" i="4"/>
  <c r="AJ322" i="4" s="1"/>
  <c r="AA322" i="4"/>
  <c r="AI322" i="4" s="1"/>
  <c r="Z322" i="4"/>
  <c r="AH322" i="4" s="1"/>
  <c r="Y322" i="4"/>
  <c r="AG322" i="4" s="1"/>
  <c r="X322" i="4"/>
  <c r="AF322" i="4" s="1"/>
  <c r="W322" i="4"/>
  <c r="AE322" i="4" s="1"/>
  <c r="V322" i="4"/>
  <c r="AD322" i="4" s="1"/>
  <c r="U322" i="4"/>
  <c r="AC322" i="4" s="1"/>
  <c r="AB221" i="4"/>
  <c r="AJ221" i="4" s="1"/>
  <c r="AA221" i="4"/>
  <c r="AI221" i="4" s="1"/>
  <c r="Z221" i="4"/>
  <c r="AH221" i="4" s="1"/>
  <c r="Y221" i="4"/>
  <c r="AG221" i="4" s="1"/>
  <c r="X221" i="4"/>
  <c r="AF221" i="4" s="1"/>
  <c r="W221" i="4"/>
  <c r="AE221" i="4" s="1"/>
  <c r="V221" i="4"/>
  <c r="AD221" i="4" s="1"/>
  <c r="U221" i="4"/>
  <c r="AC221" i="4" s="1"/>
  <c r="AB243" i="4"/>
  <c r="AJ243" i="4" s="1"/>
  <c r="AA243" i="4"/>
  <c r="AI243" i="4" s="1"/>
  <c r="Z243" i="4"/>
  <c r="AH243" i="4" s="1"/>
  <c r="Y243" i="4"/>
  <c r="AG243" i="4" s="1"/>
  <c r="X243" i="4"/>
  <c r="AF243" i="4" s="1"/>
  <c r="W243" i="4"/>
  <c r="AE243" i="4" s="1"/>
  <c r="V243" i="4"/>
  <c r="AD243" i="4" s="1"/>
  <c r="U243" i="4"/>
  <c r="AC243" i="4" s="1"/>
  <c r="AB198" i="4"/>
  <c r="AJ198" i="4" s="1"/>
  <c r="AA198" i="4"/>
  <c r="AI198" i="4" s="1"/>
  <c r="Z198" i="4"/>
  <c r="AH198" i="4" s="1"/>
  <c r="Y198" i="4"/>
  <c r="AG198" i="4" s="1"/>
  <c r="X198" i="4"/>
  <c r="AF198" i="4" s="1"/>
  <c r="W198" i="4"/>
  <c r="AE198" i="4" s="1"/>
  <c r="V198" i="4"/>
  <c r="AD198" i="4" s="1"/>
  <c r="U198" i="4"/>
  <c r="AC198" i="4" s="1"/>
  <c r="AB148" i="4"/>
  <c r="AJ148" i="4" s="1"/>
  <c r="AA148" i="4"/>
  <c r="AI148" i="4" s="1"/>
  <c r="Z148" i="4"/>
  <c r="AH148" i="4" s="1"/>
  <c r="Y148" i="4"/>
  <c r="AG148" i="4" s="1"/>
  <c r="X148" i="4"/>
  <c r="AF148" i="4" s="1"/>
  <c r="W148" i="4"/>
  <c r="AE148" i="4" s="1"/>
  <c r="V148" i="4"/>
  <c r="AD148" i="4" s="1"/>
  <c r="U148" i="4"/>
  <c r="AC148" i="4" s="1"/>
  <c r="AB166" i="4"/>
  <c r="AJ166" i="4" s="1"/>
  <c r="AA166" i="4"/>
  <c r="AI166" i="4" s="1"/>
  <c r="Z166" i="4"/>
  <c r="AH166" i="4" s="1"/>
  <c r="Y166" i="4"/>
  <c r="AG166" i="4" s="1"/>
  <c r="X166" i="4"/>
  <c r="AF166" i="4" s="1"/>
  <c r="W166" i="4"/>
  <c r="AE166" i="4" s="1"/>
  <c r="V166" i="4"/>
  <c r="AD166" i="4" s="1"/>
  <c r="U166" i="4"/>
  <c r="AC166" i="4" s="1"/>
  <c r="AB118" i="4"/>
  <c r="AJ118" i="4" s="1"/>
  <c r="AA118" i="4"/>
  <c r="AI118" i="4" s="1"/>
  <c r="Z118" i="4"/>
  <c r="AH118" i="4" s="1"/>
  <c r="Y118" i="4"/>
  <c r="AG118" i="4" s="1"/>
  <c r="X118" i="4"/>
  <c r="AF118" i="4" s="1"/>
  <c r="W118" i="4"/>
  <c r="AE118" i="4" s="1"/>
  <c r="V118" i="4"/>
  <c r="AD118" i="4" s="1"/>
  <c r="U118" i="4"/>
  <c r="AC118" i="4" s="1"/>
  <c r="AB116" i="4"/>
  <c r="AJ116" i="4" s="1"/>
  <c r="AA116" i="4"/>
  <c r="AI116" i="4" s="1"/>
  <c r="Z116" i="4"/>
  <c r="AH116" i="4" s="1"/>
  <c r="Y116" i="4"/>
  <c r="AG116" i="4" s="1"/>
  <c r="X116" i="4"/>
  <c r="AF116" i="4" s="1"/>
  <c r="W116" i="4"/>
  <c r="AE116" i="4" s="1"/>
  <c r="V116" i="4"/>
  <c r="AD116" i="4" s="1"/>
  <c r="U116" i="4"/>
  <c r="AC116" i="4" s="1"/>
  <c r="AB432" i="4"/>
  <c r="AJ432" i="4" s="1"/>
  <c r="AA432" i="4"/>
  <c r="AI432" i="4" s="1"/>
  <c r="Z432" i="4"/>
  <c r="AH432" i="4" s="1"/>
  <c r="Y432" i="4"/>
  <c r="AG432" i="4" s="1"/>
  <c r="X432" i="4"/>
  <c r="AF432" i="4" s="1"/>
  <c r="W432" i="4"/>
  <c r="AE432" i="4" s="1"/>
  <c r="V432" i="4"/>
  <c r="AD432" i="4" s="1"/>
  <c r="U432" i="4"/>
  <c r="AC432" i="4" s="1"/>
  <c r="AB113" i="4"/>
  <c r="AJ113" i="4" s="1"/>
  <c r="AA113" i="4"/>
  <c r="AI113" i="4" s="1"/>
  <c r="Z113" i="4"/>
  <c r="AH113" i="4" s="1"/>
  <c r="Y113" i="4"/>
  <c r="AG113" i="4" s="1"/>
  <c r="X113" i="4"/>
  <c r="AF113" i="4" s="1"/>
  <c r="W113" i="4"/>
  <c r="AE113" i="4" s="1"/>
  <c r="V113" i="4"/>
  <c r="AD113" i="4" s="1"/>
  <c r="U113" i="4"/>
  <c r="AC113" i="4" s="1"/>
  <c r="AB119" i="4"/>
  <c r="AJ119" i="4" s="1"/>
  <c r="AA119" i="4"/>
  <c r="AI119" i="4" s="1"/>
  <c r="Z119" i="4"/>
  <c r="AH119" i="4" s="1"/>
  <c r="Y119" i="4"/>
  <c r="AG119" i="4" s="1"/>
  <c r="X119" i="4"/>
  <c r="AF119" i="4" s="1"/>
  <c r="W119" i="4"/>
  <c r="AE119" i="4" s="1"/>
  <c r="V119" i="4"/>
  <c r="AD119" i="4" s="1"/>
  <c r="U119" i="4"/>
  <c r="AC119" i="4" s="1"/>
  <c r="AB240" i="4"/>
  <c r="AJ240" i="4" s="1"/>
  <c r="AA240" i="4"/>
  <c r="AI240" i="4" s="1"/>
  <c r="Z240" i="4"/>
  <c r="AH240" i="4" s="1"/>
  <c r="Y240" i="4"/>
  <c r="AG240" i="4" s="1"/>
  <c r="X240" i="4"/>
  <c r="AF240" i="4" s="1"/>
  <c r="W240" i="4"/>
  <c r="AE240" i="4" s="1"/>
  <c r="V240" i="4"/>
  <c r="AD240" i="4" s="1"/>
  <c r="U240" i="4"/>
  <c r="AC240" i="4" s="1"/>
  <c r="AB228" i="4"/>
  <c r="AJ228" i="4" s="1"/>
  <c r="AA228" i="4"/>
  <c r="AI228" i="4" s="1"/>
  <c r="Z228" i="4"/>
  <c r="AH228" i="4" s="1"/>
  <c r="Y228" i="4"/>
  <c r="AG228" i="4" s="1"/>
  <c r="X228" i="4"/>
  <c r="AF228" i="4" s="1"/>
  <c r="W228" i="4"/>
  <c r="AE228" i="4" s="1"/>
  <c r="V228" i="4"/>
  <c r="AD228" i="4" s="1"/>
  <c r="U228" i="4"/>
  <c r="AC228" i="4" s="1"/>
  <c r="AB317" i="4"/>
  <c r="AJ317" i="4" s="1"/>
  <c r="AA317" i="4"/>
  <c r="AI317" i="4" s="1"/>
  <c r="Z317" i="4"/>
  <c r="AH317" i="4" s="1"/>
  <c r="Y317" i="4"/>
  <c r="AG317" i="4" s="1"/>
  <c r="X317" i="4"/>
  <c r="AF317" i="4" s="1"/>
  <c r="W317" i="4"/>
  <c r="AE317" i="4" s="1"/>
  <c r="V317" i="4"/>
  <c r="AD317" i="4" s="1"/>
  <c r="U317" i="4"/>
  <c r="AC317" i="4" s="1"/>
  <c r="AB261" i="4"/>
  <c r="AJ261" i="4" s="1"/>
  <c r="AA261" i="4"/>
  <c r="AI261" i="4" s="1"/>
  <c r="Z261" i="4"/>
  <c r="AH261" i="4" s="1"/>
  <c r="Y261" i="4"/>
  <c r="AG261" i="4" s="1"/>
  <c r="X261" i="4"/>
  <c r="AF261" i="4" s="1"/>
  <c r="W261" i="4"/>
  <c r="AE261" i="4" s="1"/>
  <c r="V261" i="4"/>
  <c r="AD261" i="4" s="1"/>
  <c r="U261" i="4"/>
  <c r="AC261" i="4" s="1"/>
  <c r="AB108" i="4"/>
  <c r="AJ108" i="4" s="1"/>
  <c r="AA108" i="4"/>
  <c r="AI108" i="4" s="1"/>
  <c r="Z108" i="4"/>
  <c r="AH108" i="4" s="1"/>
  <c r="Y108" i="4"/>
  <c r="AG108" i="4" s="1"/>
  <c r="X108" i="4"/>
  <c r="AF108" i="4" s="1"/>
  <c r="W108" i="4"/>
  <c r="AE108" i="4" s="1"/>
  <c r="V108" i="4"/>
  <c r="AD108" i="4" s="1"/>
  <c r="U108" i="4"/>
  <c r="AC108" i="4" s="1"/>
  <c r="AB110" i="4"/>
  <c r="AJ110" i="4" s="1"/>
  <c r="AA110" i="4"/>
  <c r="AI110" i="4" s="1"/>
  <c r="Z110" i="4"/>
  <c r="AH110" i="4" s="1"/>
  <c r="Y110" i="4"/>
  <c r="AG110" i="4" s="1"/>
  <c r="X110" i="4"/>
  <c r="AF110" i="4" s="1"/>
  <c r="W110" i="4"/>
  <c r="AE110" i="4" s="1"/>
  <c r="V110" i="4"/>
  <c r="AD110" i="4" s="1"/>
  <c r="U110" i="4"/>
  <c r="AC110" i="4" s="1"/>
  <c r="AB140" i="4"/>
  <c r="AJ140" i="4" s="1"/>
  <c r="AA140" i="4"/>
  <c r="AI140" i="4" s="1"/>
  <c r="Z140" i="4"/>
  <c r="AH140" i="4" s="1"/>
  <c r="Y140" i="4"/>
  <c r="AG140" i="4" s="1"/>
  <c r="X140" i="4"/>
  <c r="AF140" i="4" s="1"/>
  <c r="W140" i="4"/>
  <c r="AE140" i="4" s="1"/>
  <c r="V140" i="4"/>
  <c r="AD140" i="4" s="1"/>
  <c r="U140" i="4"/>
  <c r="AC140" i="4" s="1"/>
  <c r="AB207" i="4"/>
  <c r="AJ207" i="4" s="1"/>
  <c r="AA207" i="4"/>
  <c r="AI207" i="4" s="1"/>
  <c r="Z207" i="4"/>
  <c r="AH207" i="4" s="1"/>
  <c r="Y207" i="4"/>
  <c r="AG207" i="4" s="1"/>
  <c r="X207" i="4"/>
  <c r="AF207" i="4" s="1"/>
  <c r="W207" i="4"/>
  <c r="AE207" i="4" s="1"/>
  <c r="V207" i="4"/>
  <c r="AD207" i="4" s="1"/>
  <c r="U207" i="4"/>
  <c r="AC207" i="4" s="1"/>
  <c r="AB229" i="4"/>
  <c r="AJ229" i="4" s="1"/>
  <c r="AA229" i="4"/>
  <c r="AI229" i="4" s="1"/>
  <c r="Z229" i="4"/>
  <c r="AH229" i="4" s="1"/>
  <c r="Y229" i="4"/>
  <c r="AG229" i="4" s="1"/>
  <c r="X229" i="4"/>
  <c r="AF229" i="4" s="1"/>
  <c r="W229" i="4"/>
  <c r="AE229" i="4" s="1"/>
  <c r="V229" i="4"/>
  <c r="AD229" i="4" s="1"/>
  <c r="U229" i="4"/>
  <c r="AC229" i="4" s="1"/>
  <c r="AB287" i="4"/>
  <c r="AJ287" i="4" s="1"/>
  <c r="AA287" i="4"/>
  <c r="AI287" i="4" s="1"/>
  <c r="Z287" i="4"/>
  <c r="AH287" i="4" s="1"/>
  <c r="Y287" i="4"/>
  <c r="AG287" i="4" s="1"/>
  <c r="X287" i="4"/>
  <c r="AF287" i="4" s="1"/>
  <c r="W287" i="4"/>
  <c r="AE287" i="4" s="1"/>
  <c r="V287" i="4"/>
  <c r="AD287" i="4" s="1"/>
  <c r="U287" i="4"/>
  <c r="AC287" i="4" s="1"/>
  <c r="AB206" i="4"/>
  <c r="AJ206" i="4" s="1"/>
  <c r="AA206" i="4"/>
  <c r="AI206" i="4" s="1"/>
  <c r="Z206" i="4"/>
  <c r="AH206" i="4" s="1"/>
  <c r="Y206" i="4"/>
  <c r="AG206" i="4" s="1"/>
  <c r="X206" i="4"/>
  <c r="AF206" i="4" s="1"/>
  <c r="W206" i="4"/>
  <c r="AE206" i="4" s="1"/>
  <c r="V206" i="4"/>
  <c r="AD206" i="4" s="1"/>
  <c r="U206" i="4"/>
  <c r="AC206" i="4" s="1"/>
  <c r="AB134" i="4"/>
  <c r="AJ134" i="4" s="1"/>
  <c r="AA134" i="4"/>
  <c r="AI134" i="4" s="1"/>
  <c r="Z134" i="4"/>
  <c r="AH134" i="4" s="1"/>
  <c r="Y134" i="4"/>
  <c r="AG134" i="4" s="1"/>
  <c r="X134" i="4"/>
  <c r="AF134" i="4" s="1"/>
  <c r="W134" i="4"/>
  <c r="AE134" i="4" s="1"/>
  <c r="V134" i="4"/>
  <c r="AD134" i="4" s="1"/>
  <c r="U134" i="4"/>
  <c r="AC134" i="4" s="1"/>
  <c r="AB135" i="4"/>
  <c r="AJ135" i="4" s="1"/>
  <c r="AA135" i="4"/>
  <c r="AI135" i="4" s="1"/>
  <c r="Z135" i="4"/>
  <c r="AH135" i="4" s="1"/>
  <c r="Y135" i="4"/>
  <c r="AG135" i="4" s="1"/>
  <c r="X135" i="4"/>
  <c r="AF135" i="4" s="1"/>
  <c r="W135" i="4"/>
  <c r="AE135" i="4" s="1"/>
  <c r="V135" i="4"/>
  <c r="AD135" i="4" s="1"/>
  <c r="U135" i="4"/>
  <c r="AC135" i="4" s="1"/>
  <c r="AB213" i="4"/>
  <c r="AJ213" i="4" s="1"/>
  <c r="AA213" i="4"/>
  <c r="AI213" i="4" s="1"/>
  <c r="Z213" i="4"/>
  <c r="AH213" i="4" s="1"/>
  <c r="Y213" i="4"/>
  <c r="AG213" i="4" s="1"/>
  <c r="X213" i="4"/>
  <c r="AF213" i="4" s="1"/>
  <c r="W213" i="4"/>
  <c r="AE213" i="4" s="1"/>
  <c r="V213" i="4"/>
  <c r="AD213" i="4" s="1"/>
  <c r="U213" i="4"/>
  <c r="AC213" i="4" s="1"/>
  <c r="AB103" i="4"/>
  <c r="AJ103" i="4" s="1"/>
  <c r="AA103" i="4"/>
  <c r="AI103" i="4" s="1"/>
  <c r="Z103" i="4"/>
  <c r="AH103" i="4" s="1"/>
  <c r="Y103" i="4"/>
  <c r="AG103" i="4" s="1"/>
  <c r="X103" i="4"/>
  <c r="AF103" i="4" s="1"/>
  <c r="W103" i="4"/>
  <c r="AE103" i="4" s="1"/>
  <c r="V103" i="4"/>
  <c r="AD103" i="4" s="1"/>
  <c r="U103" i="4"/>
  <c r="AC103" i="4" s="1"/>
  <c r="AB94" i="4"/>
  <c r="AJ94" i="4" s="1"/>
  <c r="AA94" i="4"/>
  <c r="AI94" i="4" s="1"/>
  <c r="Z94" i="4"/>
  <c r="AH94" i="4" s="1"/>
  <c r="Y94" i="4"/>
  <c r="AG94" i="4" s="1"/>
  <c r="X94" i="4"/>
  <c r="AF94" i="4" s="1"/>
  <c r="W94" i="4"/>
  <c r="AE94" i="4" s="1"/>
  <c r="V94" i="4"/>
  <c r="AD94" i="4" s="1"/>
  <c r="U94" i="4"/>
  <c r="AC94" i="4" s="1"/>
  <c r="AB186" i="4"/>
  <c r="AJ186" i="4" s="1"/>
  <c r="AA186" i="4"/>
  <c r="AI186" i="4" s="1"/>
  <c r="Z186" i="4"/>
  <c r="AH186" i="4" s="1"/>
  <c r="Y186" i="4"/>
  <c r="AG186" i="4" s="1"/>
  <c r="X186" i="4"/>
  <c r="AF186" i="4" s="1"/>
  <c r="W186" i="4"/>
  <c r="AE186" i="4" s="1"/>
  <c r="V186" i="4"/>
  <c r="AD186" i="4" s="1"/>
  <c r="U186" i="4"/>
  <c r="AC186" i="4" s="1"/>
  <c r="AB278" i="4"/>
  <c r="AJ278" i="4" s="1"/>
  <c r="AA278" i="4"/>
  <c r="AI278" i="4" s="1"/>
  <c r="Z278" i="4"/>
  <c r="AH278" i="4" s="1"/>
  <c r="Y278" i="4"/>
  <c r="AG278" i="4" s="1"/>
  <c r="X278" i="4"/>
  <c r="AF278" i="4" s="1"/>
  <c r="W278" i="4"/>
  <c r="AE278" i="4" s="1"/>
  <c r="V278" i="4"/>
  <c r="AD278" i="4" s="1"/>
  <c r="U278" i="4"/>
  <c r="AC278" i="4" s="1"/>
  <c r="AB141" i="4"/>
  <c r="AJ141" i="4" s="1"/>
  <c r="AA141" i="4"/>
  <c r="AI141" i="4" s="1"/>
  <c r="Z141" i="4"/>
  <c r="AH141" i="4" s="1"/>
  <c r="Y141" i="4"/>
  <c r="AG141" i="4" s="1"/>
  <c r="X141" i="4"/>
  <c r="AF141" i="4" s="1"/>
  <c r="W141" i="4"/>
  <c r="AE141" i="4" s="1"/>
  <c r="V141" i="4"/>
  <c r="AD141" i="4" s="1"/>
  <c r="U141" i="4"/>
  <c r="AC141" i="4" s="1"/>
  <c r="AB96" i="4"/>
  <c r="AJ96" i="4" s="1"/>
  <c r="AA96" i="4"/>
  <c r="AI96" i="4" s="1"/>
  <c r="Z96" i="4"/>
  <c r="AH96" i="4" s="1"/>
  <c r="Y96" i="4"/>
  <c r="AG96" i="4" s="1"/>
  <c r="X96" i="4"/>
  <c r="AF96" i="4" s="1"/>
  <c r="W96" i="4"/>
  <c r="AE96" i="4" s="1"/>
  <c r="V96" i="4"/>
  <c r="AD96" i="4" s="1"/>
  <c r="U96" i="4"/>
  <c r="AC96" i="4" s="1"/>
  <c r="AB104" i="4"/>
  <c r="AJ104" i="4" s="1"/>
  <c r="AA104" i="4"/>
  <c r="AI104" i="4" s="1"/>
  <c r="Z104" i="4"/>
  <c r="AH104" i="4" s="1"/>
  <c r="Y104" i="4"/>
  <c r="AG104" i="4" s="1"/>
  <c r="X104" i="4"/>
  <c r="AF104" i="4" s="1"/>
  <c r="W104" i="4"/>
  <c r="AE104" i="4" s="1"/>
  <c r="V104" i="4"/>
  <c r="AD104" i="4" s="1"/>
  <c r="U104" i="4"/>
  <c r="AC104" i="4" s="1"/>
  <c r="AB157" i="4"/>
  <c r="AJ157" i="4" s="1"/>
  <c r="AA157" i="4"/>
  <c r="AI157" i="4" s="1"/>
  <c r="Z157" i="4"/>
  <c r="AH157" i="4" s="1"/>
  <c r="Y157" i="4"/>
  <c r="AG157" i="4" s="1"/>
  <c r="X157" i="4"/>
  <c r="AF157" i="4" s="1"/>
  <c r="W157" i="4"/>
  <c r="AE157" i="4" s="1"/>
  <c r="V157" i="4"/>
  <c r="AD157" i="4" s="1"/>
  <c r="U157" i="4"/>
  <c r="AC157" i="4" s="1"/>
  <c r="AB163" i="4"/>
  <c r="AJ163" i="4" s="1"/>
  <c r="AA163" i="4"/>
  <c r="AI163" i="4" s="1"/>
  <c r="Z163" i="4"/>
  <c r="AH163" i="4" s="1"/>
  <c r="Y163" i="4"/>
  <c r="AG163" i="4" s="1"/>
  <c r="X163" i="4"/>
  <c r="AF163" i="4" s="1"/>
  <c r="W163" i="4"/>
  <c r="AE163" i="4" s="1"/>
  <c r="V163" i="4"/>
  <c r="AD163" i="4" s="1"/>
  <c r="U163" i="4"/>
  <c r="AC163" i="4" s="1"/>
  <c r="AB473" i="4"/>
  <c r="AJ473" i="4" s="1"/>
  <c r="AA473" i="4"/>
  <c r="AI473" i="4" s="1"/>
  <c r="Z473" i="4"/>
  <c r="AH473" i="4" s="1"/>
  <c r="Y473" i="4"/>
  <c r="AG473" i="4" s="1"/>
  <c r="X473" i="4"/>
  <c r="AF473" i="4" s="1"/>
  <c r="W473" i="4"/>
  <c r="AE473" i="4" s="1"/>
  <c r="V473" i="4"/>
  <c r="AD473" i="4" s="1"/>
  <c r="U473" i="4"/>
  <c r="AC473" i="4" s="1"/>
  <c r="AB115" i="4"/>
  <c r="AJ115" i="4" s="1"/>
  <c r="AA115" i="4"/>
  <c r="AI115" i="4" s="1"/>
  <c r="Z115" i="4"/>
  <c r="AH115" i="4" s="1"/>
  <c r="Y115" i="4"/>
  <c r="AG115" i="4" s="1"/>
  <c r="X115" i="4"/>
  <c r="AF115" i="4" s="1"/>
  <c r="W115" i="4"/>
  <c r="AE115" i="4" s="1"/>
  <c r="V115" i="4"/>
  <c r="AD115" i="4" s="1"/>
  <c r="U115" i="4"/>
  <c r="AC115" i="4" s="1"/>
  <c r="AB184" i="4"/>
  <c r="AJ184" i="4" s="1"/>
  <c r="AA184" i="4"/>
  <c r="AI184" i="4" s="1"/>
  <c r="Z184" i="4"/>
  <c r="AH184" i="4" s="1"/>
  <c r="Y184" i="4"/>
  <c r="AG184" i="4" s="1"/>
  <c r="X184" i="4"/>
  <c r="AF184" i="4" s="1"/>
  <c r="W184" i="4"/>
  <c r="AE184" i="4" s="1"/>
  <c r="V184" i="4"/>
  <c r="AD184" i="4" s="1"/>
  <c r="U184" i="4"/>
  <c r="AC184" i="4" s="1"/>
  <c r="AB292" i="4"/>
  <c r="AJ292" i="4" s="1"/>
  <c r="AA292" i="4"/>
  <c r="AI292" i="4" s="1"/>
  <c r="Z292" i="4"/>
  <c r="AH292" i="4" s="1"/>
  <c r="Y292" i="4"/>
  <c r="AG292" i="4" s="1"/>
  <c r="X292" i="4"/>
  <c r="AF292" i="4" s="1"/>
  <c r="W292" i="4"/>
  <c r="AE292" i="4" s="1"/>
  <c r="V292" i="4"/>
  <c r="AD292" i="4" s="1"/>
  <c r="U292" i="4"/>
  <c r="AC292" i="4" s="1"/>
  <c r="AB143" i="4"/>
  <c r="AJ143" i="4" s="1"/>
  <c r="AA143" i="4"/>
  <c r="AI143" i="4" s="1"/>
  <c r="Z143" i="4"/>
  <c r="AH143" i="4" s="1"/>
  <c r="Y143" i="4"/>
  <c r="AG143" i="4" s="1"/>
  <c r="X143" i="4"/>
  <c r="AF143" i="4" s="1"/>
  <c r="W143" i="4"/>
  <c r="AE143" i="4" s="1"/>
  <c r="V143" i="4"/>
  <c r="AD143" i="4" s="1"/>
  <c r="U143" i="4"/>
  <c r="AC143" i="4" s="1"/>
  <c r="AB128" i="4"/>
  <c r="AJ128" i="4" s="1"/>
  <c r="AA128" i="4"/>
  <c r="AI128" i="4" s="1"/>
  <c r="Z128" i="4"/>
  <c r="AH128" i="4" s="1"/>
  <c r="Y128" i="4"/>
  <c r="AG128" i="4" s="1"/>
  <c r="X128" i="4"/>
  <c r="AF128" i="4" s="1"/>
  <c r="W128" i="4"/>
  <c r="AE128" i="4" s="1"/>
  <c r="V128" i="4"/>
  <c r="AD128" i="4" s="1"/>
  <c r="U128" i="4"/>
  <c r="AC128" i="4" s="1"/>
  <c r="AB132" i="4"/>
  <c r="AJ132" i="4" s="1"/>
  <c r="AA132" i="4"/>
  <c r="AI132" i="4" s="1"/>
  <c r="Z132" i="4"/>
  <c r="AH132" i="4" s="1"/>
  <c r="Y132" i="4"/>
  <c r="AG132" i="4" s="1"/>
  <c r="X132" i="4"/>
  <c r="AF132" i="4" s="1"/>
  <c r="W132" i="4"/>
  <c r="AE132" i="4" s="1"/>
  <c r="V132" i="4"/>
  <c r="AD132" i="4" s="1"/>
  <c r="U132" i="4"/>
  <c r="AC132" i="4" s="1"/>
  <c r="AB126" i="4"/>
  <c r="AJ126" i="4" s="1"/>
  <c r="AA126" i="4"/>
  <c r="AI126" i="4" s="1"/>
  <c r="Z126" i="4"/>
  <c r="AH126" i="4" s="1"/>
  <c r="Y126" i="4"/>
  <c r="AG126" i="4" s="1"/>
  <c r="X126" i="4"/>
  <c r="AF126" i="4" s="1"/>
  <c r="W126" i="4"/>
  <c r="AE126" i="4" s="1"/>
  <c r="V126" i="4"/>
  <c r="AD126" i="4" s="1"/>
  <c r="U126" i="4"/>
  <c r="AC126" i="4" s="1"/>
  <c r="AB121" i="4"/>
  <c r="AJ121" i="4" s="1"/>
  <c r="AA121" i="4"/>
  <c r="AI121" i="4" s="1"/>
  <c r="Z121" i="4"/>
  <c r="AH121" i="4" s="1"/>
  <c r="Y121" i="4"/>
  <c r="AG121" i="4" s="1"/>
  <c r="X121" i="4"/>
  <c r="AF121" i="4" s="1"/>
  <c r="W121" i="4"/>
  <c r="AE121" i="4" s="1"/>
  <c r="V121" i="4"/>
  <c r="AD121" i="4" s="1"/>
  <c r="U121" i="4"/>
  <c r="AC121" i="4" s="1"/>
  <c r="AB138" i="4"/>
  <c r="AJ138" i="4" s="1"/>
  <c r="AA138" i="4"/>
  <c r="AI138" i="4" s="1"/>
  <c r="Z138" i="4"/>
  <c r="AH138" i="4" s="1"/>
  <c r="Y138" i="4"/>
  <c r="AG138" i="4" s="1"/>
  <c r="X138" i="4"/>
  <c r="AF138" i="4" s="1"/>
  <c r="W138" i="4"/>
  <c r="AE138" i="4" s="1"/>
  <c r="V138" i="4"/>
  <c r="AD138" i="4" s="1"/>
  <c r="U138" i="4"/>
  <c r="AC138" i="4" s="1"/>
  <c r="AB112" i="4"/>
  <c r="AJ112" i="4" s="1"/>
  <c r="AA112" i="4"/>
  <c r="AI112" i="4" s="1"/>
  <c r="Z112" i="4"/>
  <c r="AH112" i="4" s="1"/>
  <c r="Y112" i="4"/>
  <c r="AG112" i="4" s="1"/>
  <c r="X112" i="4"/>
  <c r="AF112" i="4" s="1"/>
  <c r="W112" i="4"/>
  <c r="AE112" i="4" s="1"/>
  <c r="V112" i="4"/>
  <c r="AD112" i="4" s="1"/>
  <c r="U112" i="4"/>
  <c r="AC112" i="4" s="1"/>
  <c r="AB90" i="4"/>
  <c r="AJ90" i="4" s="1"/>
  <c r="AA90" i="4"/>
  <c r="AI90" i="4" s="1"/>
  <c r="Z90" i="4"/>
  <c r="AH90" i="4" s="1"/>
  <c r="Y90" i="4"/>
  <c r="AG90" i="4" s="1"/>
  <c r="X90" i="4"/>
  <c r="AF90" i="4" s="1"/>
  <c r="W90" i="4"/>
  <c r="AE90" i="4" s="1"/>
  <c r="V90" i="4"/>
  <c r="AD90" i="4" s="1"/>
  <c r="U90" i="4"/>
  <c r="AC90" i="4" s="1"/>
  <c r="AB102" i="4"/>
  <c r="AJ102" i="4" s="1"/>
  <c r="AA102" i="4"/>
  <c r="AI102" i="4" s="1"/>
  <c r="Z102" i="4"/>
  <c r="AH102" i="4" s="1"/>
  <c r="Y102" i="4"/>
  <c r="AG102" i="4" s="1"/>
  <c r="X102" i="4"/>
  <c r="AF102" i="4" s="1"/>
  <c r="W102" i="4"/>
  <c r="AE102" i="4" s="1"/>
  <c r="V102" i="4"/>
  <c r="AD102" i="4" s="1"/>
  <c r="U102" i="4"/>
  <c r="AC102" i="4" s="1"/>
  <c r="AB200" i="4"/>
  <c r="AJ200" i="4" s="1"/>
  <c r="AA200" i="4"/>
  <c r="AI200" i="4" s="1"/>
  <c r="Z200" i="4"/>
  <c r="AH200" i="4" s="1"/>
  <c r="Y200" i="4"/>
  <c r="AG200" i="4" s="1"/>
  <c r="X200" i="4"/>
  <c r="AF200" i="4" s="1"/>
  <c r="W200" i="4"/>
  <c r="AE200" i="4" s="1"/>
  <c r="V200" i="4"/>
  <c r="AD200" i="4" s="1"/>
  <c r="U200" i="4"/>
  <c r="AC200" i="4" s="1"/>
  <c r="AB142" i="4"/>
  <c r="AJ142" i="4" s="1"/>
  <c r="AA142" i="4"/>
  <c r="AI142" i="4" s="1"/>
  <c r="Z142" i="4"/>
  <c r="AH142" i="4" s="1"/>
  <c r="Y142" i="4"/>
  <c r="AG142" i="4" s="1"/>
  <c r="X142" i="4"/>
  <c r="AF142" i="4" s="1"/>
  <c r="W142" i="4"/>
  <c r="AE142" i="4" s="1"/>
  <c r="V142" i="4"/>
  <c r="AD142" i="4" s="1"/>
  <c r="U142" i="4"/>
  <c r="AC142" i="4" s="1"/>
  <c r="AB125" i="4"/>
  <c r="AJ125" i="4" s="1"/>
  <c r="AA125" i="4"/>
  <c r="AI125" i="4" s="1"/>
  <c r="Z125" i="4"/>
  <c r="AH125" i="4" s="1"/>
  <c r="Y125" i="4"/>
  <c r="AG125" i="4" s="1"/>
  <c r="X125" i="4"/>
  <c r="AF125" i="4" s="1"/>
  <c r="W125" i="4"/>
  <c r="AE125" i="4" s="1"/>
  <c r="V125" i="4"/>
  <c r="AD125" i="4" s="1"/>
  <c r="U125" i="4"/>
  <c r="AC125" i="4" s="1"/>
  <c r="AB173" i="4"/>
  <c r="AJ173" i="4" s="1"/>
  <c r="AA173" i="4"/>
  <c r="AI173" i="4" s="1"/>
  <c r="Z173" i="4"/>
  <c r="AH173" i="4" s="1"/>
  <c r="Y173" i="4"/>
  <c r="AG173" i="4" s="1"/>
  <c r="X173" i="4"/>
  <c r="AF173" i="4" s="1"/>
  <c r="W173" i="4"/>
  <c r="AE173" i="4" s="1"/>
  <c r="V173" i="4"/>
  <c r="AD173" i="4" s="1"/>
  <c r="U173" i="4"/>
  <c r="AC173" i="4" s="1"/>
  <c r="AB152" i="4"/>
  <c r="AJ152" i="4" s="1"/>
  <c r="AA152" i="4"/>
  <c r="AI152" i="4" s="1"/>
  <c r="Z152" i="4"/>
  <c r="AH152" i="4" s="1"/>
  <c r="Y152" i="4"/>
  <c r="AG152" i="4" s="1"/>
  <c r="X152" i="4"/>
  <c r="AF152" i="4" s="1"/>
  <c r="W152" i="4"/>
  <c r="AE152" i="4" s="1"/>
  <c r="V152" i="4"/>
  <c r="AD152" i="4" s="1"/>
  <c r="U152" i="4"/>
  <c r="AC152" i="4" s="1"/>
  <c r="AB117" i="4"/>
  <c r="AJ117" i="4" s="1"/>
  <c r="AA117" i="4"/>
  <c r="AI117" i="4" s="1"/>
  <c r="Z117" i="4"/>
  <c r="AH117" i="4" s="1"/>
  <c r="Y117" i="4"/>
  <c r="AG117" i="4" s="1"/>
  <c r="X117" i="4"/>
  <c r="AF117" i="4" s="1"/>
  <c r="W117" i="4"/>
  <c r="AE117" i="4" s="1"/>
  <c r="V117" i="4"/>
  <c r="AD117" i="4" s="1"/>
  <c r="U117" i="4"/>
  <c r="AC117" i="4" s="1"/>
  <c r="AB131" i="4"/>
  <c r="AJ131" i="4" s="1"/>
  <c r="AA131" i="4"/>
  <c r="AI131" i="4" s="1"/>
  <c r="Z131" i="4"/>
  <c r="AH131" i="4" s="1"/>
  <c r="Y131" i="4"/>
  <c r="AG131" i="4" s="1"/>
  <c r="X131" i="4"/>
  <c r="AF131" i="4" s="1"/>
  <c r="W131" i="4"/>
  <c r="AE131" i="4" s="1"/>
  <c r="V131" i="4"/>
  <c r="AD131" i="4" s="1"/>
  <c r="U131" i="4"/>
  <c r="AC131" i="4" s="1"/>
  <c r="AB97" i="4"/>
  <c r="AJ97" i="4" s="1"/>
  <c r="AA97" i="4"/>
  <c r="AI97" i="4" s="1"/>
  <c r="Z97" i="4"/>
  <c r="AH97" i="4" s="1"/>
  <c r="Y97" i="4"/>
  <c r="AG97" i="4" s="1"/>
  <c r="X97" i="4"/>
  <c r="AF97" i="4" s="1"/>
  <c r="W97" i="4"/>
  <c r="AE97" i="4" s="1"/>
  <c r="V97" i="4"/>
  <c r="AD97" i="4" s="1"/>
  <c r="U97" i="4"/>
  <c r="AC97" i="4" s="1"/>
  <c r="AB133" i="4"/>
  <c r="AJ133" i="4" s="1"/>
  <c r="AA133" i="4"/>
  <c r="AI133" i="4" s="1"/>
  <c r="Z133" i="4"/>
  <c r="AH133" i="4" s="1"/>
  <c r="Y133" i="4"/>
  <c r="AG133" i="4" s="1"/>
  <c r="X133" i="4"/>
  <c r="AF133" i="4" s="1"/>
  <c r="W133" i="4"/>
  <c r="AE133" i="4" s="1"/>
  <c r="V133" i="4"/>
  <c r="AD133" i="4" s="1"/>
  <c r="U133" i="4"/>
  <c r="AC133" i="4" s="1"/>
  <c r="AB208" i="4"/>
  <c r="AJ208" i="4" s="1"/>
  <c r="AA208" i="4"/>
  <c r="AI208" i="4" s="1"/>
  <c r="Z208" i="4"/>
  <c r="AH208" i="4" s="1"/>
  <c r="Y208" i="4"/>
  <c r="AG208" i="4" s="1"/>
  <c r="X208" i="4"/>
  <c r="AF208" i="4" s="1"/>
  <c r="W208" i="4"/>
  <c r="AE208" i="4" s="1"/>
  <c r="V208" i="4"/>
  <c r="AD208" i="4" s="1"/>
  <c r="U208" i="4"/>
  <c r="AC208" i="4" s="1"/>
  <c r="AB86" i="4"/>
  <c r="AJ86" i="4" s="1"/>
  <c r="AA86" i="4"/>
  <c r="AI86" i="4" s="1"/>
  <c r="Z86" i="4"/>
  <c r="AH86" i="4" s="1"/>
  <c r="Y86" i="4"/>
  <c r="AG86" i="4" s="1"/>
  <c r="X86" i="4"/>
  <c r="AF86" i="4" s="1"/>
  <c r="W86" i="4"/>
  <c r="AE86" i="4" s="1"/>
  <c r="V86" i="4"/>
  <c r="AD86" i="4" s="1"/>
  <c r="U86" i="4"/>
  <c r="AC86" i="4" s="1"/>
  <c r="AB192" i="4"/>
  <c r="AJ192" i="4" s="1"/>
  <c r="AA192" i="4"/>
  <c r="AI192" i="4" s="1"/>
  <c r="Z192" i="4"/>
  <c r="AH192" i="4" s="1"/>
  <c r="Y192" i="4"/>
  <c r="AG192" i="4" s="1"/>
  <c r="X192" i="4"/>
  <c r="AF192" i="4" s="1"/>
  <c r="W192" i="4"/>
  <c r="AE192" i="4" s="1"/>
  <c r="V192" i="4"/>
  <c r="AD192" i="4" s="1"/>
  <c r="U192" i="4"/>
  <c r="AC192" i="4" s="1"/>
  <c r="AB78" i="4"/>
  <c r="AJ78" i="4" s="1"/>
  <c r="AA78" i="4"/>
  <c r="AI78" i="4" s="1"/>
  <c r="Z78" i="4"/>
  <c r="AH78" i="4" s="1"/>
  <c r="Y78" i="4"/>
  <c r="AG78" i="4" s="1"/>
  <c r="X78" i="4"/>
  <c r="AF78" i="4" s="1"/>
  <c r="W78" i="4"/>
  <c r="AE78" i="4" s="1"/>
  <c r="V78" i="4"/>
  <c r="AD78" i="4" s="1"/>
  <c r="U78" i="4"/>
  <c r="AC78" i="4" s="1"/>
  <c r="AB109" i="4"/>
  <c r="AJ109" i="4" s="1"/>
  <c r="AA109" i="4"/>
  <c r="AI109" i="4" s="1"/>
  <c r="Z109" i="4"/>
  <c r="AH109" i="4" s="1"/>
  <c r="Y109" i="4"/>
  <c r="AG109" i="4" s="1"/>
  <c r="X109" i="4"/>
  <c r="AF109" i="4" s="1"/>
  <c r="W109" i="4"/>
  <c r="AE109" i="4" s="1"/>
  <c r="V109" i="4"/>
  <c r="AD109" i="4" s="1"/>
  <c r="U109" i="4"/>
  <c r="AC109" i="4" s="1"/>
  <c r="AB217" i="4"/>
  <c r="AJ217" i="4" s="1"/>
  <c r="AA217" i="4"/>
  <c r="AI217" i="4" s="1"/>
  <c r="Z217" i="4"/>
  <c r="AH217" i="4" s="1"/>
  <c r="Y217" i="4"/>
  <c r="AG217" i="4" s="1"/>
  <c r="X217" i="4"/>
  <c r="AF217" i="4" s="1"/>
  <c r="W217" i="4"/>
  <c r="AE217" i="4" s="1"/>
  <c r="V217" i="4"/>
  <c r="AD217" i="4" s="1"/>
  <c r="U217" i="4"/>
  <c r="AC217" i="4" s="1"/>
  <c r="AB124" i="4"/>
  <c r="AJ124" i="4" s="1"/>
  <c r="AA124" i="4"/>
  <c r="AI124" i="4" s="1"/>
  <c r="Z124" i="4"/>
  <c r="AH124" i="4" s="1"/>
  <c r="Y124" i="4"/>
  <c r="AG124" i="4" s="1"/>
  <c r="X124" i="4"/>
  <c r="AF124" i="4" s="1"/>
  <c r="W124" i="4"/>
  <c r="AE124" i="4" s="1"/>
  <c r="V124" i="4"/>
  <c r="AD124" i="4" s="1"/>
  <c r="U124" i="4"/>
  <c r="AC124" i="4" s="1"/>
  <c r="AB105" i="4"/>
  <c r="AJ105" i="4" s="1"/>
  <c r="AA105" i="4"/>
  <c r="AI105" i="4" s="1"/>
  <c r="Z105" i="4"/>
  <c r="AH105" i="4" s="1"/>
  <c r="Y105" i="4"/>
  <c r="AG105" i="4" s="1"/>
  <c r="X105" i="4"/>
  <c r="AF105" i="4" s="1"/>
  <c r="W105" i="4"/>
  <c r="AE105" i="4" s="1"/>
  <c r="V105" i="4"/>
  <c r="AD105" i="4" s="1"/>
  <c r="U105" i="4"/>
  <c r="AC105" i="4" s="1"/>
  <c r="AB146" i="4"/>
  <c r="AJ146" i="4" s="1"/>
  <c r="AA146" i="4"/>
  <c r="AI146" i="4" s="1"/>
  <c r="Z146" i="4"/>
  <c r="AH146" i="4" s="1"/>
  <c r="Y146" i="4"/>
  <c r="AG146" i="4" s="1"/>
  <c r="X146" i="4"/>
  <c r="AF146" i="4" s="1"/>
  <c r="W146" i="4"/>
  <c r="AE146" i="4" s="1"/>
  <c r="V146" i="4"/>
  <c r="AD146" i="4" s="1"/>
  <c r="U146" i="4"/>
  <c r="AC146" i="4" s="1"/>
  <c r="AB155" i="4"/>
  <c r="AJ155" i="4" s="1"/>
  <c r="AA155" i="4"/>
  <c r="AI155" i="4" s="1"/>
  <c r="Z155" i="4"/>
  <c r="AH155" i="4" s="1"/>
  <c r="Y155" i="4"/>
  <c r="AG155" i="4" s="1"/>
  <c r="X155" i="4"/>
  <c r="AF155" i="4" s="1"/>
  <c r="W155" i="4"/>
  <c r="AE155" i="4" s="1"/>
  <c r="V155" i="4"/>
  <c r="AD155" i="4" s="1"/>
  <c r="U155" i="4"/>
  <c r="AC155" i="4" s="1"/>
  <c r="AB91" i="4"/>
  <c r="AJ91" i="4" s="1"/>
  <c r="AA91" i="4"/>
  <c r="AI91" i="4" s="1"/>
  <c r="Z91" i="4"/>
  <c r="AH91" i="4" s="1"/>
  <c r="Y91" i="4"/>
  <c r="AG91" i="4" s="1"/>
  <c r="X91" i="4"/>
  <c r="AF91" i="4" s="1"/>
  <c r="W91" i="4"/>
  <c r="AE91" i="4" s="1"/>
  <c r="V91" i="4"/>
  <c r="AD91" i="4" s="1"/>
  <c r="U91" i="4"/>
  <c r="AC91" i="4" s="1"/>
  <c r="AB299" i="4"/>
  <c r="AJ299" i="4" s="1"/>
  <c r="AA299" i="4"/>
  <c r="AI299" i="4" s="1"/>
  <c r="Z299" i="4"/>
  <c r="AH299" i="4" s="1"/>
  <c r="Y299" i="4"/>
  <c r="AG299" i="4" s="1"/>
  <c r="X299" i="4"/>
  <c r="AF299" i="4" s="1"/>
  <c r="W299" i="4"/>
  <c r="AE299" i="4" s="1"/>
  <c r="V299" i="4"/>
  <c r="AD299" i="4" s="1"/>
  <c r="U299" i="4"/>
  <c r="AC299" i="4" s="1"/>
  <c r="AB95" i="4"/>
  <c r="AJ95" i="4" s="1"/>
  <c r="AA95" i="4"/>
  <c r="AI95" i="4" s="1"/>
  <c r="Z95" i="4"/>
  <c r="AH95" i="4" s="1"/>
  <c r="Y95" i="4"/>
  <c r="AG95" i="4" s="1"/>
  <c r="X95" i="4"/>
  <c r="AF95" i="4" s="1"/>
  <c r="W95" i="4"/>
  <c r="AE95" i="4" s="1"/>
  <c r="V95" i="4"/>
  <c r="AD95" i="4" s="1"/>
  <c r="U95" i="4"/>
  <c r="AC95" i="4" s="1"/>
  <c r="AB93" i="4"/>
  <c r="AJ93" i="4" s="1"/>
  <c r="AA93" i="4"/>
  <c r="AI93" i="4" s="1"/>
  <c r="Z93" i="4"/>
  <c r="AH93" i="4" s="1"/>
  <c r="Y93" i="4"/>
  <c r="AG93" i="4" s="1"/>
  <c r="X93" i="4"/>
  <c r="AF93" i="4" s="1"/>
  <c r="W93" i="4"/>
  <c r="AE93" i="4" s="1"/>
  <c r="V93" i="4"/>
  <c r="AD93" i="4" s="1"/>
  <c r="U93" i="4"/>
  <c r="AC93" i="4" s="1"/>
  <c r="AB222" i="4"/>
  <c r="AJ222" i="4" s="1"/>
  <c r="AA222" i="4"/>
  <c r="AI222" i="4" s="1"/>
  <c r="Z222" i="4"/>
  <c r="AH222" i="4" s="1"/>
  <c r="Y222" i="4"/>
  <c r="AG222" i="4" s="1"/>
  <c r="X222" i="4"/>
  <c r="AF222" i="4" s="1"/>
  <c r="W222" i="4"/>
  <c r="AE222" i="4" s="1"/>
  <c r="V222" i="4"/>
  <c r="AD222" i="4" s="1"/>
  <c r="U222" i="4"/>
  <c r="AC222" i="4" s="1"/>
  <c r="AB137" i="4"/>
  <c r="AJ137" i="4" s="1"/>
  <c r="AA137" i="4"/>
  <c r="AI137" i="4" s="1"/>
  <c r="Z137" i="4"/>
  <c r="AH137" i="4" s="1"/>
  <c r="Y137" i="4"/>
  <c r="AG137" i="4" s="1"/>
  <c r="X137" i="4"/>
  <c r="AF137" i="4" s="1"/>
  <c r="W137" i="4"/>
  <c r="AE137" i="4" s="1"/>
  <c r="V137" i="4"/>
  <c r="AD137" i="4" s="1"/>
  <c r="U137" i="4"/>
  <c r="AC137" i="4" s="1"/>
  <c r="AB81" i="4"/>
  <c r="AJ81" i="4" s="1"/>
  <c r="AA81" i="4"/>
  <c r="AI81" i="4" s="1"/>
  <c r="Z81" i="4"/>
  <c r="AH81" i="4" s="1"/>
  <c r="Y81" i="4"/>
  <c r="AG81" i="4" s="1"/>
  <c r="X81" i="4"/>
  <c r="AF81" i="4" s="1"/>
  <c r="W81" i="4"/>
  <c r="AE81" i="4" s="1"/>
  <c r="V81" i="4"/>
  <c r="AD81" i="4" s="1"/>
  <c r="U81" i="4"/>
  <c r="AC81" i="4" s="1"/>
  <c r="AB98" i="4"/>
  <c r="AJ98" i="4" s="1"/>
  <c r="AA98" i="4"/>
  <c r="AI98" i="4" s="1"/>
  <c r="Z98" i="4"/>
  <c r="AH98" i="4" s="1"/>
  <c r="Y98" i="4"/>
  <c r="AG98" i="4" s="1"/>
  <c r="X98" i="4"/>
  <c r="AF98" i="4" s="1"/>
  <c r="W98" i="4"/>
  <c r="AE98" i="4" s="1"/>
  <c r="V98" i="4"/>
  <c r="AD98" i="4" s="1"/>
  <c r="U98" i="4"/>
  <c r="AC98" i="4" s="1"/>
  <c r="AB76" i="4"/>
  <c r="AJ76" i="4" s="1"/>
  <c r="AA76" i="4"/>
  <c r="AI76" i="4" s="1"/>
  <c r="Z76" i="4"/>
  <c r="AH76" i="4" s="1"/>
  <c r="Y76" i="4"/>
  <c r="AG76" i="4" s="1"/>
  <c r="X76" i="4"/>
  <c r="AF76" i="4" s="1"/>
  <c r="W76" i="4"/>
  <c r="AE76" i="4" s="1"/>
  <c r="V76" i="4"/>
  <c r="AD76" i="4" s="1"/>
  <c r="U76" i="4"/>
  <c r="AC76" i="4" s="1"/>
  <c r="AB79" i="4"/>
  <c r="AJ79" i="4" s="1"/>
  <c r="AA79" i="4"/>
  <c r="AI79" i="4" s="1"/>
  <c r="Z79" i="4"/>
  <c r="AH79" i="4" s="1"/>
  <c r="Y79" i="4"/>
  <c r="AG79" i="4" s="1"/>
  <c r="X79" i="4"/>
  <c r="AF79" i="4" s="1"/>
  <c r="W79" i="4"/>
  <c r="AE79" i="4" s="1"/>
  <c r="V79" i="4"/>
  <c r="AD79" i="4" s="1"/>
  <c r="U79" i="4"/>
  <c r="AC79" i="4" s="1"/>
  <c r="AB147" i="4"/>
  <c r="AJ147" i="4" s="1"/>
  <c r="AA147" i="4"/>
  <c r="AI147" i="4" s="1"/>
  <c r="Z147" i="4"/>
  <c r="AH147" i="4" s="1"/>
  <c r="Y147" i="4"/>
  <c r="AG147" i="4" s="1"/>
  <c r="X147" i="4"/>
  <c r="AF147" i="4" s="1"/>
  <c r="W147" i="4"/>
  <c r="AE147" i="4" s="1"/>
  <c r="V147" i="4"/>
  <c r="AD147" i="4" s="1"/>
  <c r="U147" i="4"/>
  <c r="AC147" i="4" s="1"/>
  <c r="AB281" i="4"/>
  <c r="AJ281" i="4" s="1"/>
  <c r="AA281" i="4"/>
  <c r="AI281" i="4" s="1"/>
  <c r="Z281" i="4"/>
  <c r="AH281" i="4" s="1"/>
  <c r="Y281" i="4"/>
  <c r="AG281" i="4" s="1"/>
  <c r="X281" i="4"/>
  <c r="AF281" i="4" s="1"/>
  <c r="W281" i="4"/>
  <c r="AE281" i="4" s="1"/>
  <c r="V281" i="4"/>
  <c r="AD281" i="4" s="1"/>
  <c r="U281" i="4"/>
  <c r="AC281" i="4" s="1"/>
  <c r="AB66" i="4"/>
  <c r="AJ66" i="4" s="1"/>
  <c r="AA66" i="4"/>
  <c r="AI66" i="4" s="1"/>
  <c r="Z66" i="4"/>
  <c r="AH66" i="4" s="1"/>
  <c r="Y66" i="4"/>
  <c r="AG66" i="4" s="1"/>
  <c r="X66" i="4"/>
  <c r="AF66" i="4" s="1"/>
  <c r="W66" i="4"/>
  <c r="AE66" i="4" s="1"/>
  <c r="V66" i="4"/>
  <c r="AD66" i="4" s="1"/>
  <c r="U66" i="4"/>
  <c r="AC66" i="4" s="1"/>
  <c r="AB74" i="4"/>
  <c r="AJ74" i="4" s="1"/>
  <c r="AA74" i="4"/>
  <c r="AI74" i="4" s="1"/>
  <c r="Z74" i="4"/>
  <c r="AH74" i="4" s="1"/>
  <c r="Y74" i="4"/>
  <c r="AG74" i="4" s="1"/>
  <c r="X74" i="4"/>
  <c r="AF74" i="4" s="1"/>
  <c r="W74" i="4"/>
  <c r="AE74" i="4" s="1"/>
  <c r="V74" i="4"/>
  <c r="AD74" i="4" s="1"/>
  <c r="U74" i="4"/>
  <c r="AC74" i="4" s="1"/>
  <c r="AB129" i="4"/>
  <c r="AJ129" i="4" s="1"/>
  <c r="AA129" i="4"/>
  <c r="AI129" i="4" s="1"/>
  <c r="Z129" i="4"/>
  <c r="AH129" i="4" s="1"/>
  <c r="Y129" i="4"/>
  <c r="AG129" i="4" s="1"/>
  <c r="X129" i="4"/>
  <c r="AF129" i="4" s="1"/>
  <c r="W129" i="4"/>
  <c r="AE129" i="4" s="1"/>
  <c r="V129" i="4"/>
  <c r="AD129" i="4" s="1"/>
  <c r="U129" i="4"/>
  <c r="AC129" i="4" s="1"/>
  <c r="AB100" i="4"/>
  <c r="AJ100" i="4" s="1"/>
  <c r="AA100" i="4"/>
  <c r="AI100" i="4" s="1"/>
  <c r="Z100" i="4"/>
  <c r="AH100" i="4" s="1"/>
  <c r="Y100" i="4"/>
  <c r="AG100" i="4" s="1"/>
  <c r="X100" i="4"/>
  <c r="AF100" i="4" s="1"/>
  <c r="W100" i="4"/>
  <c r="AE100" i="4" s="1"/>
  <c r="V100" i="4"/>
  <c r="AD100" i="4" s="1"/>
  <c r="U100" i="4"/>
  <c r="AC100" i="4" s="1"/>
  <c r="AB88" i="4"/>
  <c r="AJ88" i="4" s="1"/>
  <c r="AA88" i="4"/>
  <c r="AI88" i="4" s="1"/>
  <c r="Z88" i="4"/>
  <c r="AH88" i="4" s="1"/>
  <c r="Y88" i="4"/>
  <c r="AG88" i="4" s="1"/>
  <c r="X88" i="4"/>
  <c r="AF88" i="4" s="1"/>
  <c r="W88" i="4"/>
  <c r="AE88" i="4" s="1"/>
  <c r="V88" i="4"/>
  <c r="AD88" i="4" s="1"/>
  <c r="U88" i="4"/>
  <c r="AC88" i="4" s="1"/>
  <c r="AB92" i="4"/>
  <c r="AJ92" i="4" s="1"/>
  <c r="AA92" i="4"/>
  <c r="AI92" i="4" s="1"/>
  <c r="Z92" i="4"/>
  <c r="AH92" i="4" s="1"/>
  <c r="Y92" i="4"/>
  <c r="AG92" i="4" s="1"/>
  <c r="X92" i="4"/>
  <c r="AF92" i="4" s="1"/>
  <c r="W92" i="4"/>
  <c r="AE92" i="4" s="1"/>
  <c r="V92" i="4"/>
  <c r="AD92" i="4" s="1"/>
  <c r="U92" i="4"/>
  <c r="AC92" i="4" s="1"/>
  <c r="AB70" i="4"/>
  <c r="AJ70" i="4" s="1"/>
  <c r="AA70" i="4"/>
  <c r="AI70" i="4" s="1"/>
  <c r="Z70" i="4"/>
  <c r="AH70" i="4" s="1"/>
  <c r="Y70" i="4"/>
  <c r="AG70" i="4" s="1"/>
  <c r="X70" i="4"/>
  <c r="AF70" i="4" s="1"/>
  <c r="W70" i="4"/>
  <c r="AE70" i="4" s="1"/>
  <c r="V70" i="4"/>
  <c r="AD70" i="4" s="1"/>
  <c r="U70" i="4"/>
  <c r="AC70" i="4" s="1"/>
  <c r="AB106" i="4"/>
  <c r="AJ106" i="4" s="1"/>
  <c r="AA106" i="4"/>
  <c r="AI106" i="4" s="1"/>
  <c r="Z106" i="4"/>
  <c r="AH106" i="4" s="1"/>
  <c r="Y106" i="4"/>
  <c r="AG106" i="4" s="1"/>
  <c r="X106" i="4"/>
  <c r="AF106" i="4" s="1"/>
  <c r="W106" i="4"/>
  <c r="AE106" i="4" s="1"/>
  <c r="V106" i="4"/>
  <c r="AD106" i="4" s="1"/>
  <c r="U106" i="4"/>
  <c r="AC106" i="4" s="1"/>
  <c r="AB75" i="4"/>
  <c r="AJ75" i="4" s="1"/>
  <c r="AA75" i="4"/>
  <c r="AI75" i="4" s="1"/>
  <c r="Z75" i="4"/>
  <c r="AH75" i="4" s="1"/>
  <c r="Y75" i="4"/>
  <c r="AG75" i="4" s="1"/>
  <c r="X75" i="4"/>
  <c r="AF75" i="4" s="1"/>
  <c r="W75" i="4"/>
  <c r="AE75" i="4" s="1"/>
  <c r="V75" i="4"/>
  <c r="AD75" i="4" s="1"/>
  <c r="U75" i="4"/>
  <c r="AC75" i="4" s="1"/>
  <c r="AB72" i="4"/>
  <c r="AJ72" i="4" s="1"/>
  <c r="AA72" i="4"/>
  <c r="AI72" i="4" s="1"/>
  <c r="Z72" i="4"/>
  <c r="AH72" i="4" s="1"/>
  <c r="Y72" i="4"/>
  <c r="AG72" i="4" s="1"/>
  <c r="X72" i="4"/>
  <c r="AF72" i="4" s="1"/>
  <c r="W72" i="4"/>
  <c r="AE72" i="4" s="1"/>
  <c r="V72" i="4"/>
  <c r="AD72" i="4" s="1"/>
  <c r="U72" i="4"/>
  <c r="AC72" i="4" s="1"/>
  <c r="AB99" i="4"/>
  <c r="AJ99" i="4" s="1"/>
  <c r="AA99" i="4"/>
  <c r="AI99" i="4" s="1"/>
  <c r="Z99" i="4"/>
  <c r="AH99" i="4" s="1"/>
  <c r="Y99" i="4"/>
  <c r="AG99" i="4" s="1"/>
  <c r="X99" i="4"/>
  <c r="AF99" i="4" s="1"/>
  <c r="W99" i="4"/>
  <c r="AE99" i="4" s="1"/>
  <c r="V99" i="4"/>
  <c r="AD99" i="4" s="1"/>
  <c r="U99" i="4"/>
  <c r="AC99" i="4" s="1"/>
  <c r="AB89" i="4"/>
  <c r="AJ89" i="4" s="1"/>
  <c r="AA89" i="4"/>
  <c r="AI89" i="4" s="1"/>
  <c r="Z89" i="4"/>
  <c r="AH89" i="4" s="1"/>
  <c r="Y89" i="4"/>
  <c r="AG89" i="4" s="1"/>
  <c r="X89" i="4"/>
  <c r="AF89" i="4" s="1"/>
  <c r="W89" i="4"/>
  <c r="AE89" i="4" s="1"/>
  <c r="V89" i="4"/>
  <c r="AD89" i="4" s="1"/>
  <c r="U89" i="4"/>
  <c r="AC89" i="4" s="1"/>
  <c r="AB73" i="4"/>
  <c r="AJ73" i="4" s="1"/>
  <c r="AA73" i="4"/>
  <c r="AI73" i="4" s="1"/>
  <c r="Z73" i="4"/>
  <c r="AH73" i="4" s="1"/>
  <c r="Y73" i="4"/>
  <c r="AG73" i="4" s="1"/>
  <c r="X73" i="4"/>
  <c r="AF73" i="4" s="1"/>
  <c r="W73" i="4"/>
  <c r="AE73" i="4" s="1"/>
  <c r="V73" i="4"/>
  <c r="AD73" i="4" s="1"/>
  <c r="U73" i="4"/>
  <c r="AC73" i="4" s="1"/>
  <c r="AB82" i="4"/>
  <c r="AJ82" i="4" s="1"/>
  <c r="AA82" i="4"/>
  <c r="AI82" i="4" s="1"/>
  <c r="Z82" i="4"/>
  <c r="AH82" i="4" s="1"/>
  <c r="Y82" i="4"/>
  <c r="AG82" i="4" s="1"/>
  <c r="X82" i="4"/>
  <c r="AF82" i="4" s="1"/>
  <c r="W82" i="4"/>
  <c r="AE82" i="4" s="1"/>
  <c r="V82" i="4"/>
  <c r="AD82" i="4" s="1"/>
  <c r="U82" i="4"/>
  <c r="AC82" i="4" s="1"/>
  <c r="AB84" i="4"/>
  <c r="AJ84" i="4" s="1"/>
  <c r="AA84" i="4"/>
  <c r="AI84" i="4" s="1"/>
  <c r="Z84" i="4"/>
  <c r="AH84" i="4" s="1"/>
  <c r="Y84" i="4"/>
  <c r="AG84" i="4" s="1"/>
  <c r="X84" i="4"/>
  <c r="AF84" i="4" s="1"/>
  <c r="W84" i="4"/>
  <c r="AE84" i="4" s="1"/>
  <c r="V84" i="4"/>
  <c r="AD84" i="4" s="1"/>
  <c r="U84" i="4"/>
  <c r="AC84" i="4" s="1"/>
  <c r="AB80" i="4"/>
  <c r="AJ80" i="4" s="1"/>
  <c r="AA80" i="4"/>
  <c r="AI80" i="4" s="1"/>
  <c r="Z80" i="4"/>
  <c r="AH80" i="4" s="1"/>
  <c r="Y80" i="4"/>
  <c r="AG80" i="4" s="1"/>
  <c r="X80" i="4"/>
  <c r="AF80" i="4" s="1"/>
  <c r="W80" i="4"/>
  <c r="AE80" i="4" s="1"/>
  <c r="V80" i="4"/>
  <c r="AD80" i="4" s="1"/>
  <c r="U80" i="4"/>
  <c r="AC80" i="4" s="1"/>
  <c r="AB13" i="4"/>
  <c r="AJ13" i="4" s="1"/>
  <c r="AA13" i="4"/>
  <c r="AI13" i="4" s="1"/>
  <c r="Z13" i="4"/>
  <c r="AH13" i="4" s="1"/>
  <c r="Y13" i="4"/>
  <c r="AG13" i="4" s="1"/>
  <c r="X13" i="4"/>
  <c r="AF13" i="4" s="1"/>
  <c r="W13" i="4"/>
  <c r="AE13" i="4" s="1"/>
  <c r="V13" i="4"/>
  <c r="AD13" i="4" s="1"/>
  <c r="U13" i="4"/>
  <c r="AC13" i="4" s="1"/>
  <c r="AB154" i="4"/>
  <c r="AJ154" i="4" s="1"/>
  <c r="AA154" i="4"/>
  <c r="AI154" i="4" s="1"/>
  <c r="Z154" i="4"/>
  <c r="AH154" i="4" s="1"/>
  <c r="Y154" i="4"/>
  <c r="AG154" i="4" s="1"/>
  <c r="X154" i="4"/>
  <c r="AF154" i="4" s="1"/>
  <c r="W154" i="4"/>
  <c r="AE154" i="4" s="1"/>
  <c r="V154" i="4"/>
  <c r="AD154" i="4" s="1"/>
  <c r="U154" i="4"/>
  <c r="AC154" i="4" s="1"/>
  <c r="AB11" i="4"/>
  <c r="AJ11" i="4" s="1"/>
  <c r="AA11" i="4"/>
  <c r="AI11" i="4" s="1"/>
  <c r="Z11" i="4"/>
  <c r="AH11" i="4" s="1"/>
  <c r="Y11" i="4"/>
  <c r="AG11" i="4" s="1"/>
  <c r="X11" i="4"/>
  <c r="AF11" i="4" s="1"/>
  <c r="W11" i="4"/>
  <c r="AE11" i="4" s="1"/>
  <c r="V11" i="4"/>
  <c r="AD11" i="4" s="1"/>
  <c r="U11" i="4"/>
  <c r="AC11" i="4" s="1"/>
  <c r="AB22" i="4"/>
  <c r="AJ22" i="4" s="1"/>
  <c r="AA22" i="4"/>
  <c r="AI22" i="4" s="1"/>
  <c r="Z22" i="4"/>
  <c r="AH22" i="4" s="1"/>
  <c r="Y22" i="4"/>
  <c r="AG22" i="4" s="1"/>
  <c r="X22" i="4"/>
  <c r="AF22" i="4" s="1"/>
  <c r="W22" i="4"/>
  <c r="AE22" i="4" s="1"/>
  <c r="V22" i="4"/>
  <c r="AD22" i="4" s="1"/>
  <c r="U22" i="4"/>
  <c r="AC22" i="4" s="1"/>
  <c r="AB83" i="4"/>
  <c r="AJ83" i="4" s="1"/>
  <c r="AA83" i="4"/>
  <c r="AI83" i="4" s="1"/>
  <c r="Z83" i="4"/>
  <c r="AH83" i="4" s="1"/>
  <c r="Y83" i="4"/>
  <c r="AG83" i="4" s="1"/>
  <c r="X83" i="4"/>
  <c r="AF83" i="4" s="1"/>
  <c r="W83" i="4"/>
  <c r="AE83" i="4" s="1"/>
  <c r="V83" i="4"/>
  <c r="AD83" i="4" s="1"/>
  <c r="U83" i="4"/>
  <c r="AC83" i="4" s="1"/>
  <c r="AB87" i="4"/>
  <c r="AJ87" i="4" s="1"/>
  <c r="AA87" i="4"/>
  <c r="AI87" i="4" s="1"/>
  <c r="Z87" i="4"/>
  <c r="AH87" i="4" s="1"/>
  <c r="Y87" i="4"/>
  <c r="AG87" i="4" s="1"/>
  <c r="X87" i="4"/>
  <c r="AF87" i="4" s="1"/>
  <c r="W87" i="4"/>
  <c r="AE87" i="4" s="1"/>
  <c r="V87" i="4"/>
  <c r="AD87" i="4" s="1"/>
  <c r="U87" i="4"/>
  <c r="AC87" i="4" s="1"/>
  <c r="AB30" i="4"/>
  <c r="AJ30" i="4" s="1"/>
  <c r="AA30" i="4"/>
  <c r="AI30" i="4" s="1"/>
  <c r="Z30" i="4"/>
  <c r="AH30" i="4" s="1"/>
  <c r="Y30" i="4"/>
  <c r="AG30" i="4" s="1"/>
  <c r="X30" i="4"/>
  <c r="AF30" i="4" s="1"/>
  <c r="W30" i="4"/>
  <c r="AE30" i="4" s="1"/>
  <c r="V30" i="4"/>
  <c r="AD30" i="4" s="1"/>
  <c r="U30" i="4"/>
  <c r="AC30" i="4" s="1"/>
  <c r="AB85" i="4"/>
  <c r="AJ85" i="4" s="1"/>
  <c r="AA85" i="4"/>
  <c r="AI85" i="4" s="1"/>
  <c r="Z85" i="4"/>
  <c r="AH85" i="4" s="1"/>
  <c r="Y85" i="4"/>
  <c r="AG85" i="4" s="1"/>
  <c r="X85" i="4"/>
  <c r="AF85" i="4" s="1"/>
  <c r="W85" i="4"/>
  <c r="AE85" i="4" s="1"/>
  <c r="V85" i="4"/>
  <c r="AD85" i="4" s="1"/>
  <c r="U85" i="4"/>
  <c r="AC85" i="4" s="1"/>
  <c r="AB114" i="4"/>
  <c r="AJ114" i="4" s="1"/>
  <c r="AA114" i="4"/>
  <c r="AI114" i="4" s="1"/>
  <c r="Z114" i="4"/>
  <c r="AH114" i="4" s="1"/>
  <c r="Y114" i="4"/>
  <c r="AG114" i="4" s="1"/>
  <c r="X114" i="4"/>
  <c r="AF114" i="4" s="1"/>
  <c r="W114" i="4"/>
  <c r="AE114" i="4" s="1"/>
  <c r="V114" i="4"/>
  <c r="AD114" i="4" s="1"/>
  <c r="U114" i="4"/>
  <c r="AC114" i="4" s="1"/>
  <c r="AB71" i="4"/>
  <c r="AJ71" i="4" s="1"/>
  <c r="AA71" i="4"/>
  <c r="AI71" i="4" s="1"/>
  <c r="Z71" i="4"/>
  <c r="AH71" i="4" s="1"/>
  <c r="Y71" i="4"/>
  <c r="AG71" i="4" s="1"/>
  <c r="X71" i="4"/>
  <c r="AF71" i="4" s="1"/>
  <c r="W71" i="4"/>
  <c r="AE71" i="4" s="1"/>
  <c r="V71" i="4"/>
  <c r="AD71" i="4" s="1"/>
  <c r="U71" i="4"/>
  <c r="AC71" i="4" s="1"/>
  <c r="AB68" i="4"/>
  <c r="AJ68" i="4" s="1"/>
  <c r="AA68" i="4"/>
  <c r="AI68" i="4" s="1"/>
  <c r="Z68" i="4"/>
  <c r="AH68" i="4" s="1"/>
  <c r="Y68" i="4"/>
  <c r="AG68" i="4" s="1"/>
  <c r="X68" i="4"/>
  <c r="AF68" i="4" s="1"/>
  <c r="W68" i="4"/>
  <c r="AE68" i="4" s="1"/>
  <c r="V68" i="4"/>
  <c r="AD68" i="4" s="1"/>
  <c r="U68" i="4"/>
  <c r="AC68" i="4" s="1"/>
  <c r="AB14" i="4"/>
  <c r="AJ14" i="4" s="1"/>
  <c r="AA14" i="4"/>
  <c r="AI14" i="4" s="1"/>
  <c r="Z14" i="4"/>
  <c r="AH14" i="4" s="1"/>
  <c r="Y14" i="4"/>
  <c r="AG14" i="4" s="1"/>
  <c r="X14" i="4"/>
  <c r="AF14" i="4" s="1"/>
  <c r="W14" i="4"/>
  <c r="AE14" i="4" s="1"/>
  <c r="V14" i="4"/>
  <c r="AD14" i="4" s="1"/>
  <c r="U14" i="4"/>
  <c r="AC14" i="4" s="1"/>
  <c r="AB77" i="4"/>
  <c r="AJ77" i="4" s="1"/>
  <c r="AA77" i="4"/>
  <c r="AI77" i="4" s="1"/>
  <c r="Z77" i="4"/>
  <c r="AH77" i="4" s="1"/>
  <c r="Y77" i="4"/>
  <c r="AG77" i="4" s="1"/>
  <c r="X77" i="4"/>
  <c r="AF77" i="4" s="1"/>
  <c r="W77" i="4"/>
  <c r="AE77" i="4" s="1"/>
  <c r="V77" i="4"/>
  <c r="AD77" i="4" s="1"/>
  <c r="U77" i="4"/>
  <c r="AC77" i="4" s="1"/>
  <c r="AB69" i="4"/>
  <c r="AJ69" i="4" s="1"/>
  <c r="AA69" i="4"/>
  <c r="AI69" i="4" s="1"/>
  <c r="Z69" i="4"/>
  <c r="AH69" i="4" s="1"/>
  <c r="Y69" i="4"/>
  <c r="AG69" i="4" s="1"/>
  <c r="X69" i="4"/>
  <c r="AF69" i="4" s="1"/>
  <c r="W69" i="4"/>
  <c r="AE69" i="4" s="1"/>
  <c r="V69" i="4"/>
  <c r="AD69" i="4" s="1"/>
  <c r="U69" i="4"/>
  <c r="AC69" i="4" s="1"/>
  <c r="AB61" i="4"/>
  <c r="AJ61" i="4" s="1"/>
  <c r="AA61" i="4"/>
  <c r="AI61" i="4" s="1"/>
  <c r="Z61" i="4"/>
  <c r="AH61" i="4" s="1"/>
  <c r="Y61" i="4"/>
  <c r="AG61" i="4" s="1"/>
  <c r="X61" i="4"/>
  <c r="AF61" i="4" s="1"/>
  <c r="W61" i="4"/>
  <c r="AE61" i="4" s="1"/>
  <c r="V61" i="4"/>
  <c r="AD61" i="4" s="1"/>
  <c r="U61" i="4"/>
  <c r="AC61" i="4" s="1"/>
  <c r="AB67" i="4"/>
  <c r="AJ67" i="4" s="1"/>
  <c r="AA67" i="4"/>
  <c r="AI67" i="4" s="1"/>
  <c r="Z67" i="4"/>
  <c r="AH67" i="4" s="1"/>
  <c r="Y67" i="4"/>
  <c r="AG67" i="4" s="1"/>
  <c r="X67" i="4"/>
  <c r="AF67" i="4" s="1"/>
  <c r="W67" i="4"/>
  <c r="AE67" i="4" s="1"/>
  <c r="V67" i="4"/>
  <c r="AD67" i="4" s="1"/>
  <c r="U67" i="4"/>
  <c r="AC67" i="4" s="1"/>
  <c r="AB62" i="4"/>
  <c r="AJ62" i="4" s="1"/>
  <c r="AA62" i="4"/>
  <c r="AI62" i="4" s="1"/>
  <c r="Z62" i="4"/>
  <c r="AH62" i="4" s="1"/>
  <c r="Y62" i="4"/>
  <c r="AG62" i="4" s="1"/>
  <c r="X62" i="4"/>
  <c r="AF62" i="4" s="1"/>
  <c r="W62" i="4"/>
  <c r="AE62" i="4" s="1"/>
  <c r="V62" i="4"/>
  <c r="AD62" i="4" s="1"/>
  <c r="U62" i="4"/>
  <c r="AC62" i="4" s="1"/>
  <c r="AB60" i="4"/>
  <c r="AJ60" i="4" s="1"/>
  <c r="AA60" i="4"/>
  <c r="AI60" i="4" s="1"/>
  <c r="Z60" i="4"/>
  <c r="AH60" i="4" s="1"/>
  <c r="Y60" i="4"/>
  <c r="AG60" i="4" s="1"/>
  <c r="X60" i="4"/>
  <c r="AF60" i="4" s="1"/>
  <c r="W60" i="4"/>
  <c r="AE60" i="4" s="1"/>
  <c r="V60" i="4"/>
  <c r="AD60" i="4" s="1"/>
  <c r="U60" i="4"/>
  <c r="AC60" i="4" s="1"/>
  <c r="AB64" i="4"/>
  <c r="AJ64" i="4" s="1"/>
  <c r="AA64" i="4"/>
  <c r="AI64" i="4" s="1"/>
  <c r="Z64" i="4"/>
  <c r="AH64" i="4" s="1"/>
  <c r="Y64" i="4"/>
  <c r="AG64" i="4" s="1"/>
  <c r="X64" i="4"/>
  <c r="AF64" i="4" s="1"/>
  <c r="W64" i="4"/>
  <c r="AE64" i="4" s="1"/>
  <c r="V64" i="4"/>
  <c r="AD64" i="4" s="1"/>
  <c r="U64" i="4"/>
  <c r="AC64" i="4" s="1"/>
  <c r="AB59" i="4"/>
  <c r="AJ59" i="4" s="1"/>
  <c r="AA59" i="4"/>
  <c r="AI59" i="4" s="1"/>
  <c r="Z59" i="4"/>
  <c r="AH59" i="4" s="1"/>
  <c r="Y59" i="4"/>
  <c r="AG59" i="4" s="1"/>
  <c r="X59" i="4"/>
  <c r="AF59" i="4" s="1"/>
  <c r="W59" i="4"/>
  <c r="AE59" i="4" s="1"/>
  <c r="V59" i="4"/>
  <c r="AD59" i="4" s="1"/>
  <c r="U59" i="4"/>
  <c r="AC59" i="4" s="1"/>
  <c r="AB65" i="4"/>
  <c r="AJ65" i="4" s="1"/>
  <c r="AA65" i="4"/>
  <c r="AI65" i="4" s="1"/>
  <c r="Z65" i="4"/>
  <c r="AH65" i="4" s="1"/>
  <c r="Y65" i="4"/>
  <c r="AG65" i="4" s="1"/>
  <c r="X65" i="4"/>
  <c r="AF65" i="4" s="1"/>
  <c r="W65" i="4"/>
  <c r="AE65" i="4" s="1"/>
  <c r="V65" i="4"/>
  <c r="AD65" i="4" s="1"/>
  <c r="U65" i="4"/>
  <c r="AC65" i="4" s="1"/>
  <c r="AB63" i="4"/>
  <c r="AJ63" i="4" s="1"/>
  <c r="AA63" i="4"/>
  <c r="AI63" i="4" s="1"/>
  <c r="Z63" i="4"/>
  <c r="AH63" i="4" s="1"/>
  <c r="Y63" i="4"/>
  <c r="AG63" i="4" s="1"/>
  <c r="X63" i="4"/>
  <c r="AF63" i="4" s="1"/>
  <c r="W63" i="4"/>
  <c r="AE63" i="4" s="1"/>
  <c r="V63" i="4"/>
  <c r="AD63" i="4" s="1"/>
  <c r="U63" i="4"/>
  <c r="AC63" i="4" s="1"/>
  <c r="AB58" i="4"/>
  <c r="AJ58" i="4" s="1"/>
  <c r="AA58" i="4"/>
  <c r="AI58" i="4" s="1"/>
  <c r="Z58" i="4"/>
  <c r="AH58" i="4" s="1"/>
  <c r="Y58" i="4"/>
  <c r="AG58" i="4" s="1"/>
  <c r="X58" i="4"/>
  <c r="AF58" i="4" s="1"/>
  <c r="W58" i="4"/>
  <c r="AE58" i="4" s="1"/>
  <c r="V58" i="4"/>
  <c r="AD58" i="4" s="1"/>
  <c r="U58" i="4"/>
  <c r="AC58" i="4" s="1"/>
  <c r="AB57" i="4"/>
  <c r="AJ57" i="4" s="1"/>
  <c r="AA57" i="4"/>
  <c r="AI57" i="4" s="1"/>
  <c r="Z57" i="4"/>
  <c r="AH57" i="4" s="1"/>
  <c r="Y57" i="4"/>
  <c r="AG57" i="4" s="1"/>
  <c r="X57" i="4"/>
  <c r="AF57" i="4" s="1"/>
  <c r="W57" i="4"/>
  <c r="AE57" i="4" s="1"/>
  <c r="V57" i="4"/>
  <c r="AD57" i="4" s="1"/>
  <c r="U57" i="4"/>
  <c r="AC57" i="4" s="1"/>
  <c r="AB56" i="4"/>
  <c r="AJ56" i="4" s="1"/>
  <c r="AA56" i="4"/>
  <c r="AI56" i="4" s="1"/>
  <c r="Z56" i="4"/>
  <c r="AH56" i="4" s="1"/>
  <c r="Y56" i="4"/>
  <c r="AG56" i="4" s="1"/>
  <c r="X56" i="4"/>
  <c r="AF56" i="4" s="1"/>
  <c r="W56" i="4"/>
  <c r="AE56" i="4" s="1"/>
  <c r="V56" i="4"/>
  <c r="AD56" i="4" s="1"/>
  <c r="U56" i="4"/>
  <c r="AC56" i="4" s="1"/>
  <c r="AB54" i="4"/>
  <c r="AJ54" i="4" s="1"/>
  <c r="AA54" i="4"/>
  <c r="AI54" i="4" s="1"/>
  <c r="Z54" i="4"/>
  <c r="AH54" i="4" s="1"/>
  <c r="Y54" i="4"/>
  <c r="AG54" i="4" s="1"/>
  <c r="X54" i="4"/>
  <c r="AF54" i="4" s="1"/>
  <c r="W54" i="4"/>
  <c r="AE54" i="4" s="1"/>
  <c r="V54" i="4"/>
  <c r="AD54" i="4" s="1"/>
  <c r="U54" i="4"/>
  <c r="AC54" i="4" s="1"/>
  <c r="AB52" i="4"/>
  <c r="AJ52" i="4" s="1"/>
  <c r="AA52" i="4"/>
  <c r="AI52" i="4" s="1"/>
  <c r="Z52" i="4"/>
  <c r="AH52" i="4" s="1"/>
  <c r="Y52" i="4"/>
  <c r="AG52" i="4" s="1"/>
  <c r="X52" i="4"/>
  <c r="AF52" i="4" s="1"/>
  <c r="W52" i="4"/>
  <c r="AE52" i="4" s="1"/>
  <c r="V52" i="4"/>
  <c r="AD52" i="4" s="1"/>
  <c r="U52" i="4"/>
  <c r="AC52" i="4" s="1"/>
  <c r="AB48" i="4"/>
  <c r="AJ48" i="4" s="1"/>
  <c r="AA48" i="4"/>
  <c r="AI48" i="4" s="1"/>
  <c r="Z48" i="4"/>
  <c r="AH48" i="4" s="1"/>
  <c r="Y48" i="4"/>
  <c r="AG48" i="4" s="1"/>
  <c r="X48" i="4"/>
  <c r="AF48" i="4" s="1"/>
  <c r="W48" i="4"/>
  <c r="AE48" i="4" s="1"/>
  <c r="V48" i="4"/>
  <c r="AD48" i="4" s="1"/>
  <c r="U48" i="4"/>
  <c r="AC48" i="4" s="1"/>
  <c r="AB55" i="4"/>
  <c r="AJ55" i="4" s="1"/>
  <c r="AA55" i="4"/>
  <c r="AI55" i="4" s="1"/>
  <c r="Z55" i="4"/>
  <c r="AH55" i="4" s="1"/>
  <c r="Y55" i="4"/>
  <c r="AG55" i="4" s="1"/>
  <c r="X55" i="4"/>
  <c r="AF55" i="4" s="1"/>
  <c r="W55" i="4"/>
  <c r="AE55" i="4" s="1"/>
  <c r="V55" i="4"/>
  <c r="AD55" i="4" s="1"/>
  <c r="U55" i="4"/>
  <c r="AC55" i="4" s="1"/>
  <c r="AB994" i="4"/>
  <c r="AJ994" i="4" s="1"/>
  <c r="AA994" i="4"/>
  <c r="AI994" i="4" s="1"/>
  <c r="Z994" i="4"/>
  <c r="AH994" i="4" s="1"/>
  <c r="Y994" i="4"/>
  <c r="AG994" i="4" s="1"/>
  <c r="X994" i="4"/>
  <c r="AF994" i="4" s="1"/>
  <c r="W994" i="4"/>
  <c r="AE994" i="4" s="1"/>
  <c r="V994" i="4"/>
  <c r="AD994" i="4" s="1"/>
  <c r="U994" i="4"/>
  <c r="AC994" i="4" s="1"/>
  <c r="AB53" i="4"/>
  <c r="AJ53" i="4" s="1"/>
  <c r="AA53" i="4"/>
  <c r="AI53" i="4" s="1"/>
  <c r="Z53" i="4"/>
  <c r="AH53" i="4" s="1"/>
  <c r="Y53" i="4"/>
  <c r="AG53" i="4" s="1"/>
  <c r="X53" i="4"/>
  <c r="AF53" i="4" s="1"/>
  <c r="W53" i="4"/>
  <c r="AE53" i="4" s="1"/>
  <c r="V53" i="4"/>
  <c r="AD53" i="4" s="1"/>
  <c r="U53" i="4"/>
  <c r="AC53" i="4" s="1"/>
  <c r="AB51" i="4"/>
  <c r="AJ51" i="4" s="1"/>
  <c r="AA51" i="4"/>
  <c r="AI51" i="4" s="1"/>
  <c r="Z51" i="4"/>
  <c r="AH51" i="4" s="1"/>
  <c r="Y51" i="4"/>
  <c r="AG51" i="4" s="1"/>
  <c r="X51" i="4"/>
  <c r="AF51" i="4" s="1"/>
  <c r="W51" i="4"/>
  <c r="AE51" i="4" s="1"/>
  <c r="V51" i="4"/>
  <c r="AD51" i="4" s="1"/>
  <c r="U51" i="4"/>
  <c r="AC51" i="4" s="1"/>
  <c r="AB50" i="4"/>
  <c r="AJ50" i="4" s="1"/>
  <c r="AA50" i="4"/>
  <c r="AI50" i="4" s="1"/>
  <c r="Z50" i="4"/>
  <c r="AH50" i="4" s="1"/>
  <c r="Y50" i="4"/>
  <c r="AG50" i="4" s="1"/>
  <c r="X50" i="4"/>
  <c r="AF50" i="4" s="1"/>
  <c r="W50" i="4"/>
  <c r="AE50" i="4" s="1"/>
  <c r="V50" i="4"/>
  <c r="AD50" i="4" s="1"/>
  <c r="U50" i="4"/>
  <c r="AC50" i="4" s="1"/>
  <c r="AB822" i="4"/>
  <c r="AJ822" i="4" s="1"/>
  <c r="AA822" i="4"/>
  <c r="AI822" i="4" s="1"/>
  <c r="Z822" i="4"/>
  <c r="AH822" i="4" s="1"/>
  <c r="Y822" i="4"/>
  <c r="AG822" i="4" s="1"/>
  <c r="X822" i="4"/>
  <c r="AF822" i="4" s="1"/>
  <c r="W822" i="4"/>
  <c r="AE822" i="4" s="1"/>
  <c r="V822" i="4"/>
  <c r="AD822" i="4" s="1"/>
  <c r="U822" i="4"/>
  <c r="AC822" i="4" s="1"/>
  <c r="AB47" i="4"/>
  <c r="AJ47" i="4" s="1"/>
  <c r="AA47" i="4"/>
  <c r="AI47" i="4" s="1"/>
  <c r="Z47" i="4"/>
  <c r="AH47" i="4" s="1"/>
  <c r="Y47" i="4"/>
  <c r="AG47" i="4" s="1"/>
  <c r="X47" i="4"/>
  <c r="AF47" i="4" s="1"/>
  <c r="W47" i="4"/>
  <c r="AE47" i="4" s="1"/>
  <c r="V47" i="4"/>
  <c r="AD47" i="4" s="1"/>
  <c r="U47" i="4"/>
  <c r="AC47" i="4" s="1"/>
  <c r="AB107" i="4"/>
  <c r="AJ107" i="4" s="1"/>
  <c r="AA107" i="4"/>
  <c r="AI107" i="4" s="1"/>
  <c r="Z107" i="4"/>
  <c r="AH107" i="4" s="1"/>
  <c r="Y107" i="4"/>
  <c r="AG107" i="4" s="1"/>
  <c r="X107" i="4"/>
  <c r="AF107" i="4" s="1"/>
  <c r="W107" i="4"/>
  <c r="AE107" i="4" s="1"/>
  <c r="V107" i="4"/>
  <c r="AD107" i="4" s="1"/>
  <c r="U107" i="4"/>
  <c r="AC107" i="4" s="1"/>
  <c r="AB43" i="4"/>
  <c r="AJ43" i="4" s="1"/>
  <c r="AA43" i="4"/>
  <c r="AI43" i="4" s="1"/>
  <c r="Z43" i="4"/>
  <c r="AH43" i="4" s="1"/>
  <c r="Y43" i="4"/>
  <c r="AG43" i="4" s="1"/>
  <c r="X43" i="4"/>
  <c r="AF43" i="4" s="1"/>
  <c r="W43" i="4"/>
  <c r="AE43" i="4" s="1"/>
  <c r="V43" i="4"/>
  <c r="AD43" i="4" s="1"/>
  <c r="U43" i="4"/>
  <c r="AC43" i="4" s="1"/>
  <c r="AB402" i="4"/>
  <c r="AJ402" i="4" s="1"/>
  <c r="AA402" i="4"/>
  <c r="AI402" i="4" s="1"/>
  <c r="Z402" i="4"/>
  <c r="AH402" i="4" s="1"/>
  <c r="Y402" i="4"/>
  <c r="AG402" i="4" s="1"/>
  <c r="X402" i="4"/>
  <c r="AF402" i="4" s="1"/>
  <c r="W402" i="4"/>
  <c r="AE402" i="4" s="1"/>
  <c r="V402" i="4"/>
  <c r="AD402" i="4" s="1"/>
  <c r="U402" i="4"/>
  <c r="AC402" i="4" s="1"/>
  <c r="AB185" i="4"/>
  <c r="AJ185" i="4" s="1"/>
  <c r="AA185" i="4"/>
  <c r="AI185" i="4" s="1"/>
  <c r="Z185" i="4"/>
  <c r="AH185" i="4" s="1"/>
  <c r="Y185" i="4"/>
  <c r="AG185" i="4" s="1"/>
  <c r="X185" i="4"/>
  <c r="AF185" i="4" s="1"/>
  <c r="W185" i="4"/>
  <c r="AE185" i="4" s="1"/>
  <c r="V185" i="4"/>
  <c r="AD185" i="4" s="1"/>
  <c r="U185" i="4"/>
  <c r="AC185" i="4" s="1"/>
  <c r="AB42" i="4"/>
  <c r="AJ42" i="4" s="1"/>
  <c r="AA42" i="4"/>
  <c r="AI42" i="4" s="1"/>
  <c r="Z42" i="4"/>
  <c r="AH42" i="4" s="1"/>
  <c r="Y42" i="4"/>
  <c r="AG42" i="4" s="1"/>
  <c r="X42" i="4"/>
  <c r="AF42" i="4" s="1"/>
  <c r="W42" i="4"/>
  <c r="AE42" i="4" s="1"/>
  <c r="V42" i="4"/>
  <c r="AD42" i="4" s="1"/>
  <c r="U42" i="4"/>
  <c r="AC42" i="4" s="1"/>
  <c r="AB123" i="4"/>
  <c r="AJ123" i="4" s="1"/>
  <c r="AA123" i="4"/>
  <c r="AI123" i="4" s="1"/>
  <c r="Z123" i="4"/>
  <c r="AH123" i="4" s="1"/>
  <c r="Y123" i="4"/>
  <c r="AG123" i="4" s="1"/>
  <c r="X123" i="4"/>
  <c r="AF123" i="4" s="1"/>
  <c r="W123" i="4"/>
  <c r="AE123" i="4" s="1"/>
  <c r="V123" i="4"/>
  <c r="AD123" i="4" s="1"/>
  <c r="U123" i="4"/>
  <c r="AC123" i="4" s="1"/>
  <c r="AB37" i="4"/>
  <c r="AJ37" i="4" s="1"/>
  <c r="AA37" i="4"/>
  <c r="AI37" i="4" s="1"/>
  <c r="Z37" i="4"/>
  <c r="AH37" i="4" s="1"/>
  <c r="Y37" i="4"/>
  <c r="AG37" i="4" s="1"/>
  <c r="X37" i="4"/>
  <c r="AF37" i="4" s="1"/>
  <c r="W37" i="4"/>
  <c r="AE37" i="4" s="1"/>
  <c r="V37" i="4"/>
  <c r="AD37" i="4" s="1"/>
  <c r="U37" i="4"/>
  <c r="AC37" i="4" s="1"/>
  <c r="AB45" i="4"/>
  <c r="AJ45" i="4" s="1"/>
  <c r="AA45" i="4"/>
  <c r="AI45" i="4" s="1"/>
  <c r="Z45" i="4"/>
  <c r="AH45" i="4" s="1"/>
  <c r="Y45" i="4"/>
  <c r="AG45" i="4" s="1"/>
  <c r="X45" i="4"/>
  <c r="AF45" i="4" s="1"/>
  <c r="W45" i="4"/>
  <c r="AE45" i="4" s="1"/>
  <c r="V45" i="4"/>
  <c r="AD45" i="4" s="1"/>
  <c r="U45" i="4"/>
  <c r="AC45" i="4" s="1"/>
  <c r="AB36" i="4"/>
  <c r="AJ36" i="4" s="1"/>
  <c r="AA36" i="4"/>
  <c r="AI36" i="4" s="1"/>
  <c r="Z36" i="4"/>
  <c r="AH36" i="4" s="1"/>
  <c r="Y36" i="4"/>
  <c r="AG36" i="4" s="1"/>
  <c r="X36" i="4"/>
  <c r="AF36" i="4" s="1"/>
  <c r="W36" i="4"/>
  <c r="AE36" i="4" s="1"/>
  <c r="V36" i="4"/>
  <c r="AD36" i="4" s="1"/>
  <c r="U36" i="4"/>
  <c r="AC36" i="4" s="1"/>
  <c r="AB35" i="4"/>
  <c r="AJ35" i="4" s="1"/>
  <c r="AA35" i="4"/>
  <c r="AI35" i="4" s="1"/>
  <c r="Z35" i="4"/>
  <c r="AH35" i="4" s="1"/>
  <c r="Y35" i="4"/>
  <c r="AG35" i="4" s="1"/>
  <c r="X35" i="4"/>
  <c r="AF35" i="4" s="1"/>
  <c r="W35" i="4"/>
  <c r="AE35" i="4" s="1"/>
  <c r="V35" i="4"/>
  <c r="AD35" i="4" s="1"/>
  <c r="U35" i="4"/>
  <c r="AC35" i="4" s="1"/>
  <c r="AB34" i="4"/>
  <c r="AJ34" i="4" s="1"/>
  <c r="AA34" i="4"/>
  <c r="AI34" i="4" s="1"/>
  <c r="Z34" i="4"/>
  <c r="AH34" i="4" s="1"/>
  <c r="Y34" i="4"/>
  <c r="AG34" i="4" s="1"/>
  <c r="X34" i="4"/>
  <c r="AF34" i="4" s="1"/>
  <c r="W34" i="4"/>
  <c r="AE34" i="4" s="1"/>
  <c r="V34" i="4"/>
  <c r="AD34" i="4" s="1"/>
  <c r="U34" i="4"/>
  <c r="AC34" i="4" s="1"/>
  <c r="AB28" i="4"/>
  <c r="AJ28" i="4" s="1"/>
  <c r="AA28" i="4"/>
  <c r="AI28" i="4" s="1"/>
  <c r="Z28" i="4"/>
  <c r="AH28" i="4" s="1"/>
  <c r="Y28" i="4"/>
  <c r="AG28" i="4" s="1"/>
  <c r="X28" i="4"/>
  <c r="AF28" i="4" s="1"/>
  <c r="W28" i="4"/>
  <c r="AE28" i="4" s="1"/>
  <c r="V28" i="4"/>
  <c r="AD28" i="4" s="1"/>
  <c r="U28" i="4"/>
  <c r="AC28" i="4" s="1"/>
  <c r="AB120" i="4"/>
  <c r="AJ120" i="4" s="1"/>
  <c r="AA120" i="4"/>
  <c r="AI120" i="4" s="1"/>
  <c r="Z120" i="4"/>
  <c r="AH120" i="4" s="1"/>
  <c r="Y120" i="4"/>
  <c r="AG120" i="4" s="1"/>
  <c r="X120" i="4"/>
  <c r="AF120" i="4" s="1"/>
  <c r="W120" i="4"/>
  <c r="AE120" i="4" s="1"/>
  <c r="V120" i="4"/>
  <c r="AD120" i="4" s="1"/>
  <c r="U120" i="4"/>
  <c r="AC120" i="4" s="1"/>
  <c r="AB26" i="4"/>
  <c r="AJ26" i="4" s="1"/>
  <c r="AA26" i="4"/>
  <c r="AI26" i="4" s="1"/>
  <c r="Z26" i="4"/>
  <c r="AH26" i="4" s="1"/>
  <c r="Y26" i="4"/>
  <c r="AG26" i="4" s="1"/>
  <c r="X26" i="4"/>
  <c r="AF26" i="4" s="1"/>
  <c r="W26" i="4"/>
  <c r="AE26" i="4" s="1"/>
  <c r="V26" i="4"/>
  <c r="AD26" i="4" s="1"/>
  <c r="U26" i="4"/>
  <c r="AC26" i="4" s="1"/>
  <c r="AB21" i="4"/>
  <c r="AJ21" i="4" s="1"/>
  <c r="AA21" i="4"/>
  <c r="AI21" i="4" s="1"/>
  <c r="Z21" i="4"/>
  <c r="AH21" i="4" s="1"/>
  <c r="Y21" i="4"/>
  <c r="AG21" i="4" s="1"/>
  <c r="X21" i="4"/>
  <c r="AF21" i="4" s="1"/>
  <c r="W21" i="4"/>
  <c r="AE21" i="4" s="1"/>
  <c r="V21" i="4"/>
  <c r="AD21" i="4" s="1"/>
  <c r="U21" i="4"/>
  <c r="AC21" i="4" s="1"/>
  <c r="AB41" i="4"/>
  <c r="AJ41" i="4" s="1"/>
  <c r="AA41" i="4"/>
  <c r="AI41" i="4" s="1"/>
  <c r="Z41" i="4"/>
  <c r="AH41" i="4" s="1"/>
  <c r="Y41" i="4"/>
  <c r="AG41" i="4" s="1"/>
  <c r="X41" i="4"/>
  <c r="AF41" i="4" s="1"/>
  <c r="W41" i="4"/>
  <c r="AE41" i="4" s="1"/>
  <c r="V41" i="4"/>
  <c r="AD41" i="4" s="1"/>
  <c r="U41" i="4"/>
  <c r="AC41" i="4" s="1"/>
  <c r="AB19" i="4"/>
  <c r="AJ19" i="4" s="1"/>
  <c r="AA19" i="4"/>
  <c r="AI19" i="4" s="1"/>
  <c r="Z19" i="4"/>
  <c r="AH19" i="4" s="1"/>
  <c r="Y19" i="4"/>
  <c r="AG19" i="4" s="1"/>
  <c r="X19" i="4"/>
  <c r="AF19" i="4" s="1"/>
  <c r="W19" i="4"/>
  <c r="AE19" i="4" s="1"/>
  <c r="V19" i="4"/>
  <c r="AD19" i="4" s="1"/>
  <c r="U19" i="4"/>
  <c r="AC19" i="4" s="1"/>
  <c r="AB31" i="4"/>
  <c r="AJ31" i="4" s="1"/>
  <c r="AA31" i="4"/>
  <c r="AI31" i="4" s="1"/>
  <c r="Z31" i="4"/>
  <c r="AH31" i="4" s="1"/>
  <c r="Y31" i="4"/>
  <c r="AG31" i="4" s="1"/>
  <c r="X31" i="4"/>
  <c r="AF31" i="4" s="1"/>
  <c r="W31" i="4"/>
  <c r="AE31" i="4" s="1"/>
  <c r="V31" i="4"/>
  <c r="AD31" i="4" s="1"/>
  <c r="U31" i="4"/>
  <c r="AC31" i="4" s="1"/>
  <c r="AB39" i="4"/>
  <c r="AJ39" i="4" s="1"/>
  <c r="AA39" i="4"/>
  <c r="AI39" i="4" s="1"/>
  <c r="Z39" i="4"/>
  <c r="AH39" i="4" s="1"/>
  <c r="Y39" i="4"/>
  <c r="AG39" i="4" s="1"/>
  <c r="X39" i="4"/>
  <c r="AF39" i="4" s="1"/>
  <c r="W39" i="4"/>
  <c r="AE39" i="4" s="1"/>
  <c r="V39" i="4"/>
  <c r="AD39" i="4" s="1"/>
  <c r="U39" i="4"/>
  <c r="AC39" i="4" s="1"/>
  <c r="AB40" i="4"/>
  <c r="AJ40" i="4" s="1"/>
  <c r="AA40" i="4"/>
  <c r="AI40" i="4" s="1"/>
  <c r="Z40" i="4"/>
  <c r="AH40" i="4" s="1"/>
  <c r="Y40" i="4"/>
  <c r="AG40" i="4" s="1"/>
  <c r="X40" i="4"/>
  <c r="AF40" i="4" s="1"/>
  <c r="W40" i="4"/>
  <c r="AE40" i="4" s="1"/>
  <c r="V40" i="4"/>
  <c r="AD40" i="4" s="1"/>
  <c r="U40" i="4"/>
  <c r="AC40" i="4" s="1"/>
  <c r="AB23" i="4"/>
  <c r="AJ23" i="4" s="1"/>
  <c r="AA23" i="4"/>
  <c r="AI23" i="4" s="1"/>
  <c r="Z23" i="4"/>
  <c r="AH23" i="4" s="1"/>
  <c r="Y23" i="4"/>
  <c r="AG23" i="4" s="1"/>
  <c r="X23" i="4"/>
  <c r="AF23" i="4" s="1"/>
  <c r="W23" i="4"/>
  <c r="AE23" i="4" s="1"/>
  <c r="V23" i="4"/>
  <c r="AD23" i="4" s="1"/>
  <c r="U23" i="4"/>
  <c r="AC23" i="4" s="1"/>
  <c r="AB16" i="4"/>
  <c r="AJ16" i="4" s="1"/>
  <c r="AA16" i="4"/>
  <c r="AI16" i="4" s="1"/>
  <c r="Z16" i="4"/>
  <c r="AH16" i="4" s="1"/>
  <c r="Y16" i="4"/>
  <c r="AG16" i="4" s="1"/>
  <c r="X16" i="4"/>
  <c r="AF16" i="4" s="1"/>
  <c r="W16" i="4"/>
  <c r="AE16" i="4" s="1"/>
  <c r="V16" i="4"/>
  <c r="AD16" i="4" s="1"/>
  <c r="U16" i="4"/>
  <c r="AC16" i="4" s="1"/>
  <c r="AB29" i="4"/>
  <c r="AJ29" i="4" s="1"/>
  <c r="AA29" i="4"/>
  <c r="AI29" i="4" s="1"/>
  <c r="Z29" i="4"/>
  <c r="AH29" i="4" s="1"/>
  <c r="Y29" i="4"/>
  <c r="AG29" i="4" s="1"/>
  <c r="X29" i="4"/>
  <c r="AF29" i="4" s="1"/>
  <c r="W29" i="4"/>
  <c r="AE29" i="4" s="1"/>
  <c r="V29" i="4"/>
  <c r="AD29" i="4" s="1"/>
  <c r="U29" i="4"/>
  <c r="AC29" i="4" s="1"/>
  <c r="AB38" i="4"/>
  <c r="AJ38" i="4" s="1"/>
  <c r="AA38" i="4"/>
  <c r="AI38" i="4" s="1"/>
  <c r="Z38" i="4"/>
  <c r="AH38" i="4" s="1"/>
  <c r="Y38" i="4"/>
  <c r="AG38" i="4" s="1"/>
  <c r="X38" i="4"/>
  <c r="AF38" i="4" s="1"/>
  <c r="W38" i="4"/>
  <c r="AE38" i="4" s="1"/>
  <c r="V38" i="4"/>
  <c r="AD38" i="4" s="1"/>
  <c r="U38" i="4"/>
  <c r="AC38" i="4" s="1"/>
  <c r="AB18" i="4"/>
  <c r="AJ18" i="4" s="1"/>
  <c r="AA18" i="4"/>
  <c r="AI18" i="4" s="1"/>
  <c r="Z18" i="4"/>
  <c r="AH18" i="4" s="1"/>
  <c r="Y18" i="4"/>
  <c r="AG18" i="4" s="1"/>
  <c r="X18" i="4"/>
  <c r="AF18" i="4" s="1"/>
  <c r="W18" i="4"/>
  <c r="AE18" i="4" s="1"/>
  <c r="V18" i="4"/>
  <c r="AD18" i="4" s="1"/>
  <c r="U18" i="4"/>
  <c r="AC18" i="4" s="1"/>
  <c r="AB15" i="4"/>
  <c r="AJ15" i="4" s="1"/>
  <c r="AA15" i="4"/>
  <c r="AI15" i="4" s="1"/>
  <c r="Z15" i="4"/>
  <c r="AH15" i="4" s="1"/>
  <c r="Y15" i="4"/>
  <c r="AG15" i="4" s="1"/>
  <c r="X15" i="4"/>
  <c r="AF15" i="4" s="1"/>
  <c r="W15" i="4"/>
  <c r="AE15" i="4" s="1"/>
  <c r="V15" i="4"/>
  <c r="AD15" i="4" s="1"/>
  <c r="U15" i="4"/>
  <c r="AC15" i="4" s="1"/>
  <c r="AB20" i="4"/>
  <c r="AJ20" i="4" s="1"/>
  <c r="AA20" i="4"/>
  <c r="AI20" i="4" s="1"/>
  <c r="Z20" i="4"/>
  <c r="AH20" i="4" s="1"/>
  <c r="Y20" i="4"/>
  <c r="AG20" i="4" s="1"/>
  <c r="X20" i="4"/>
  <c r="AF20" i="4" s="1"/>
  <c r="W20" i="4"/>
  <c r="AE20" i="4" s="1"/>
  <c r="V20" i="4"/>
  <c r="AD20" i="4" s="1"/>
  <c r="U20" i="4"/>
  <c r="AC20" i="4" s="1"/>
  <c r="AB33" i="4"/>
  <c r="AJ33" i="4" s="1"/>
  <c r="AA33" i="4"/>
  <c r="AI33" i="4" s="1"/>
  <c r="Z33" i="4"/>
  <c r="AH33" i="4" s="1"/>
  <c r="Y33" i="4"/>
  <c r="AG33" i="4" s="1"/>
  <c r="X33" i="4"/>
  <c r="AF33" i="4" s="1"/>
  <c r="W33" i="4"/>
  <c r="AE33" i="4" s="1"/>
  <c r="V33" i="4"/>
  <c r="AD33" i="4" s="1"/>
  <c r="U33" i="4"/>
  <c r="AC33" i="4" s="1"/>
  <c r="AB25" i="4"/>
  <c r="AJ25" i="4" s="1"/>
  <c r="AA25" i="4"/>
  <c r="AI25" i="4" s="1"/>
  <c r="Z25" i="4"/>
  <c r="AH25" i="4" s="1"/>
  <c r="Y25" i="4"/>
  <c r="AG25" i="4" s="1"/>
  <c r="X25" i="4"/>
  <c r="AF25" i="4" s="1"/>
  <c r="W25" i="4"/>
  <c r="AE25" i="4" s="1"/>
  <c r="V25" i="4"/>
  <c r="AD25" i="4" s="1"/>
  <c r="U25" i="4"/>
  <c r="AC25" i="4" s="1"/>
  <c r="AB44" i="4"/>
  <c r="AJ44" i="4" s="1"/>
  <c r="AA44" i="4"/>
  <c r="AI44" i="4" s="1"/>
  <c r="Z44" i="4"/>
  <c r="AH44" i="4" s="1"/>
  <c r="Y44" i="4"/>
  <c r="AG44" i="4" s="1"/>
  <c r="X44" i="4"/>
  <c r="AF44" i="4" s="1"/>
  <c r="W44" i="4"/>
  <c r="AE44" i="4" s="1"/>
  <c r="V44" i="4"/>
  <c r="AD44" i="4" s="1"/>
  <c r="U44" i="4"/>
  <c r="AC44" i="4" s="1"/>
  <c r="AB7" i="4"/>
  <c r="AJ7" i="4" s="1"/>
  <c r="AA7" i="4"/>
  <c r="AI7" i="4" s="1"/>
  <c r="Z7" i="4"/>
  <c r="AH7" i="4" s="1"/>
  <c r="Y7" i="4"/>
  <c r="AG7" i="4" s="1"/>
  <c r="X7" i="4"/>
  <c r="AF7" i="4" s="1"/>
  <c r="W7" i="4"/>
  <c r="AE7" i="4" s="1"/>
  <c r="V7" i="4"/>
  <c r="AD7" i="4" s="1"/>
  <c r="U7" i="4"/>
  <c r="AC7" i="4" s="1"/>
  <c r="AB27" i="4"/>
  <c r="AJ27" i="4" s="1"/>
  <c r="AA27" i="4"/>
  <c r="AI27" i="4" s="1"/>
  <c r="Z27" i="4"/>
  <c r="AH27" i="4" s="1"/>
  <c r="Y27" i="4"/>
  <c r="AG27" i="4" s="1"/>
  <c r="X27" i="4"/>
  <c r="AF27" i="4" s="1"/>
  <c r="W27" i="4"/>
  <c r="AE27" i="4" s="1"/>
  <c r="V27" i="4"/>
  <c r="AD27" i="4" s="1"/>
  <c r="U27" i="4"/>
  <c r="AC27" i="4" s="1"/>
  <c r="AB17" i="4"/>
  <c r="AJ17" i="4" s="1"/>
  <c r="AA17" i="4"/>
  <c r="AI17" i="4" s="1"/>
  <c r="Z17" i="4"/>
  <c r="AH17" i="4" s="1"/>
  <c r="Y17" i="4"/>
  <c r="AG17" i="4" s="1"/>
  <c r="X17" i="4"/>
  <c r="AF17" i="4" s="1"/>
  <c r="W17" i="4"/>
  <c r="AE17" i="4" s="1"/>
  <c r="V17" i="4"/>
  <c r="AD17" i="4" s="1"/>
  <c r="U17" i="4"/>
  <c r="AC17" i="4" s="1"/>
  <c r="AB24" i="4"/>
  <c r="AJ24" i="4" s="1"/>
  <c r="AA24" i="4"/>
  <c r="AI24" i="4" s="1"/>
  <c r="Z24" i="4"/>
  <c r="AH24" i="4" s="1"/>
  <c r="Y24" i="4"/>
  <c r="AG24" i="4" s="1"/>
  <c r="X24" i="4"/>
  <c r="AF24" i="4" s="1"/>
  <c r="W24" i="4"/>
  <c r="AE24" i="4" s="1"/>
  <c r="V24" i="4"/>
  <c r="AD24" i="4" s="1"/>
  <c r="U24" i="4"/>
  <c r="AC24" i="4" s="1"/>
  <c r="AB111" i="4"/>
  <c r="AJ111" i="4" s="1"/>
  <c r="AA111" i="4"/>
  <c r="AI111" i="4" s="1"/>
  <c r="Z111" i="4"/>
  <c r="AH111" i="4" s="1"/>
  <c r="Y111" i="4"/>
  <c r="AG111" i="4" s="1"/>
  <c r="X111" i="4"/>
  <c r="AF111" i="4" s="1"/>
  <c r="W111" i="4"/>
  <c r="AE111" i="4" s="1"/>
  <c r="V111" i="4"/>
  <c r="AD111" i="4" s="1"/>
  <c r="U111" i="4"/>
  <c r="AC111" i="4" s="1"/>
  <c r="AB8" i="4"/>
  <c r="AJ8" i="4" s="1"/>
  <c r="AA8" i="4"/>
  <c r="AI8" i="4" s="1"/>
  <c r="Z8" i="4"/>
  <c r="AH8" i="4" s="1"/>
  <c r="Y8" i="4"/>
  <c r="AG8" i="4" s="1"/>
  <c r="X8" i="4"/>
  <c r="AF8" i="4" s="1"/>
  <c r="W8" i="4"/>
  <c r="AE8" i="4" s="1"/>
  <c r="V8" i="4"/>
  <c r="AD8" i="4" s="1"/>
  <c r="U8" i="4"/>
  <c r="AC8" i="4" s="1"/>
  <c r="AB10" i="4"/>
  <c r="AJ10" i="4" s="1"/>
  <c r="AA10" i="4"/>
  <c r="AI10" i="4" s="1"/>
  <c r="Z10" i="4"/>
  <c r="AH10" i="4" s="1"/>
  <c r="Y10" i="4"/>
  <c r="AG10" i="4" s="1"/>
  <c r="X10" i="4"/>
  <c r="AF10" i="4" s="1"/>
  <c r="W10" i="4"/>
  <c r="AE10" i="4" s="1"/>
  <c r="V10" i="4"/>
  <c r="AD10" i="4" s="1"/>
  <c r="U10" i="4"/>
  <c r="AC10" i="4" s="1"/>
  <c r="AB12" i="4"/>
  <c r="AJ12" i="4" s="1"/>
  <c r="AA12" i="4"/>
  <c r="AI12" i="4" s="1"/>
  <c r="Z12" i="4"/>
  <c r="AH12" i="4" s="1"/>
  <c r="Y12" i="4"/>
  <c r="AG12" i="4" s="1"/>
  <c r="X12" i="4"/>
  <c r="AF12" i="4" s="1"/>
  <c r="W12" i="4"/>
  <c r="AE12" i="4" s="1"/>
  <c r="V12" i="4"/>
  <c r="AD12" i="4" s="1"/>
  <c r="U12" i="4"/>
  <c r="AC12" i="4" s="1"/>
  <c r="AB5" i="4"/>
  <c r="AJ5" i="4" s="1"/>
  <c r="AA5" i="4"/>
  <c r="AI5" i="4" s="1"/>
  <c r="Z5" i="4"/>
  <c r="AH5" i="4" s="1"/>
  <c r="Y5" i="4"/>
  <c r="AG5" i="4" s="1"/>
  <c r="X5" i="4"/>
  <c r="AF5" i="4" s="1"/>
  <c r="W5" i="4"/>
  <c r="AE5" i="4" s="1"/>
  <c r="V5" i="4"/>
  <c r="AD5" i="4" s="1"/>
  <c r="U5" i="4"/>
  <c r="AC5" i="4" s="1"/>
  <c r="AB32" i="4"/>
  <c r="AJ32" i="4" s="1"/>
  <c r="AA32" i="4"/>
  <c r="AI32" i="4" s="1"/>
  <c r="Z32" i="4"/>
  <c r="AH32" i="4" s="1"/>
  <c r="Y32" i="4"/>
  <c r="AG32" i="4" s="1"/>
  <c r="X32" i="4"/>
  <c r="AF32" i="4" s="1"/>
  <c r="W32" i="4"/>
  <c r="AE32" i="4" s="1"/>
  <c r="V32" i="4"/>
  <c r="AD32" i="4" s="1"/>
  <c r="U32" i="4"/>
  <c r="AC32" i="4" s="1"/>
  <c r="AB9" i="4"/>
  <c r="AJ9" i="4" s="1"/>
  <c r="AA9" i="4"/>
  <c r="AI9" i="4" s="1"/>
  <c r="Z9" i="4"/>
  <c r="AH9" i="4" s="1"/>
  <c r="Y9" i="4"/>
  <c r="AG9" i="4" s="1"/>
  <c r="X9" i="4"/>
  <c r="AF9" i="4" s="1"/>
  <c r="W9" i="4"/>
  <c r="AE9" i="4" s="1"/>
  <c r="V9" i="4"/>
  <c r="AD9" i="4" s="1"/>
  <c r="U9" i="4"/>
  <c r="AC9" i="4" s="1"/>
  <c r="AB6" i="4"/>
  <c r="AJ6" i="4" s="1"/>
  <c r="AA6" i="4"/>
  <c r="AI6" i="4" s="1"/>
  <c r="Z6" i="4"/>
  <c r="AH6" i="4" s="1"/>
  <c r="Y6" i="4"/>
  <c r="AG6" i="4" s="1"/>
  <c r="X6" i="4"/>
  <c r="AF6" i="4" s="1"/>
  <c r="W6" i="4"/>
  <c r="AE6" i="4" s="1"/>
  <c r="V6" i="4"/>
  <c r="AD6" i="4" s="1"/>
  <c r="U6" i="4"/>
  <c r="AC6" i="4" s="1"/>
  <c r="AB4" i="4"/>
  <c r="AJ4" i="4" s="1"/>
  <c r="AA4" i="4"/>
  <c r="AI4" i="4" s="1"/>
  <c r="Z4" i="4"/>
  <c r="AH4" i="4" s="1"/>
  <c r="Y4" i="4"/>
  <c r="AG4" i="4" s="1"/>
  <c r="X4" i="4"/>
  <c r="AF4" i="4" s="1"/>
  <c r="W4" i="4"/>
  <c r="AE4" i="4" s="1"/>
  <c r="V4" i="4"/>
  <c r="AD4" i="4" s="1"/>
  <c r="U4" i="4"/>
  <c r="AC4" i="4" s="1"/>
  <c r="AB3" i="4"/>
  <c r="AJ3" i="4" s="1"/>
  <c r="AA3" i="4"/>
  <c r="AI3" i="4" s="1"/>
  <c r="Z3" i="4"/>
  <c r="AH3" i="4" s="1"/>
  <c r="Y3" i="4"/>
  <c r="AG3" i="4" s="1"/>
  <c r="X3" i="4"/>
  <c r="AF3" i="4" s="1"/>
  <c r="W3" i="4"/>
  <c r="AE3" i="4" s="1"/>
  <c r="V3" i="4"/>
  <c r="AD3" i="4" s="1"/>
  <c r="U3" i="4"/>
  <c r="AC3" i="4" s="1"/>
  <c r="AB2" i="4"/>
  <c r="AJ2" i="4" s="1"/>
  <c r="AA2" i="4"/>
  <c r="AI2" i="4" s="1"/>
  <c r="Z2" i="4"/>
  <c r="AH2" i="4" s="1"/>
  <c r="Y2" i="4"/>
  <c r="AG2" i="4" s="1"/>
  <c r="X2" i="4"/>
  <c r="W2" i="4"/>
  <c r="AE2" i="4" s="1"/>
  <c r="V2" i="4"/>
  <c r="AD2" i="4" s="1"/>
  <c r="U2" i="4"/>
  <c r="AC2" i="4" s="1"/>
  <c r="AM152" i="4" l="1"/>
  <c r="AN152" i="4" s="1"/>
  <c r="AM125" i="4"/>
  <c r="AN125" i="4" s="1"/>
  <c r="AM102" i="4"/>
  <c r="AN102" i="4" s="1"/>
  <c r="AM183" i="4"/>
  <c r="AN183" i="4" s="1"/>
  <c r="AM224" i="4"/>
  <c r="AN224" i="4" s="1"/>
  <c r="AM245" i="4"/>
  <c r="AN245" i="4" s="1"/>
  <c r="AM396" i="4"/>
  <c r="AN396" i="4" s="1"/>
  <c r="AM242" i="4"/>
  <c r="AN242" i="4" s="1"/>
  <c r="AM820" i="4"/>
  <c r="AN820" i="4" s="1"/>
  <c r="AM891" i="4"/>
  <c r="AN891" i="4" s="1"/>
  <c r="AM831" i="4"/>
  <c r="AN831" i="4" s="1"/>
  <c r="AM541" i="4"/>
  <c r="AN541" i="4" s="1"/>
  <c r="AM109" i="4"/>
  <c r="AN109" i="4" s="1"/>
  <c r="AM502" i="4"/>
  <c r="AN502" i="4" s="1"/>
  <c r="AM505" i="4"/>
  <c r="AN505" i="4" s="1"/>
  <c r="AM534" i="4"/>
  <c r="AN534" i="4" s="1"/>
  <c r="AL12" i="4"/>
  <c r="AL38" i="4"/>
  <c r="AL120" i="4"/>
  <c r="AL28" i="4"/>
  <c r="AL123" i="4"/>
  <c r="AL63" i="4"/>
  <c r="AL70" i="4"/>
  <c r="AL96" i="4"/>
  <c r="AL221" i="4"/>
  <c r="AL176" i="4"/>
  <c r="AL145" i="4"/>
  <c r="AL151" i="4"/>
  <c r="AL182" i="4"/>
  <c r="AL219" i="4"/>
  <c r="AL181" i="4"/>
  <c r="AL296" i="4"/>
  <c r="AL606" i="4"/>
  <c r="AL284" i="4"/>
  <c r="AL487" i="4"/>
  <c r="AL289" i="4"/>
  <c r="AL416" i="4"/>
  <c r="AL423" i="4"/>
  <c r="AL424" i="4"/>
  <c r="AL765" i="4"/>
  <c r="AL427" i="4"/>
  <c r="AL685" i="4"/>
  <c r="AL433" i="4"/>
  <c r="AL436" i="4"/>
  <c r="AL437" i="4"/>
  <c r="AL442" i="4"/>
  <c r="AL443" i="4"/>
  <c r="AL455" i="4"/>
  <c r="AM266" i="4"/>
  <c r="AN266" i="4" s="1"/>
  <c r="AL684" i="4"/>
  <c r="AL640" i="4"/>
  <c r="AL579" i="4"/>
  <c r="AL589" i="4"/>
  <c r="AL779" i="4"/>
  <c r="AL674" i="4"/>
  <c r="AL675" i="4"/>
  <c r="AL890" i="4"/>
  <c r="AL717" i="4"/>
  <c r="AM678" i="4"/>
  <c r="AN678" i="4" s="1"/>
  <c r="AL815" i="4"/>
  <c r="AL823" i="4"/>
  <c r="AM880" i="4"/>
  <c r="AN880" i="4" s="1"/>
  <c r="AL948" i="4"/>
  <c r="AL82" i="4"/>
  <c r="AL104" i="4"/>
  <c r="AL213" i="4"/>
  <c r="AL340" i="4"/>
  <c r="AL149" i="4"/>
  <c r="AL169" i="4"/>
  <c r="AL172" i="4"/>
  <c r="AL512" i="4"/>
  <c r="AL798" i="4"/>
  <c r="AL747" i="4"/>
  <c r="AL250" i="4"/>
  <c r="AL260" i="4"/>
  <c r="AL708" i="4"/>
  <c r="AL227" i="4"/>
  <c r="AL359" i="4"/>
  <c r="AL368" i="4"/>
  <c r="AL725" i="4"/>
  <c r="AL748" i="4"/>
  <c r="AL864" i="4"/>
  <c r="AL934" i="4"/>
  <c r="AM821" i="4"/>
  <c r="AN821" i="4" s="1"/>
  <c r="AL848" i="4"/>
  <c r="AL919" i="4"/>
  <c r="AL370" i="4"/>
  <c r="AL374" i="4"/>
  <c r="AL378" i="4"/>
  <c r="AL381" i="4"/>
  <c r="AL383" i="4"/>
  <c r="AL560" i="4"/>
  <c r="AL660" i="4"/>
  <c r="AL683" i="4"/>
  <c r="AL774" i="4"/>
  <c r="AL787" i="4"/>
  <c r="AL790" i="4"/>
  <c r="AL731" i="4"/>
  <c r="AM147" i="4"/>
  <c r="AN147" i="4" s="1"/>
  <c r="AM117" i="4"/>
  <c r="AN117" i="4" s="1"/>
  <c r="AM430" i="4"/>
  <c r="AN430" i="4" s="1"/>
  <c r="AM280" i="4"/>
  <c r="AN280" i="4" s="1"/>
  <c r="AM371" i="4"/>
  <c r="AN371" i="4" s="1"/>
  <c r="AM508" i="4"/>
  <c r="AN508" i="4" s="1"/>
  <c r="AM400" i="4"/>
  <c r="AN400" i="4" s="1"/>
  <c r="AM211" i="4"/>
  <c r="AN211" i="4" s="1"/>
  <c r="AM622" i="4"/>
  <c r="AN622" i="4" s="1"/>
  <c r="AM606" i="4"/>
  <c r="AN606" i="4" s="1"/>
  <c r="AM315" i="4"/>
  <c r="AN315" i="4" s="1"/>
  <c r="AM353" i="4"/>
  <c r="AN353" i="4" s="1"/>
  <c r="AM354" i="4"/>
  <c r="AM363" i="4"/>
  <c r="AN363" i="4" s="1"/>
  <c r="AM466" i="4"/>
  <c r="AN466" i="4" s="1"/>
  <c r="AM419" i="4"/>
  <c r="AN419" i="4" s="1"/>
  <c r="AM476" i="4"/>
  <c r="AN476" i="4" s="1"/>
  <c r="AM546" i="4"/>
  <c r="AN546" i="4" s="1"/>
  <c r="AM550" i="4"/>
  <c r="AN550" i="4" s="1"/>
  <c r="AM555" i="4"/>
  <c r="AN555" i="4" s="1"/>
  <c r="AM529" i="4"/>
  <c r="AN529" i="4" s="1"/>
  <c r="AM394" i="4"/>
  <c r="AN394" i="4" s="1"/>
  <c r="AM558" i="4"/>
  <c r="AN558" i="4" s="1"/>
  <c r="AM571" i="4"/>
  <c r="AN571" i="4" s="1"/>
  <c r="AM574" i="4"/>
  <c r="AN574" i="4" s="1"/>
  <c r="AM779" i="4"/>
  <c r="AN779" i="4" s="1"/>
  <c r="AM604" i="4"/>
  <c r="AN604" i="4" s="1"/>
  <c r="AM611" i="4"/>
  <c r="AN611" i="4" s="1"/>
  <c r="AM626" i="4"/>
  <c r="AN626" i="4" s="1"/>
  <c r="AM629" i="4"/>
  <c r="AN629" i="4" s="1"/>
  <c r="AM630" i="4"/>
  <c r="AN630" i="4" s="1"/>
  <c r="AM631" i="4"/>
  <c r="AN631" i="4" s="1"/>
  <c r="AM752" i="4"/>
  <c r="AN752" i="4" s="1"/>
  <c r="AM691" i="4"/>
  <c r="AN691" i="4" s="1"/>
  <c r="AM644" i="4"/>
  <c r="AN644" i="4" s="1"/>
  <c r="AM587" i="4"/>
  <c r="AN587" i="4" s="1"/>
  <c r="AM597" i="4"/>
  <c r="AN597" i="4" s="1"/>
  <c r="AM675" i="4"/>
  <c r="AN675" i="4" s="1"/>
  <c r="AM698" i="4"/>
  <c r="AM935" i="4"/>
  <c r="AN935" i="4" s="1"/>
  <c r="AM668" i="4"/>
  <c r="AN668" i="4" s="1"/>
  <c r="AM757" i="4"/>
  <c r="AN757" i="4" s="1"/>
  <c r="AM810" i="4"/>
  <c r="AN810" i="4" s="1"/>
  <c r="AM859" i="4"/>
  <c r="AN859" i="4" s="1"/>
  <c r="AM897" i="4"/>
  <c r="AN897" i="4" s="1"/>
  <c r="AM900" i="4"/>
  <c r="AN900" i="4" s="1"/>
  <c r="AM904" i="4"/>
  <c r="AN904" i="4" s="1"/>
  <c r="AM837" i="4"/>
  <c r="AN837" i="4" s="1"/>
  <c r="AM753" i="4"/>
  <c r="AN753" i="4" s="1"/>
  <c r="AM914" i="4"/>
  <c r="AN914" i="4" s="1"/>
  <c r="AM938" i="4"/>
  <c r="AN938" i="4" s="1"/>
  <c r="AM917" i="4"/>
  <c r="AN917" i="4" s="1"/>
  <c r="AM932" i="4"/>
  <c r="AM926" i="4"/>
  <c r="AN926" i="4" s="1"/>
  <c r="AM970" i="4"/>
  <c r="AN970" i="4" s="1"/>
  <c r="AM919" i="4"/>
  <c r="AN919" i="4" s="1"/>
  <c r="AM929" i="4"/>
  <c r="AN929" i="4" s="1"/>
  <c r="AJ1029" i="4"/>
  <c r="AL5" i="4"/>
  <c r="AM6" i="4"/>
  <c r="AN6" i="4" s="1"/>
  <c r="AM32" i="4"/>
  <c r="AN32" i="4" s="1"/>
  <c r="AM5" i="4"/>
  <c r="AN5" i="4" s="1"/>
  <c r="AL23" i="4"/>
  <c r="AM19" i="4"/>
  <c r="AN19" i="4" s="1"/>
  <c r="AL21" i="4"/>
  <c r="AM45" i="4"/>
  <c r="AN45" i="4" s="1"/>
  <c r="AM123" i="4"/>
  <c r="AN123" i="4" s="1"/>
  <c r="AM42" i="4"/>
  <c r="AN42" i="4" s="1"/>
  <c r="AM822" i="4"/>
  <c r="AN822" i="4" s="1"/>
  <c r="AM994" i="4"/>
  <c r="AN994" i="4" s="1"/>
  <c r="AM56" i="4"/>
  <c r="AN56" i="4" s="1"/>
  <c r="AL57" i="4"/>
  <c r="AM65" i="4"/>
  <c r="AN65" i="4" s="1"/>
  <c r="AM62" i="4"/>
  <c r="AN62" i="4" s="1"/>
  <c r="AM61" i="4"/>
  <c r="AN61" i="4" s="1"/>
  <c r="AM14" i="4"/>
  <c r="AN14" i="4" s="1"/>
  <c r="AM68" i="4"/>
  <c r="AN68" i="4" s="1"/>
  <c r="AM114" i="4"/>
  <c r="AN114" i="4" s="1"/>
  <c r="AM80" i="4"/>
  <c r="AN80" i="4" s="1"/>
  <c r="AM73" i="4"/>
  <c r="AN73" i="4" s="1"/>
  <c r="AM70" i="4"/>
  <c r="AN70" i="4" s="1"/>
  <c r="AL299" i="4"/>
  <c r="AO299" i="4" s="1"/>
  <c r="AL261" i="4"/>
  <c r="AL119" i="4"/>
  <c r="AL243" i="4"/>
  <c r="AL201" i="4"/>
  <c r="AM3" i="4"/>
  <c r="AN3" i="4" s="1"/>
  <c r="AM9" i="4"/>
  <c r="AN9" i="4" s="1"/>
  <c r="AM12" i="4"/>
  <c r="AN12" i="4" s="1"/>
  <c r="AM10" i="4"/>
  <c r="AN10" i="4" s="1"/>
  <c r="AM8" i="4"/>
  <c r="AN8" i="4" s="1"/>
  <c r="AM17" i="4"/>
  <c r="AN17" i="4" s="1"/>
  <c r="AM7" i="4"/>
  <c r="AM44" i="4"/>
  <c r="AM146" i="4"/>
  <c r="AM133" i="4"/>
  <c r="AN133" i="4" s="1"/>
  <c r="AM31" i="4"/>
  <c r="AN31" i="4" s="1"/>
  <c r="AM11" i="4"/>
  <c r="AN11" i="4" s="1"/>
  <c r="AM81" i="4"/>
  <c r="AN81" i="4" s="1"/>
  <c r="AM299" i="4"/>
  <c r="AN299" i="4" s="1"/>
  <c r="AM155" i="4"/>
  <c r="AN155" i="4" s="1"/>
  <c r="AM90" i="4"/>
  <c r="AN90" i="4" s="1"/>
  <c r="AM112" i="4"/>
  <c r="AN112" i="4" s="1"/>
  <c r="AM468" i="4"/>
  <c r="AN468" i="4" s="1"/>
  <c r="AM512" i="4"/>
  <c r="AN512" i="4" s="1"/>
  <c r="AM235" i="4"/>
  <c r="AN235" i="4" s="1"/>
  <c r="AM244" i="4"/>
  <c r="AN244" i="4" s="1"/>
  <c r="AM336" i="4"/>
  <c r="AN336" i="4" s="1"/>
  <c r="AM351" i="4"/>
  <c r="AN351" i="4" s="1"/>
  <c r="AL3" i="4"/>
  <c r="AO3" i="4" s="1"/>
  <c r="AL9" i="4"/>
  <c r="AL32" i="4"/>
  <c r="AM151" i="4"/>
  <c r="AN151" i="4" s="1"/>
  <c r="AM172" i="4"/>
  <c r="AN172" i="4" s="1"/>
  <c r="AM653" i="4"/>
  <c r="AL10" i="4"/>
  <c r="AL8" i="4"/>
  <c r="AO8" i="4" s="1"/>
  <c r="AL24" i="4"/>
  <c r="AL17" i="4"/>
  <c r="AL44" i="4"/>
  <c r="AM95" i="4"/>
  <c r="AN95" i="4" s="1"/>
  <c r="AM78" i="4"/>
  <c r="AN78" i="4" s="1"/>
  <c r="AM192" i="4"/>
  <c r="AN192" i="4" s="1"/>
  <c r="AM86" i="4"/>
  <c r="AN86" i="4" s="1"/>
  <c r="AM208" i="4"/>
  <c r="AN208" i="4" s="1"/>
  <c r="AM142" i="4"/>
  <c r="AN142" i="4" s="1"/>
  <c r="AL112" i="4"/>
  <c r="AO112" i="4" s="1"/>
  <c r="AL184" i="4"/>
  <c r="AL163" i="4"/>
  <c r="AL141" i="4"/>
  <c r="AO141" i="4" s="1"/>
  <c r="AL134" i="4"/>
  <c r="AL170" i="4"/>
  <c r="AL232" i="4"/>
  <c r="AL380" i="4"/>
  <c r="AL483" i="4"/>
  <c r="AL226" i="4"/>
  <c r="AL338" i="4"/>
  <c r="AL303" i="4"/>
  <c r="AL384" i="4"/>
  <c r="AL344" i="4"/>
  <c r="AL410" i="4"/>
  <c r="AM180" i="4"/>
  <c r="AN180" i="4" s="1"/>
  <c r="AM599" i="4"/>
  <c r="AN599" i="4" s="1"/>
  <c r="AM162" i="4"/>
  <c r="AN162" i="4" s="1"/>
  <c r="AM271" i="4"/>
  <c r="AN271" i="4" s="1"/>
  <c r="AL274" i="4"/>
  <c r="AL300" i="4"/>
  <c r="AL262" i="4"/>
  <c r="AM569" i="4"/>
  <c r="AN569" i="4" s="1"/>
  <c r="AM414" i="4"/>
  <c r="AN414" i="4" s="1"/>
  <c r="AM362" i="4"/>
  <c r="AN362" i="4" s="1"/>
  <c r="AM286" i="4"/>
  <c r="AN286" i="4" s="1"/>
  <c r="AL364" i="4"/>
  <c r="AL716" i="4"/>
  <c r="AL406" i="4"/>
  <c r="AL458" i="4"/>
  <c r="AL459" i="4"/>
  <c r="AL474" i="4"/>
  <c r="AL462" i="4"/>
  <c r="AL464" i="4"/>
  <c r="AL618" i="4"/>
  <c r="AL475" i="4"/>
  <c r="AL476" i="4"/>
  <c r="AO476" i="4" s="1"/>
  <c r="AM661" i="4"/>
  <c r="AN661" i="4" s="1"/>
  <c r="AM705" i="4"/>
  <c r="AN705" i="4" s="1"/>
  <c r="AM132" i="4"/>
  <c r="AN132" i="4" s="1"/>
  <c r="AM473" i="4"/>
  <c r="AN473" i="4" s="1"/>
  <c r="AM163" i="4"/>
  <c r="AN163" i="4" s="1"/>
  <c r="AM213" i="4"/>
  <c r="AM207" i="4"/>
  <c r="AN207" i="4" s="1"/>
  <c r="AM110" i="4"/>
  <c r="AN110" i="4" s="1"/>
  <c r="AL108" i="4"/>
  <c r="AL240" i="4"/>
  <c r="AM118" i="4"/>
  <c r="AN118" i="4" s="1"/>
  <c r="AM166" i="4"/>
  <c r="AN166" i="4" s="1"/>
  <c r="AM148" i="4"/>
  <c r="AN148" i="4" s="1"/>
  <c r="AM322" i="4"/>
  <c r="AN322" i="4" s="1"/>
  <c r="AM122" i="4"/>
  <c r="AN122" i="4" s="1"/>
  <c r="AL130" i="4"/>
  <c r="AM176" i="4"/>
  <c r="AN176" i="4" s="1"/>
  <c r="AM283" i="4"/>
  <c r="AN283" i="4" s="1"/>
  <c r="AL159" i="4"/>
  <c r="AM313" i="4"/>
  <c r="AN313" i="4" s="1"/>
  <c r="AM101" i="4"/>
  <c r="AN101" i="4" s="1"/>
  <c r="AL156" i="4"/>
  <c r="AL223" i="4"/>
  <c r="AO223" i="4" s="1"/>
  <c r="AL161" i="4"/>
  <c r="AL165" i="4"/>
  <c r="AL422" i="4"/>
  <c r="AL171" i="4"/>
  <c r="AL509" i="4"/>
  <c r="AL235" i="4"/>
  <c r="AM279" i="4"/>
  <c r="AN279" i="4" s="1"/>
  <c r="AL282" i="4"/>
  <c r="AL288" i="4"/>
  <c r="AL557" i="4"/>
  <c r="AL310" i="4"/>
  <c r="AL312" i="4"/>
  <c r="AL315" i="4"/>
  <c r="AO315" i="4" s="1"/>
  <c r="AM369" i="4"/>
  <c r="AN369" i="4" s="1"/>
  <c r="AM500" i="4"/>
  <c r="AN500" i="4" s="1"/>
  <c r="AM373" i="4"/>
  <c r="AN373" i="4" s="1"/>
  <c r="AM374" i="4"/>
  <c r="AN374" i="4" s="1"/>
  <c r="AM377" i="4"/>
  <c r="AN377" i="4" s="1"/>
  <c r="AM378" i="4"/>
  <c r="AN378" i="4" s="1"/>
  <c r="AM379" i="4"/>
  <c r="AM522" i="4"/>
  <c r="AN522" i="4" s="1"/>
  <c r="AM722" i="4"/>
  <c r="AN722" i="4" s="1"/>
  <c r="AM382" i="4"/>
  <c r="AN382" i="4" s="1"/>
  <c r="AM650" i="4"/>
  <c r="AN650" i="4" s="1"/>
  <c r="AM513" i="4"/>
  <c r="AN513" i="4" s="1"/>
  <c r="AM391" i="4"/>
  <c r="AN391" i="4" s="1"/>
  <c r="AM540" i="4"/>
  <c r="AN540" i="4" s="1"/>
  <c r="AM357" i="4"/>
  <c r="AN357" i="4" s="1"/>
  <c r="AM398" i="4"/>
  <c r="AN398" i="4" s="1"/>
  <c r="AL399" i="4"/>
  <c r="AL499" i="4"/>
  <c r="AL421" i="4"/>
  <c r="AL426" i="4"/>
  <c r="AL496" i="4"/>
  <c r="AL435" i="4"/>
  <c r="AL441" i="4"/>
  <c r="AL478" i="4"/>
  <c r="AL481" i="4"/>
  <c r="AL485" i="4"/>
  <c r="AL556" i="4"/>
  <c r="AO556" i="4" s="1"/>
  <c r="AL494" i="4"/>
  <c r="AL495" i="4"/>
  <c r="AL498" i="4"/>
  <c r="AL502" i="4"/>
  <c r="AO502" i="4" s="1"/>
  <c r="AL503" i="4"/>
  <c r="AL425" i="4"/>
  <c r="AL517" i="4"/>
  <c r="AL511" i="4"/>
  <c r="AL521" i="4"/>
  <c r="AL528" i="4"/>
  <c r="AL679" i="4"/>
  <c r="AL532" i="4"/>
  <c r="AL538" i="4"/>
  <c r="AL470" i="4"/>
  <c r="AM549" i="4"/>
  <c r="AN549" i="4" s="1"/>
  <c r="AM805" i="4"/>
  <c r="AN805" i="4" s="1"/>
  <c r="AM828" i="4"/>
  <c r="AN828" i="4" s="1"/>
  <c r="AL27" i="4"/>
  <c r="AM126" i="4"/>
  <c r="AN126" i="4" s="1"/>
  <c r="AM128" i="4"/>
  <c r="AN128" i="4" s="1"/>
  <c r="AM184" i="4"/>
  <c r="AN184" i="4" s="1"/>
  <c r="AM141" i="4"/>
  <c r="AN141" i="4" s="1"/>
  <c r="AM94" i="4"/>
  <c r="AN94" i="4" s="1"/>
  <c r="AM135" i="4"/>
  <c r="AN135" i="4" s="1"/>
  <c r="AM134" i="4"/>
  <c r="AN134" i="4" s="1"/>
  <c r="AM130" i="4"/>
  <c r="AN130" i="4" s="1"/>
  <c r="AM159" i="4"/>
  <c r="AN159" i="4" s="1"/>
  <c r="AM156" i="4"/>
  <c r="AN156" i="4" s="1"/>
  <c r="AM314" i="4"/>
  <c r="AN314" i="4" s="1"/>
  <c r="AM272" i="4"/>
  <c r="AN272" i="4" s="1"/>
  <c r="AM190" i="4"/>
  <c r="AN190" i="4" s="1"/>
  <c r="AL144" i="4"/>
  <c r="AL153" i="4"/>
  <c r="AL367" i="4"/>
  <c r="AL342" i="4"/>
  <c r="AL387" i="4"/>
  <c r="AL195" i="4"/>
  <c r="AL203" i="4"/>
  <c r="AL526" i="4"/>
  <c r="AL306" i="4"/>
  <c r="AL551" i="4"/>
  <c r="AL237" i="4"/>
  <c r="AL331" i="4"/>
  <c r="AL180" i="4"/>
  <c r="AO180" i="4" s="1"/>
  <c r="AL239" i="4"/>
  <c r="AM259" i="4"/>
  <c r="AN259" i="4" s="1"/>
  <c r="AM269" i="4"/>
  <c r="AN269" i="4" s="1"/>
  <c r="AM290" i="4"/>
  <c r="AN290" i="4" s="1"/>
  <c r="AM533" i="4"/>
  <c r="AN533" i="4" s="1"/>
  <c r="AM293" i="4"/>
  <c r="AN293" i="4" s="1"/>
  <c r="AL294" i="4"/>
  <c r="AL318" i="4"/>
  <c r="AL506" i="4"/>
  <c r="AL325" i="4"/>
  <c r="AL255" i="4"/>
  <c r="AL450" i="4"/>
  <c r="AL826" i="4"/>
  <c r="AL355" i="4"/>
  <c r="AL350" i="4"/>
  <c r="AM408" i="4"/>
  <c r="AN408" i="4" s="1"/>
  <c r="AM361" i="4"/>
  <c r="AN361" i="4" s="1"/>
  <c r="AM454" i="4"/>
  <c r="AN454" i="4" s="1"/>
  <c r="AL405" i="4"/>
  <c r="AL409" i="4"/>
  <c r="AL447" i="4"/>
  <c r="AL456" i="4"/>
  <c r="AL461" i="4"/>
  <c r="AL463" i="4"/>
  <c r="AO463" i="4" s="1"/>
  <c r="AL471" i="4"/>
  <c r="AL534" i="4"/>
  <c r="AL545" i="4"/>
  <c r="AL546" i="4"/>
  <c r="AO546" i="4" s="1"/>
  <c r="AM749" i="4"/>
  <c r="AN749" i="4" s="1"/>
  <c r="AL26" i="4"/>
  <c r="AL185" i="4"/>
  <c r="AL107" i="4"/>
  <c r="AL50" i="4"/>
  <c r="AL58" i="4"/>
  <c r="AL69" i="4"/>
  <c r="AL85" i="4"/>
  <c r="AL84" i="4"/>
  <c r="AL88" i="4"/>
  <c r="AL76" i="4"/>
  <c r="AL124" i="4"/>
  <c r="AL217" i="4"/>
  <c r="AL131" i="4"/>
  <c r="AM292" i="4"/>
  <c r="AN292" i="4" s="1"/>
  <c r="AM96" i="4"/>
  <c r="AN96" i="4" s="1"/>
  <c r="AM199" i="4"/>
  <c r="AN199" i="4" s="1"/>
  <c r="AM223" i="4"/>
  <c r="AN223" i="4" s="1"/>
  <c r="AM144" i="4"/>
  <c r="AN144" i="4" s="1"/>
  <c r="AM158" i="4"/>
  <c r="AN158" i="4" s="1"/>
  <c r="AM182" i="4"/>
  <c r="AN182" i="4" s="1"/>
  <c r="AM252" i="4"/>
  <c r="AN252" i="4" s="1"/>
  <c r="AL593" i="4"/>
  <c r="AM553" i="4"/>
  <c r="AN553" i="4" s="1"/>
  <c r="AM168" i="4"/>
  <c r="AN168" i="4" s="1"/>
  <c r="AL330" i="4"/>
  <c r="AL263" i="4"/>
  <c r="AM415" i="4"/>
  <c r="AN415" i="4" s="1"/>
  <c r="AM277" i="4"/>
  <c r="AN277" i="4" s="1"/>
  <c r="AM457" i="4"/>
  <c r="AN457" i="4" s="1"/>
  <c r="AL194" i="4"/>
  <c r="AL178" i="4"/>
  <c r="AM181" i="4"/>
  <c r="AN181" i="4" s="1"/>
  <c r="AL183" i="4"/>
  <c r="AO183" i="4" s="1"/>
  <c r="AL268" i="4"/>
  <c r="AL214" i="4"/>
  <c r="AL267" i="4"/>
  <c r="AL233" i="4"/>
  <c r="AL371" i="4"/>
  <c r="AM296" i="4"/>
  <c r="AN296" i="4" s="1"/>
  <c r="AL298" i="4"/>
  <c r="AL302" i="4"/>
  <c r="AL307" i="4"/>
  <c r="AL353" i="4"/>
  <c r="AO353" i="4" s="1"/>
  <c r="AL354" i="4"/>
  <c r="AM395" i="4"/>
  <c r="AN395" i="4" s="1"/>
  <c r="AM413" i="4"/>
  <c r="AN413" i="4" s="1"/>
  <c r="AM499" i="4"/>
  <c r="AN499" i="4" s="1"/>
  <c r="AM416" i="4"/>
  <c r="AN416" i="4" s="1"/>
  <c r="AM417" i="4"/>
  <c r="AN417" i="4" s="1"/>
  <c r="AL418" i="4"/>
  <c r="AM423" i="4"/>
  <c r="AN423" i="4" s="1"/>
  <c r="AM424" i="4"/>
  <c r="AN424" i="4" s="1"/>
  <c r="AM582" i="4"/>
  <c r="AN582" i="4" s="1"/>
  <c r="AM323" i="4"/>
  <c r="AN323" i="4" s="1"/>
  <c r="AM609" i="4"/>
  <c r="AN609" i="4" s="1"/>
  <c r="AM496" i="4"/>
  <c r="AN496" i="4" s="1"/>
  <c r="AM433" i="4"/>
  <c r="AN433" i="4" s="1"/>
  <c r="AM434" i="4"/>
  <c r="AL658" i="4"/>
  <c r="AM436" i="4"/>
  <c r="AN436" i="4" s="1"/>
  <c r="AM437" i="4"/>
  <c r="AN437" i="4" s="1"/>
  <c r="AM438" i="4"/>
  <c r="AN438" i="4" s="1"/>
  <c r="AM444" i="4"/>
  <c r="AN444" i="4" s="1"/>
  <c r="AM449" i="4"/>
  <c r="AN449" i="4" s="1"/>
  <c r="AM455" i="4"/>
  <c r="AN455" i="4" s="1"/>
  <c r="AL493" i="4"/>
  <c r="AL491" i="4"/>
  <c r="AL516" i="4"/>
  <c r="AL520" i="4"/>
  <c r="AL527" i="4"/>
  <c r="AM24" i="4"/>
  <c r="AN24" i="4" s="1"/>
  <c r="AM27" i="4"/>
  <c r="AN27" i="4" s="1"/>
  <c r="AM25" i="4"/>
  <c r="AN25" i="4" s="1"/>
  <c r="AM33" i="4"/>
  <c r="AN33" i="4" s="1"/>
  <c r="AM38" i="4"/>
  <c r="AL40" i="4"/>
  <c r="AL52" i="4"/>
  <c r="AL83" i="4"/>
  <c r="AL154" i="4"/>
  <c r="AL75" i="4"/>
  <c r="AL109" i="4"/>
  <c r="AO109" i="4" s="1"/>
  <c r="AL173" i="4"/>
  <c r="AM139" i="4"/>
  <c r="AM153" i="4"/>
  <c r="AN153" i="4" s="1"/>
  <c r="AM397" i="4"/>
  <c r="AN397" i="4" s="1"/>
  <c r="AM593" i="4"/>
  <c r="AN593" i="4" s="1"/>
  <c r="AM263" i="4"/>
  <c r="AN263" i="4" s="1"/>
  <c r="AM218" i="4"/>
  <c r="AN218" i="4" s="1"/>
  <c r="AM342" i="4"/>
  <c r="AN342" i="4" s="1"/>
  <c r="AM337" i="4"/>
  <c r="AN337" i="4" s="1"/>
  <c r="AM570" i="4"/>
  <c r="AN570" i="4" s="1"/>
  <c r="AM187" i="4"/>
  <c r="AN187" i="4" s="1"/>
  <c r="AM188" i="4"/>
  <c r="AN188" i="4" s="1"/>
  <c r="AM191" i="4"/>
  <c r="AN191" i="4" s="1"/>
  <c r="AL245" i="4"/>
  <c r="AO245" i="4" s="1"/>
  <c r="AM264" i="4"/>
  <c r="AN264" i="4" s="1"/>
  <c r="AM196" i="4"/>
  <c r="AN196" i="4" s="1"/>
  <c r="AM197" i="4"/>
  <c r="AN197" i="4" s="1"/>
  <c r="AM175" i="4"/>
  <c r="AN175" i="4" s="1"/>
  <c r="AL202" i="4"/>
  <c r="AM320" i="4"/>
  <c r="AN320" i="4" s="1"/>
  <c r="AM204" i="4"/>
  <c r="AN204" i="4" s="1"/>
  <c r="AL396" i="4"/>
  <c r="AM483" i="4"/>
  <c r="AN483" i="4" s="1"/>
  <c r="AM209" i="4"/>
  <c r="AN209" i="4" s="1"/>
  <c r="AL515" i="4"/>
  <c r="AM253" i="4"/>
  <c r="AN253" i="4" s="1"/>
  <c r="AM215" i="4"/>
  <c r="AN215" i="4" s="1"/>
  <c r="AL216" i="4"/>
  <c r="AM338" i="4"/>
  <c r="AN338" i="4" s="1"/>
  <c r="AM303" i="4"/>
  <c r="AN303" i="4" s="1"/>
  <c r="AM389" i="4"/>
  <c r="AN389" i="4" s="1"/>
  <c r="AM234" i="4"/>
  <c r="AN234" i="4" s="1"/>
  <c r="AL301" i="4"/>
  <c r="AL251" i="4"/>
  <c r="AL257" i="4"/>
  <c r="AL259" i="4"/>
  <c r="AO259" i="4" s="1"/>
  <c r="AL127" i="4"/>
  <c r="AM484" i="4"/>
  <c r="AN484" i="4" s="1"/>
  <c r="AM689" i="4"/>
  <c r="AN689" i="4" s="1"/>
  <c r="AM472" i="4"/>
  <c r="AN472" i="4" s="1"/>
  <c r="AM308" i="4"/>
  <c r="AN308" i="4" s="1"/>
  <c r="AM309" i="4"/>
  <c r="AN309" i="4" s="1"/>
  <c r="AL311" i="4"/>
  <c r="AL407" i="4"/>
  <c r="AL345" i="4"/>
  <c r="AL332" i="4"/>
  <c r="AL258" i="4"/>
  <c r="AL356" i="4"/>
  <c r="AL519" i="4"/>
  <c r="AL408" i="4"/>
  <c r="AO408" i="4" s="1"/>
  <c r="AL414" i="4"/>
  <c r="AL286" i="4"/>
  <c r="AO286" i="4" s="1"/>
  <c r="AM458" i="4"/>
  <c r="AN458" i="4" s="1"/>
  <c r="AM459" i="4"/>
  <c r="AN459" i="4" s="1"/>
  <c r="AM460" i="4"/>
  <c r="AN460" i="4" s="1"/>
  <c r="AM463" i="4"/>
  <c r="AN463" i="4" s="1"/>
  <c r="AM467" i="4"/>
  <c r="AM471" i="4"/>
  <c r="AM618" i="4"/>
  <c r="AM591" i="4"/>
  <c r="AN591" i="4" s="1"/>
  <c r="AM347" i="4"/>
  <c r="AN347" i="4" s="1"/>
  <c r="AM475" i="4"/>
  <c r="AN475" i="4" s="1"/>
  <c r="AL477" i="4"/>
  <c r="AL490" i="4"/>
  <c r="AL480" i="4"/>
  <c r="AL724" i="4"/>
  <c r="AL451" i="4"/>
  <c r="AL719" i="4"/>
  <c r="AM515" i="4"/>
  <c r="AN515" i="4" s="1"/>
  <c r="AM501" i="4"/>
  <c r="AN501" i="4" s="1"/>
  <c r="AM509" i="4"/>
  <c r="AN509" i="4" s="1"/>
  <c r="AL236" i="4"/>
  <c r="AL238" i="4"/>
  <c r="AL225" i="4"/>
  <c r="AL279" i="4"/>
  <c r="AL211" i="4"/>
  <c r="AO211" i="4" s="1"/>
  <c r="AM312" i="4"/>
  <c r="AN312" i="4" s="1"/>
  <c r="AL542" i="4"/>
  <c r="AL420" i="4"/>
  <c r="AL372" i="4"/>
  <c r="AL369" i="4"/>
  <c r="AO369" i="4" s="1"/>
  <c r="AL276" i="4"/>
  <c r="AL677" i="4"/>
  <c r="AL375" i="4"/>
  <c r="AL379" i="4"/>
  <c r="AL382" i="4"/>
  <c r="AO382" i="4" s="1"/>
  <c r="AL650" i="4"/>
  <c r="AL385" i="4"/>
  <c r="AL390" i="4"/>
  <c r="AL540" i="4"/>
  <c r="AO540" i="4" s="1"/>
  <c r="AL398" i="4"/>
  <c r="AO398" i="4" s="1"/>
  <c r="AM487" i="4"/>
  <c r="AN487" i="4" s="1"/>
  <c r="AM446" i="4"/>
  <c r="AN446" i="4" s="1"/>
  <c r="AM482" i="4"/>
  <c r="AN482" i="4" s="1"/>
  <c r="AM493" i="4"/>
  <c r="AN493" i="4" s="1"/>
  <c r="AM556" i="4"/>
  <c r="AN556" i="4" s="1"/>
  <c r="AM612" i="4"/>
  <c r="AN612" i="4" s="1"/>
  <c r="AM619" i="4"/>
  <c r="AM494" i="4"/>
  <c r="AM495" i="4"/>
  <c r="AN495" i="4" s="1"/>
  <c r="AM492" i="4"/>
  <c r="AN492" i="4" s="1"/>
  <c r="AM503" i="4"/>
  <c r="AM507" i="4"/>
  <c r="AN507" i="4" s="1"/>
  <c r="AM412" i="4"/>
  <c r="AN412" i="4" s="1"/>
  <c r="AL514" i="4"/>
  <c r="AM425" i="4"/>
  <c r="AN425" i="4" s="1"/>
  <c r="AM517" i="4"/>
  <c r="AM518" i="4"/>
  <c r="AN518" i="4" s="1"/>
  <c r="AM530" i="4"/>
  <c r="AN530" i="4" s="1"/>
  <c r="AM525" i="4"/>
  <c r="AN525" i="4" s="1"/>
  <c r="AM527" i="4"/>
  <c r="AN527" i="4" s="1"/>
  <c r="AM567" i="4"/>
  <c r="AN567" i="4" s="1"/>
  <c r="AM535" i="4"/>
  <c r="AN535" i="4" s="1"/>
  <c r="AM655" i="4"/>
  <c r="AM470" i="4"/>
  <c r="AN470" i="4" s="1"/>
  <c r="AL543" i="4"/>
  <c r="AL550" i="4"/>
  <c r="AO550" i="4" s="1"/>
  <c r="AL555" i="4"/>
  <c r="AO555" i="4" s="1"/>
  <c r="AM23" i="4"/>
  <c r="AN23" i="4" s="1"/>
  <c r="AM41" i="4"/>
  <c r="AN41" i="4" s="1"/>
  <c r="AM34" i="4"/>
  <c r="AN34" i="4" s="1"/>
  <c r="AM43" i="4"/>
  <c r="AN43" i="4" s="1"/>
  <c r="AM47" i="4"/>
  <c r="AN47" i="4" s="1"/>
  <c r="AL822" i="4"/>
  <c r="AM52" i="4"/>
  <c r="AN52" i="4" s="1"/>
  <c r="AM60" i="4"/>
  <c r="AN60" i="4" s="1"/>
  <c r="AM71" i="4"/>
  <c r="AN71" i="4" s="1"/>
  <c r="AM87" i="4"/>
  <c r="AN87" i="4" s="1"/>
  <c r="AM154" i="4"/>
  <c r="AN154" i="4" s="1"/>
  <c r="AM89" i="4"/>
  <c r="AN89" i="4" s="1"/>
  <c r="AM99" i="4"/>
  <c r="AN99" i="4" s="1"/>
  <c r="AM72" i="4"/>
  <c r="AN72" i="4" s="1"/>
  <c r="AM129" i="4"/>
  <c r="AN129" i="4" s="1"/>
  <c r="AM66" i="4"/>
  <c r="AN66" i="4" s="1"/>
  <c r="AM281" i="4"/>
  <c r="AN281" i="4" s="1"/>
  <c r="AM137" i="4"/>
  <c r="AN137" i="4" s="1"/>
  <c r="AL157" i="4"/>
  <c r="AL206" i="4"/>
  <c r="AL272" i="4"/>
  <c r="AM344" i="4"/>
  <c r="AN344" i="4" s="1"/>
  <c r="AM231" i="4"/>
  <c r="AN231" i="4" s="1"/>
  <c r="AM239" i="4"/>
  <c r="AN239" i="4" s="1"/>
  <c r="AM273" i="4"/>
  <c r="AN273" i="4" s="1"/>
  <c r="AL247" i="4"/>
  <c r="AL554" i="4"/>
  <c r="AL666" i="4"/>
  <c r="AL484" i="4"/>
  <c r="AL290" i="4"/>
  <c r="AM262" i="4"/>
  <c r="AN262" i="4" s="1"/>
  <c r="AM305" i="4"/>
  <c r="AN305" i="4" s="1"/>
  <c r="AM321" i="4"/>
  <c r="AN321" i="4" s="1"/>
  <c r="AM407" i="4"/>
  <c r="AN407" i="4" s="1"/>
  <c r="AM366" i="4"/>
  <c r="AN366" i="4" s="1"/>
  <c r="AM345" i="4"/>
  <c r="AN345" i="4" s="1"/>
  <c r="AM255" i="4"/>
  <c r="AN255" i="4" s="1"/>
  <c r="AM584" i="4"/>
  <c r="AN584" i="4" s="1"/>
  <c r="AL388" i="4"/>
  <c r="AM450" i="4"/>
  <c r="AN450" i="4" s="1"/>
  <c r="AM339" i="4"/>
  <c r="AN339" i="4" s="1"/>
  <c r="AM346" i="4"/>
  <c r="AN346" i="4" s="1"/>
  <c r="AM576" i="4"/>
  <c r="AN576" i="4" s="1"/>
  <c r="AM350" i="4"/>
  <c r="AN350" i="4" s="1"/>
  <c r="AL352" i="4"/>
  <c r="AL454" i="4"/>
  <c r="AO454" i="4" s="1"/>
  <c r="AL419" i="4"/>
  <c r="AO419" i="4" s="1"/>
  <c r="AM545" i="4"/>
  <c r="AN545" i="4" s="1"/>
  <c r="AL639" i="4"/>
  <c r="AL566" i="4"/>
  <c r="AL574" i="4"/>
  <c r="AO574" i="4" s="1"/>
  <c r="AL596" i="4"/>
  <c r="AL547" i="4"/>
  <c r="AL608" i="4"/>
  <c r="AM620" i="4"/>
  <c r="AN620" i="4" s="1"/>
  <c r="AM649" i="4"/>
  <c r="AN649" i="4" s="1"/>
  <c r="AM651" i="4"/>
  <c r="AN651" i="4" s="1"/>
  <c r="AM654" i="4"/>
  <c r="AN654" i="4" s="1"/>
  <c r="AM657" i="4"/>
  <c r="AN657" i="4" s="1"/>
  <c r="AM659" i="4"/>
  <c r="AN659" i="4" s="1"/>
  <c r="AL670" i="4"/>
  <c r="AL782" i="4"/>
  <c r="AL715" i="4"/>
  <c r="AL680" i="4"/>
  <c r="AO680" i="4" s="1"/>
  <c r="AL682" i="4"/>
  <c r="AL386" i="4"/>
  <c r="AM730" i="4"/>
  <c r="AM696" i="4"/>
  <c r="AN696" i="4" s="1"/>
  <c r="AM736" i="4"/>
  <c r="AM565" i="4"/>
  <c r="AN565" i="4" s="1"/>
  <c r="AM738" i="4"/>
  <c r="AN738" i="4" s="1"/>
  <c r="AM739" i="4"/>
  <c r="AN739" i="4" s="1"/>
  <c r="AM729" i="4"/>
  <c r="AN729" i="4" s="1"/>
  <c r="AM861" i="4"/>
  <c r="AN861" i="4" s="1"/>
  <c r="AM744" i="4"/>
  <c r="AN744" i="4" s="1"/>
  <c r="AM692" i="4"/>
  <c r="AN692" i="4" s="1"/>
  <c r="AM750" i="4"/>
  <c r="AN750" i="4" s="1"/>
  <c r="AM636" i="4"/>
  <c r="AN636" i="4" s="1"/>
  <c r="AM489" i="4"/>
  <c r="AN489" i="4" s="1"/>
  <c r="AL758" i="4"/>
  <c r="AO758" i="4" s="1"/>
  <c r="AL769" i="4"/>
  <c r="AL601" i="4"/>
  <c r="AL700" i="4"/>
  <c r="AL801" i="4"/>
  <c r="AL810" i="4"/>
  <c r="AO810" i="4" s="1"/>
  <c r="AL833" i="4"/>
  <c r="AL835" i="4"/>
  <c r="AL838" i="4"/>
  <c r="AL756" i="4"/>
  <c r="AL843" i="4"/>
  <c r="AL605" i="4"/>
  <c r="AL720" i="4"/>
  <c r="AL665" i="4"/>
  <c r="AM899" i="4"/>
  <c r="AN899" i="4" s="1"/>
  <c r="AM902" i="4"/>
  <c r="AN902" i="4" s="1"/>
  <c r="AM910" i="4"/>
  <c r="AN910" i="4" s="1"/>
  <c r="AM850" i="4"/>
  <c r="AN850" i="4" s="1"/>
  <c r="AM766" i="4"/>
  <c r="AN766" i="4" s="1"/>
  <c r="AM933" i="4"/>
  <c r="AN933" i="4" s="1"/>
  <c r="AM984" i="4"/>
  <c r="AN984" i="4" s="1"/>
  <c r="AM878" i="4"/>
  <c r="AN878" i="4" s="1"/>
  <c r="AM944" i="4"/>
  <c r="AN944" i="4" s="1"/>
  <c r="AM945" i="4"/>
  <c r="AN945" i="4" s="1"/>
  <c r="AL876" i="4"/>
  <c r="AM448" i="4"/>
  <c r="AN448" i="4" s="1"/>
  <c r="AL921" i="4"/>
  <c r="AM912" i="4"/>
  <c r="AN912" i="4" s="1"/>
  <c r="AM931" i="4"/>
  <c r="AN931" i="4" s="1"/>
  <c r="AL923" i="4"/>
  <c r="AL924" i="4"/>
  <c r="AL942" i="4"/>
  <c r="AL903" i="4"/>
  <c r="AM962" i="4"/>
  <c r="AN962" i="4" s="1"/>
  <c r="AL987" i="4"/>
  <c r="AL1013" i="4"/>
  <c r="AM1018" i="4"/>
  <c r="AN1018" i="4" s="1"/>
  <c r="AL1022" i="4"/>
  <c r="AM559" i="4"/>
  <c r="AM297" i="4"/>
  <c r="AN297" i="4" s="1"/>
  <c r="AM563" i="4"/>
  <c r="AN563" i="4" s="1"/>
  <c r="AM568" i="4"/>
  <c r="AN568" i="4" s="1"/>
  <c r="AL572" i="4"/>
  <c r="AL583" i="4"/>
  <c r="AO583" i="4" s="1"/>
  <c r="AL588" i="4"/>
  <c r="AL581" i="4"/>
  <c r="AL611" i="4"/>
  <c r="AO611" i="4" s="1"/>
  <c r="AM634" i="4"/>
  <c r="AN634" i="4" s="1"/>
  <c r="AM638" i="4"/>
  <c r="AN638" i="4" s="1"/>
  <c r="AM695" i="4"/>
  <c r="AN695" i="4" s="1"/>
  <c r="AL663" i="4"/>
  <c r="AL469" i="4"/>
  <c r="AL704" i="4"/>
  <c r="AL705" i="4"/>
  <c r="AM763" i="4"/>
  <c r="AN763" i="4" s="1"/>
  <c r="AM683" i="4"/>
  <c r="AN683" i="4" s="1"/>
  <c r="AM693" i="4"/>
  <c r="AN693" i="4" s="1"/>
  <c r="AM773" i="4"/>
  <c r="AN773" i="4" s="1"/>
  <c r="AM795" i="4"/>
  <c r="AN795" i="4" s="1"/>
  <c r="AM781" i="4"/>
  <c r="AN781" i="4" s="1"/>
  <c r="AM786" i="4"/>
  <c r="AN786" i="4" s="1"/>
  <c r="AM787" i="4"/>
  <c r="AN787" i="4" s="1"/>
  <c r="AM699" i="4"/>
  <c r="AN699" i="4" s="1"/>
  <c r="AM788" i="4"/>
  <c r="AN788" i="4" s="1"/>
  <c r="AL789" i="4"/>
  <c r="AM791" i="4"/>
  <c r="AN791" i="4" s="1"/>
  <c r="AM616" i="4"/>
  <c r="AN616" i="4" s="1"/>
  <c r="AM800" i="4"/>
  <c r="AN800" i="4" s="1"/>
  <c r="AM803" i="4"/>
  <c r="AN803" i="4" s="1"/>
  <c r="AL806" i="4"/>
  <c r="AL678" i="4"/>
  <c r="AO678" i="4" s="1"/>
  <c r="AL673" i="4"/>
  <c r="AL817" i="4"/>
  <c r="AO817" i="4" s="1"/>
  <c r="AL585" i="4"/>
  <c r="AL976" i="4"/>
  <c r="AL905" i="4"/>
  <c r="AL867" i="4"/>
  <c r="AM949" i="4"/>
  <c r="AN949" i="4" s="1"/>
  <c r="AM648" i="4"/>
  <c r="AN648" i="4" s="1"/>
  <c r="AM943" i="4"/>
  <c r="AN943" i="4" s="1"/>
  <c r="AM873" i="4"/>
  <c r="AN873" i="4" s="1"/>
  <c r="AM967" i="4"/>
  <c r="AN967" i="4" s="1"/>
  <c r="AL981" i="4"/>
  <c r="AO981" i="4" s="1"/>
  <c r="AL983" i="4"/>
  <c r="AL341" i="4"/>
  <c r="AM249" i="4"/>
  <c r="AN249" i="4" s="1"/>
  <c r="AL575" i="4"/>
  <c r="AL578" i="4"/>
  <c r="AL600" i="4"/>
  <c r="AL319" i="4"/>
  <c r="AL732" i="4"/>
  <c r="AL625" i="4"/>
  <c r="AM711" i="4"/>
  <c r="AN711" i="4" s="1"/>
  <c r="AM669" i="4"/>
  <c r="AN669" i="4" s="1"/>
  <c r="AM670" i="4"/>
  <c r="AM671" i="4"/>
  <c r="AN671" i="4" s="1"/>
  <c r="AM672" i="4"/>
  <c r="AN672" i="4" s="1"/>
  <c r="AM451" i="4"/>
  <c r="AN451" i="4" s="1"/>
  <c r="AL439" i="4"/>
  <c r="AL707" i="4"/>
  <c r="AL710" i="4"/>
  <c r="AM735" i="4"/>
  <c r="AN735" i="4" s="1"/>
  <c r="AM743" i="4"/>
  <c r="AN743" i="4" s="1"/>
  <c r="AM746" i="4"/>
  <c r="AM776" i="4"/>
  <c r="AN776" i="4" s="1"/>
  <c r="AM804" i="4"/>
  <c r="AN804" i="4" s="1"/>
  <c r="AM807" i="4"/>
  <c r="AN807" i="4" s="1"/>
  <c r="AL811" i="4"/>
  <c r="AL580" i="4"/>
  <c r="AL840" i="4"/>
  <c r="AL829" i="4"/>
  <c r="AL881" i="4"/>
  <c r="AL884" i="4"/>
  <c r="AL820" i="4"/>
  <c r="AO820" i="4" s="1"/>
  <c r="AL885" i="4"/>
  <c r="AM747" i="4"/>
  <c r="AN747" i="4" s="1"/>
  <c r="AM947" i="4"/>
  <c r="AN947" i="4" s="1"/>
  <c r="AM918" i="4"/>
  <c r="AN918" i="4" s="1"/>
  <c r="AM981" i="4"/>
  <c r="AN981" i="4" s="1"/>
  <c r="AM836" i="4"/>
  <c r="AN836" i="4" s="1"/>
  <c r="AM830" i="4"/>
  <c r="AN830" i="4" s="1"/>
  <c r="AM924" i="4"/>
  <c r="AN924" i="4" s="1"/>
  <c r="AM988" i="4"/>
  <c r="AN988" i="4" s="1"/>
  <c r="AM990" i="4"/>
  <c r="AN990" i="4" s="1"/>
  <c r="AL966" i="4"/>
  <c r="AM799" i="4"/>
  <c r="AM583" i="4"/>
  <c r="AN583" i="4" s="1"/>
  <c r="AM595" i="4"/>
  <c r="AN595" i="4" s="1"/>
  <c r="AM586" i="4"/>
  <c r="AN586" i="4" s="1"/>
  <c r="AM589" i="4"/>
  <c r="AN589" i="4" s="1"/>
  <c r="AL594" i="4"/>
  <c r="AL610" i="4"/>
  <c r="AL629" i="4"/>
  <c r="AO629" i="4" s="1"/>
  <c r="AL630" i="4"/>
  <c r="AO630" i="4" s="1"/>
  <c r="AL633" i="4"/>
  <c r="AL634" i="4"/>
  <c r="AO634" i="4" s="1"/>
  <c r="AL644" i="4"/>
  <c r="AO644" i="4" s="1"/>
  <c r="AL587" i="4"/>
  <c r="AO587" i="4" s="1"/>
  <c r="AM674" i="4"/>
  <c r="AN674" i="4" s="1"/>
  <c r="AL614" i="4"/>
  <c r="AL681" i="4"/>
  <c r="AL688" i="4"/>
  <c r="AL935" i="4"/>
  <c r="AO935" i="4" s="1"/>
  <c r="AL668" i="4"/>
  <c r="AO668" i="4" s="1"/>
  <c r="AM768" i="4"/>
  <c r="AN768" i="4" s="1"/>
  <c r="AM796" i="4"/>
  <c r="AN796" i="4" s="1"/>
  <c r="AM812" i="4"/>
  <c r="AN812" i="4" s="1"/>
  <c r="AM673" i="4"/>
  <c r="AM815" i="4"/>
  <c r="AN815" i="4" s="1"/>
  <c r="AM662" i="4"/>
  <c r="AN662" i="4" s="1"/>
  <c r="AL853" i="4"/>
  <c r="AL841" i="4"/>
  <c r="AL863" i="4"/>
  <c r="AL879" i="4"/>
  <c r="AL871" i="4"/>
  <c r="AL899" i="4"/>
  <c r="AO899" i="4" s="1"/>
  <c r="AL825" i="4"/>
  <c r="AL953" i="4"/>
  <c r="AL916" i="4"/>
  <c r="AL857" i="4"/>
  <c r="AL819" i="4"/>
  <c r="AM893" i="4"/>
  <c r="AN893" i="4" s="1"/>
  <c r="AM948" i="4"/>
  <c r="AN948" i="4" s="1"/>
  <c r="AL895" i="4"/>
  <c r="AL1003" i="4"/>
  <c r="AL1011" i="4"/>
  <c r="AL1005" i="4"/>
  <c r="AM598" i="4"/>
  <c r="AN598" i="4" s="1"/>
  <c r="AM600" i="4"/>
  <c r="AN600" i="4" s="1"/>
  <c r="AM603" i="4"/>
  <c r="AN603" i="4" s="1"/>
  <c r="AM607" i="4"/>
  <c r="AN607" i="4" s="1"/>
  <c r="AM608" i="4"/>
  <c r="AN608" i="4" s="1"/>
  <c r="AL523" i="4"/>
  <c r="AL647" i="4"/>
  <c r="AL721" i="4"/>
  <c r="AL659" i="4"/>
  <c r="AM682" i="4"/>
  <c r="AN682" i="4" s="1"/>
  <c r="AM686" i="4"/>
  <c r="AM694" i="4"/>
  <c r="AN694" i="4" s="1"/>
  <c r="AM386" i="4"/>
  <c r="AN386" i="4" s="1"/>
  <c r="AL784" i="4"/>
  <c r="AL709" i="4"/>
  <c r="AL726" i="4"/>
  <c r="AL728" i="4"/>
  <c r="AL565" i="4"/>
  <c r="AO565" i="4" s="1"/>
  <c r="AL729" i="4"/>
  <c r="AO729" i="4" s="1"/>
  <c r="AL741" i="4"/>
  <c r="AL742" i="4"/>
  <c r="AL743" i="4"/>
  <c r="AO743" i="4" s="1"/>
  <c r="AL745" i="4"/>
  <c r="AL489" i="4"/>
  <c r="AM823" i="4"/>
  <c r="AN823" i="4" s="1"/>
  <c r="AM778" i="4"/>
  <c r="AN778" i="4" s="1"/>
  <c r="AM761" i="4"/>
  <c r="AN761" i="4" s="1"/>
  <c r="AM840" i="4"/>
  <c r="AN840" i="4" s="1"/>
  <c r="AM771" i="4"/>
  <c r="AN771" i="4" s="1"/>
  <c r="AL687" i="4"/>
  <c r="AM847" i="4"/>
  <c r="AN847" i="4" s="1"/>
  <c r="AM849" i="4"/>
  <c r="AN849" i="4" s="1"/>
  <c r="AM881" i="4"/>
  <c r="AN881" i="4" s="1"/>
  <c r="AL854" i="4"/>
  <c r="AM783" i="4"/>
  <c r="AN783" i="4" s="1"/>
  <c r="AL488" i="4"/>
  <c r="AL894" i="4"/>
  <c r="AL737" i="4"/>
  <c r="AL837" i="4"/>
  <c r="AO837" i="4" s="1"/>
  <c r="AL937" i="4"/>
  <c r="AL648" i="4"/>
  <c r="AL858" i="4"/>
  <c r="AM928" i="4"/>
  <c r="AN928" i="4" s="1"/>
  <c r="AM972" i="4"/>
  <c r="AN972" i="4" s="1"/>
  <c r="AM960" i="4"/>
  <c r="AN960" i="4" s="1"/>
  <c r="AM1001" i="4"/>
  <c r="AN1001" i="4" s="1"/>
  <c r="AM985" i="4"/>
  <c r="AN985" i="4" s="1"/>
  <c r="AL46" i="4"/>
  <c r="AM963" i="4"/>
  <c r="AN963" i="4" s="1"/>
  <c r="AM1017" i="4"/>
  <c r="AN1017" i="4" s="1"/>
  <c r="AM1007" i="4"/>
  <c r="AN1007" i="4" s="1"/>
  <c r="AM1021" i="4"/>
  <c r="AN1021" i="4" s="1"/>
  <c r="AM1020" i="4"/>
  <c r="AN1020" i="4" s="1"/>
  <c r="AM528" i="4"/>
  <c r="AN528" i="4" s="1"/>
  <c r="AL561" i="4"/>
  <c r="AL510" i="4"/>
  <c r="AL549" i="4"/>
  <c r="AO549" i="4" s="1"/>
  <c r="AL529" i="4"/>
  <c r="AL558" i="4"/>
  <c r="AO558" i="4" s="1"/>
  <c r="AL727" i="4"/>
  <c r="AL324" i="4"/>
  <c r="AL563" i="4"/>
  <c r="AL568" i="4"/>
  <c r="AM577" i="4"/>
  <c r="AN577" i="4" s="1"/>
  <c r="AM762" i="4"/>
  <c r="AN762" i="4" s="1"/>
  <c r="AM581" i="4"/>
  <c r="AN581" i="4" s="1"/>
  <c r="AL615" i="4"/>
  <c r="AL621" i="4"/>
  <c r="AL632" i="4"/>
  <c r="AL702" i="4"/>
  <c r="AL695" i="4"/>
  <c r="AL597" i="4"/>
  <c r="AM704" i="4"/>
  <c r="AN704" i="4" s="1"/>
  <c r="AL706" i="4"/>
  <c r="AL713" i="4"/>
  <c r="AL723" i="4"/>
  <c r="AL759" i="4"/>
  <c r="AL760" i="4"/>
  <c r="AL754" i="4"/>
  <c r="AL776" i="4"/>
  <c r="AL780" i="4"/>
  <c r="AL889" i="4"/>
  <c r="AL676" i="4"/>
  <c r="AL699" i="4"/>
  <c r="AO699" i="4" s="1"/>
  <c r="AL718" i="4"/>
  <c r="AL791" i="4"/>
  <c r="AO791" i="4" s="1"/>
  <c r="AL392" i="4"/>
  <c r="AL796" i="4"/>
  <c r="AL770" i="4"/>
  <c r="AM865" i="4"/>
  <c r="AN865" i="4" s="1"/>
  <c r="AM756" i="4"/>
  <c r="AN756" i="4" s="1"/>
  <c r="AM843" i="4"/>
  <c r="AN843" i="4" s="1"/>
  <c r="AM854" i="4"/>
  <c r="AN854" i="4" s="1"/>
  <c r="AM720" i="4"/>
  <c r="AN720" i="4" s="1"/>
  <c r="AM665" i="4"/>
  <c r="AN665" i="4" s="1"/>
  <c r="AM866" i="4"/>
  <c r="AN866" i="4" s="1"/>
  <c r="AL869" i="4"/>
  <c r="AM870" i="4"/>
  <c r="AN870" i="4" s="1"/>
  <c r="AM874" i="4"/>
  <c r="AN874" i="4" s="1"/>
  <c r="AM877" i="4"/>
  <c r="AN877" i="4" s="1"/>
  <c r="AL971" i="4"/>
  <c r="AL936" i="4"/>
  <c r="AL968" i="4"/>
  <c r="AL751" i="4"/>
  <c r="AM966" i="4"/>
  <c r="AN966" i="4" s="1"/>
  <c r="AM999" i="4"/>
  <c r="AN999" i="4" s="1"/>
  <c r="AM46" i="4"/>
  <c r="AN46" i="4" s="1"/>
  <c r="AM341" i="4"/>
  <c r="AN341" i="4" s="1"/>
  <c r="AL531" i="4"/>
  <c r="AL536" i="4"/>
  <c r="AL764" i="4"/>
  <c r="AL548" i="4"/>
  <c r="AL249" i="4"/>
  <c r="AO249" i="4" s="1"/>
  <c r="AM617" i="4"/>
  <c r="AN617" i="4" s="1"/>
  <c r="AM623" i="4"/>
  <c r="AN623" i="4" s="1"/>
  <c r="AM625" i="4"/>
  <c r="AN625" i="4" s="1"/>
  <c r="AL628" i="4"/>
  <c r="AL627" i="4"/>
  <c r="AL802" i="4"/>
  <c r="AL646" i="4"/>
  <c r="AL664" i="4"/>
  <c r="AL671" i="4"/>
  <c r="AO671" i="4" s="1"/>
  <c r="AM680" i="4"/>
  <c r="AN680" i="4" s="1"/>
  <c r="AM818" i="4"/>
  <c r="AN818" i="4" s="1"/>
  <c r="AM709" i="4"/>
  <c r="AN709" i="4" s="1"/>
  <c r="AM714" i="4"/>
  <c r="AN714" i="4" s="1"/>
  <c r="AM697" i="4"/>
  <c r="AM719" i="4"/>
  <c r="AN719" i="4" s="1"/>
  <c r="AL696" i="4"/>
  <c r="AL736" i="4"/>
  <c r="AO736" i="4" s="1"/>
  <c r="AL744" i="4"/>
  <c r="AL755" i="4"/>
  <c r="AL807" i="4"/>
  <c r="AO807" i="4" s="1"/>
  <c r="AM905" i="4"/>
  <c r="AN905" i="4" s="1"/>
  <c r="AM869" i="4"/>
  <c r="AN869" i="4" s="1"/>
  <c r="AM656" i="4"/>
  <c r="AN656" i="4" s="1"/>
  <c r="AM887" i="4"/>
  <c r="AN887" i="4" s="1"/>
  <c r="AM734" i="4"/>
  <c r="AN734" i="4" s="1"/>
  <c r="AL690" i="4"/>
  <c r="AO690" i="4" s="1"/>
  <c r="AL898" i="4"/>
  <c r="AL907" i="4"/>
  <c r="AL964" i="4"/>
  <c r="AL836" i="4"/>
  <c r="AL986" i="4"/>
  <c r="AL908" i="4"/>
  <c r="AM105" i="4"/>
  <c r="AN105" i="4" s="1"/>
  <c r="AL152" i="4"/>
  <c r="AO152" i="4" s="1"/>
  <c r="AL4" i="4"/>
  <c r="AL7" i="4"/>
  <c r="AO7" i="4" s="1"/>
  <c r="AL20" i="4"/>
  <c r="AM116" i="4"/>
  <c r="AN116" i="4" s="1"/>
  <c r="AL198" i="4"/>
  <c r="AL111" i="4"/>
  <c r="AM229" i="4"/>
  <c r="AN229" i="4" s="1"/>
  <c r="AM240" i="4"/>
  <c r="AN240" i="4" s="1"/>
  <c r="AM4" i="4"/>
  <c r="AN4" i="4" s="1"/>
  <c r="AM111" i="4"/>
  <c r="AN111" i="4" s="1"/>
  <c r="AM20" i="4"/>
  <c r="AN20" i="4" s="1"/>
  <c r="AL34" i="4"/>
  <c r="AM92" i="4"/>
  <c r="AN92" i="4" s="1"/>
  <c r="AM74" i="4"/>
  <c r="AN74" i="4" s="1"/>
  <c r="AL79" i="4"/>
  <c r="AO79" i="4" s="1"/>
  <c r="AM79" i="4"/>
  <c r="AN79" i="4" s="1"/>
  <c r="AL105" i="4"/>
  <c r="AL78" i="4"/>
  <c r="AL158" i="4"/>
  <c r="AO158" i="4" s="1"/>
  <c r="AL586" i="4"/>
  <c r="AL691" i="4"/>
  <c r="AO691" i="4" s="1"/>
  <c r="AL636" i="4"/>
  <c r="AO636" i="4" s="1"/>
  <c r="AL877" i="4"/>
  <c r="AO877" i="4" s="1"/>
  <c r="AC1029" i="4"/>
  <c r="AL129" i="4"/>
  <c r="AO129" i="4" s="1"/>
  <c r="AM108" i="4"/>
  <c r="AN108" i="4" s="1"/>
  <c r="AL210" i="4"/>
  <c r="AL224" i="4"/>
  <c r="AO224" i="4" s="1"/>
  <c r="AM247" i="4"/>
  <c r="AN247" i="4" s="1"/>
  <c r="AM388" i="4"/>
  <c r="AN388" i="4" s="1"/>
  <c r="AM418" i="4"/>
  <c r="AN418" i="4" s="1"/>
  <c r="AM841" i="4"/>
  <c r="AN841" i="4" s="1"/>
  <c r="AD1029" i="4"/>
  <c r="AL33" i="4"/>
  <c r="AO33" i="4" s="1"/>
  <c r="AL39" i="4"/>
  <c r="AL31" i="4"/>
  <c r="AO31" i="4" s="1"/>
  <c r="AM21" i="4"/>
  <c r="AN21" i="4" s="1"/>
  <c r="AM37" i="4"/>
  <c r="AN37" i="4" s="1"/>
  <c r="AL42" i="4"/>
  <c r="AO42" i="4" s="1"/>
  <c r="AM50" i="4"/>
  <c r="AM55" i="4"/>
  <c r="AN55" i="4" s="1"/>
  <c r="AL48" i="4"/>
  <c r="AM57" i="4"/>
  <c r="AN57" i="4" s="1"/>
  <c r="AM67" i="4"/>
  <c r="AN67" i="4" s="1"/>
  <c r="AL61" i="4"/>
  <c r="AO61" i="4" s="1"/>
  <c r="AM85" i="4"/>
  <c r="AN85" i="4" s="1"/>
  <c r="AL22" i="4"/>
  <c r="AL11" i="4"/>
  <c r="AO11" i="4" s="1"/>
  <c r="AM13" i="4"/>
  <c r="AN13" i="4" s="1"/>
  <c r="AM106" i="4"/>
  <c r="AN106" i="4" s="1"/>
  <c r="AL92" i="4"/>
  <c r="AO92" i="4" s="1"/>
  <c r="AL222" i="4"/>
  <c r="AL93" i="4"/>
  <c r="AM91" i="4"/>
  <c r="AN91" i="4" s="1"/>
  <c r="AL125" i="4"/>
  <c r="AO125" i="4" s="1"/>
  <c r="AL128" i="4"/>
  <c r="AL143" i="4"/>
  <c r="AL292" i="4"/>
  <c r="AO292" i="4" s="1"/>
  <c r="AM103" i="4"/>
  <c r="AN103" i="4" s="1"/>
  <c r="AM261" i="4"/>
  <c r="AN261" i="4" s="1"/>
  <c r="AL113" i="4"/>
  <c r="AL432" i="4"/>
  <c r="AM198" i="4"/>
  <c r="AN198" i="4" s="1"/>
  <c r="AM230" i="4"/>
  <c r="AN230" i="4" s="1"/>
  <c r="AL283" i="4"/>
  <c r="AL167" i="4"/>
  <c r="AL139" i="4"/>
  <c r="AO139" i="4" s="1"/>
  <c r="AM150" i="4"/>
  <c r="AN150" i="4" s="1"/>
  <c r="AL252" i="4"/>
  <c r="AO252" i="4" s="1"/>
  <c r="AM422" i="4"/>
  <c r="AN422" i="4" s="1"/>
  <c r="AL220" i="4"/>
  <c r="AM194" i="4"/>
  <c r="AN194" i="4" s="1"/>
  <c r="AM179" i="4"/>
  <c r="AN179" i="4" s="1"/>
  <c r="AL256" i="4"/>
  <c r="AM387" i="4"/>
  <c r="AN387" i="4" s="1"/>
  <c r="AL479" i="4"/>
  <c r="AL343" i="4"/>
  <c r="AM202" i="4"/>
  <c r="AN202" i="4" s="1"/>
  <c r="AM431" i="4"/>
  <c r="AN431" i="4" s="1"/>
  <c r="AL209" i="4"/>
  <c r="AO209" i="4" s="1"/>
  <c r="AM306" i="4"/>
  <c r="AN306" i="4" s="1"/>
  <c r="AL389" i="4"/>
  <c r="AO389" i="4" s="1"/>
  <c r="AL358" i="4"/>
  <c r="AL231" i="4"/>
  <c r="AM329" i="4"/>
  <c r="AN329" i="4" s="1"/>
  <c r="AL241" i="4"/>
  <c r="AL599" i="4"/>
  <c r="AO599" i="4" s="1"/>
  <c r="AL275" i="4"/>
  <c r="AL269" i="4"/>
  <c r="AO269" i="4" s="1"/>
  <c r="AM562" i="4"/>
  <c r="AN562" i="4" s="1"/>
  <c r="AL453" i="4"/>
  <c r="AL689" i="4"/>
  <c r="AM295" i="4"/>
  <c r="AN295" i="4" s="1"/>
  <c r="AL304" i="4"/>
  <c r="AL305" i="4"/>
  <c r="AO305" i="4" s="1"/>
  <c r="AM643" i="4"/>
  <c r="AN643" i="4" s="1"/>
  <c r="AL327" i="4"/>
  <c r="AM332" i="4"/>
  <c r="AN332" i="4" s="1"/>
  <c r="AL339" i="4"/>
  <c r="AO339" i="4" s="1"/>
  <c r="AL348" i="4"/>
  <c r="AL569" i="4"/>
  <c r="AM349" i="4"/>
  <c r="AN349" i="4" s="1"/>
  <c r="AL360" i="4"/>
  <c r="AL361" i="4"/>
  <c r="AO361" i="4" s="1"/>
  <c r="AM365" i="4"/>
  <c r="AN365" i="4" s="1"/>
  <c r="AL500" i="4"/>
  <c r="AO500" i="4" s="1"/>
  <c r="AL376" i="4"/>
  <c r="AM381" i="4"/>
  <c r="AN381" i="4" s="1"/>
  <c r="AL513" i="4"/>
  <c r="AO513" i="4" s="1"/>
  <c r="AL393" i="4"/>
  <c r="AL395" i="4"/>
  <c r="AO395" i="4" s="1"/>
  <c r="AM401" i="4"/>
  <c r="AN401" i="4" s="1"/>
  <c r="AL411" i="4"/>
  <c r="AM421" i="4"/>
  <c r="AN421" i="4" s="1"/>
  <c r="AL582" i="4"/>
  <c r="AO582" i="4" s="1"/>
  <c r="AL429" i="4"/>
  <c r="AM435" i="4"/>
  <c r="AN435" i="4" s="1"/>
  <c r="AL438" i="4"/>
  <c r="AO438" i="4" s="1"/>
  <c r="AL291" i="4"/>
  <c r="AL446" i="4"/>
  <c r="AO446" i="4" s="1"/>
  <c r="AM456" i="4"/>
  <c r="AL460" i="4"/>
  <c r="AO460" i="4" s="1"/>
  <c r="AL465" i="4"/>
  <c r="AM613" i="4"/>
  <c r="AN613" i="4" s="1"/>
  <c r="AL590" i="4"/>
  <c r="AM491" i="4"/>
  <c r="AN491" i="4" s="1"/>
  <c r="AL492" i="4"/>
  <c r="AO492" i="4" s="1"/>
  <c r="AL504" i="4"/>
  <c r="AL505" i="4"/>
  <c r="AM516" i="4"/>
  <c r="AL518" i="4"/>
  <c r="AO518" i="4" s="1"/>
  <c r="AL524" i="4"/>
  <c r="AL539" i="4"/>
  <c r="AL541" i="4"/>
  <c r="AO541" i="4" s="1"/>
  <c r="AM544" i="4"/>
  <c r="AM552" i="4"/>
  <c r="AN552" i="4" s="1"/>
  <c r="AL552" i="4"/>
  <c r="AL404" i="4"/>
  <c r="AM497" i="4"/>
  <c r="AN497" i="4" s="1"/>
  <c r="AL559" i="4"/>
  <c r="AL564" i="4"/>
  <c r="AL799" i="4"/>
  <c r="AO799" i="4" s="1"/>
  <c r="AM573" i="4"/>
  <c r="AN573" i="4" s="1"/>
  <c r="AL762" i="4"/>
  <c r="AO762" i="4" s="1"/>
  <c r="AM588" i="4"/>
  <c r="AN588" i="4" s="1"/>
  <c r="AL602" i="4"/>
  <c r="AM610" i="4"/>
  <c r="AN610" i="4" s="1"/>
  <c r="AL189" i="4"/>
  <c r="AL620" i="4"/>
  <c r="AL631" i="4"/>
  <c r="AO631" i="4" s="1"/>
  <c r="AM637" i="4"/>
  <c r="AN637" i="4" s="1"/>
  <c r="AL637" i="4"/>
  <c r="AL638" i="4"/>
  <c r="AO638" i="4" s="1"/>
  <c r="AM702" i="4"/>
  <c r="AN702" i="4" s="1"/>
  <c r="AL652" i="4"/>
  <c r="AM660" i="4"/>
  <c r="AN660" i="4" s="1"/>
  <c r="AL667" i="4"/>
  <c r="AM777" i="4"/>
  <c r="AN777" i="4" s="1"/>
  <c r="AL792" i="4"/>
  <c r="AL686" i="4"/>
  <c r="AO686" i="4" s="1"/>
  <c r="AM701" i="4"/>
  <c r="AL712" i="4"/>
  <c r="AM723" i="4"/>
  <c r="AL733" i="4"/>
  <c r="AL735" i="4"/>
  <c r="AO735" i="4" s="1"/>
  <c r="AM740" i="4"/>
  <c r="AN740" i="4" s="1"/>
  <c r="AL861" i="4"/>
  <c r="AO861" i="4" s="1"/>
  <c r="AL746" i="4"/>
  <c r="AO746" i="4" s="1"/>
  <c r="AM755" i="4"/>
  <c r="AN755" i="4" s="1"/>
  <c r="AL767" i="4"/>
  <c r="AL768" i="4"/>
  <c r="AM775" i="4"/>
  <c r="AN775" i="4" s="1"/>
  <c r="AL795" i="4"/>
  <c r="AL875" i="4"/>
  <c r="AL785" i="4"/>
  <c r="AM790" i="4"/>
  <c r="AN790" i="4" s="1"/>
  <c r="AL616" i="4"/>
  <c r="AO616" i="4" s="1"/>
  <c r="AL316" i="4"/>
  <c r="AL813" i="4"/>
  <c r="AL865" i="4"/>
  <c r="AM817" i="4"/>
  <c r="AN817" i="4" s="1"/>
  <c r="AL839" i="4"/>
  <c r="AM842" i="4"/>
  <c r="AN842" i="4" s="1"/>
  <c r="AL847" i="4"/>
  <c r="AO847" i="4" s="1"/>
  <c r="AL852" i="4"/>
  <c r="AM824" i="4"/>
  <c r="AN824" i="4" s="1"/>
  <c r="AL868" i="4"/>
  <c r="AM879" i="4"/>
  <c r="AN879" i="4" s="1"/>
  <c r="AL886" i="4"/>
  <c r="AL961" i="4"/>
  <c r="AM894" i="4"/>
  <c r="AN894" i="4" s="1"/>
  <c r="AL901" i="4"/>
  <c r="AL902" i="4"/>
  <c r="AO902" i="4" s="1"/>
  <c r="AL938" i="4"/>
  <c r="AO938" i="4" s="1"/>
  <c r="AL850" i="4"/>
  <c r="AO850" i="4" s="1"/>
  <c r="AL984" i="4"/>
  <c r="AL939" i="4"/>
  <c r="AM964" i="4"/>
  <c r="AN964" i="4" s="1"/>
  <c r="AM911" i="4"/>
  <c r="AN911" i="4" s="1"/>
  <c r="AL911" i="4"/>
  <c r="AL975" i="4"/>
  <c r="AL960" i="4"/>
  <c r="AO960" i="4" s="1"/>
  <c r="AM39" i="4"/>
  <c r="AN39" i="4" s="1"/>
  <c r="AM402" i="4"/>
  <c r="AN402" i="4" s="1"/>
  <c r="AL87" i="4"/>
  <c r="AO87" i="4" s="1"/>
  <c r="AL196" i="4"/>
  <c r="AO196" i="4" s="1"/>
  <c r="AL662" i="4"/>
  <c r="AO662" i="4" s="1"/>
  <c r="AL164" i="4"/>
  <c r="AL328" i="4"/>
  <c r="AO328" i="4" s="1"/>
  <c r="AM789" i="4"/>
  <c r="AN789" i="4" s="1"/>
  <c r="AM488" i="4"/>
  <c r="AN488" i="4" s="1"/>
  <c r="AM690" i="4"/>
  <c r="AN690" i="4" s="1"/>
  <c r="AE1029" i="4"/>
  <c r="AL18" i="4"/>
  <c r="AM16" i="4"/>
  <c r="AN16" i="4" s="1"/>
  <c r="AM26" i="4"/>
  <c r="AN26" i="4" s="1"/>
  <c r="AL36" i="4"/>
  <c r="AM51" i="4"/>
  <c r="AN51" i="4" s="1"/>
  <c r="AM53" i="4"/>
  <c r="AN53" i="4" s="1"/>
  <c r="AM58" i="4"/>
  <c r="AN58" i="4" s="1"/>
  <c r="AL64" i="4"/>
  <c r="AL60" i="4"/>
  <c r="AM30" i="4"/>
  <c r="AN30" i="4" s="1"/>
  <c r="AM84" i="4"/>
  <c r="AN84" i="4" s="1"/>
  <c r="AL89" i="4"/>
  <c r="AL99" i="4"/>
  <c r="AO99" i="4" s="1"/>
  <c r="AL72" i="4"/>
  <c r="AO72" i="4" s="1"/>
  <c r="AL95" i="4"/>
  <c r="AO95" i="4" s="1"/>
  <c r="AL192" i="4"/>
  <c r="AO192" i="4" s="1"/>
  <c r="AL86" i="4"/>
  <c r="AO86" i="4" s="1"/>
  <c r="AM97" i="4"/>
  <c r="AN97" i="4" s="1"/>
  <c r="AM131" i="4"/>
  <c r="AN131" i="4" s="1"/>
  <c r="AL186" i="4"/>
  <c r="AL94" i="4"/>
  <c r="AO94" i="4" s="1"/>
  <c r="AM317" i="4"/>
  <c r="AN317" i="4" s="1"/>
  <c r="AM228" i="4"/>
  <c r="AN228" i="4" s="1"/>
  <c r="AM243" i="4"/>
  <c r="AN243" i="4" s="1"/>
  <c r="AL160" i="4"/>
  <c r="AL452" i="4"/>
  <c r="AM136" i="4"/>
  <c r="AN136" i="4" s="1"/>
  <c r="AM254" i="4"/>
  <c r="AN254" i="4" s="1"/>
  <c r="AL177" i="4"/>
  <c r="AL537" i="4"/>
  <c r="AL397" i="4"/>
  <c r="AO397" i="4" s="1"/>
  <c r="AM285" i="4"/>
  <c r="AN285" i="4" s="1"/>
  <c r="AM205" i="4"/>
  <c r="AN205" i="4" s="1"/>
  <c r="AM171" i="4"/>
  <c r="AN171" i="4" s="1"/>
  <c r="AL403" i="4"/>
  <c r="AL337" i="4"/>
  <c r="AM193" i="4"/>
  <c r="AN193" i="4" s="1"/>
  <c r="AM246" i="4"/>
  <c r="AN246" i="4" s="1"/>
  <c r="AM203" i="4"/>
  <c r="AN203" i="4" s="1"/>
  <c r="AL270" i="4"/>
  <c r="AL334" i="4"/>
  <c r="AM236" i="4"/>
  <c r="AN236" i="4" s="1"/>
  <c r="AM248" i="4"/>
  <c r="AN248" i="4" s="1"/>
  <c r="AM250" i="4"/>
  <c r="AN250" i="4" s="1"/>
  <c r="AM282" i="4"/>
  <c r="AN282" i="4" s="1"/>
  <c r="AM298" i="4"/>
  <c r="AN298" i="4" s="1"/>
  <c r="AL472" i="4"/>
  <c r="AO472" i="4" s="1"/>
  <c r="AM542" i="4"/>
  <c r="AN542" i="4" s="1"/>
  <c r="AL346" i="4"/>
  <c r="AO346" i="4" s="1"/>
  <c r="AM227" i="4"/>
  <c r="AN227" i="4" s="1"/>
  <c r="AM405" i="4"/>
  <c r="AN405" i="4" s="1"/>
  <c r="AM477" i="4"/>
  <c r="AN477" i="4" s="1"/>
  <c r="AM531" i="4"/>
  <c r="AN531" i="4" s="1"/>
  <c r="AM575" i="4"/>
  <c r="AN575" i="4" s="1"/>
  <c r="AM594" i="4"/>
  <c r="AN594" i="4" s="1"/>
  <c r="AL617" i="4"/>
  <c r="AL651" i="4"/>
  <c r="AO651" i="4" s="1"/>
  <c r="AM663" i="4"/>
  <c r="AN663" i="4" s="1"/>
  <c r="AL711" i="4"/>
  <c r="AM614" i="4"/>
  <c r="AN614" i="4" s="1"/>
  <c r="AM706" i="4"/>
  <c r="AN706" i="4" s="1"/>
  <c r="AM725" i="4"/>
  <c r="AN725" i="4" s="1"/>
  <c r="AM758" i="4"/>
  <c r="AN758" i="4" s="1"/>
  <c r="AM811" i="4"/>
  <c r="AN811" i="4" s="1"/>
  <c r="AM853" i="4"/>
  <c r="AN853" i="4" s="1"/>
  <c r="AL862" i="4"/>
  <c r="AM862" i="4"/>
  <c r="AN862" i="4" s="1"/>
  <c r="AM971" i="4"/>
  <c r="AN971" i="4" s="1"/>
  <c r="AM898" i="4"/>
  <c r="AN898" i="4" s="1"/>
  <c r="AM934" i="4"/>
  <c r="AN934" i="4" s="1"/>
  <c r="AL985" i="4"/>
  <c r="AO985" i="4" s="1"/>
  <c r="AL530" i="4"/>
  <c r="AO530" i="4" s="1"/>
  <c r="AL19" i="4"/>
  <c r="AO19" i="4" s="1"/>
  <c r="AL62" i="4"/>
  <c r="AO62" i="4" s="1"/>
  <c r="AL191" i="4"/>
  <c r="AO191" i="4" s="1"/>
  <c r="AL722" i="4"/>
  <c r="AO722" i="4" s="1"/>
  <c r="AL739" i="4"/>
  <c r="AM921" i="4"/>
  <c r="AN921" i="4" s="1"/>
  <c r="AL229" i="4"/>
  <c r="AM330" i="4"/>
  <c r="AN330" i="4" s="1"/>
  <c r="AM178" i="4"/>
  <c r="AN178" i="4" s="1"/>
  <c r="AM216" i="4"/>
  <c r="AN216" i="4" s="1"/>
  <c r="AM301" i="4"/>
  <c r="AN301" i="4" s="1"/>
  <c r="AM399" i="4"/>
  <c r="AN399" i="4" s="1"/>
  <c r="AM658" i="4"/>
  <c r="AN658" i="4" s="1"/>
  <c r="X1029" i="4"/>
  <c r="AF2" i="4"/>
  <c r="AF1029" i="4" s="1"/>
  <c r="AM120" i="4"/>
  <c r="AN120" i="4" s="1"/>
  <c r="AM28" i="4"/>
  <c r="AN28" i="4" s="1"/>
  <c r="AL35" i="4"/>
  <c r="AM185" i="4"/>
  <c r="AN185" i="4" s="1"/>
  <c r="AL47" i="4"/>
  <c r="AO47" i="4" s="1"/>
  <c r="AL994" i="4"/>
  <c r="AM63" i="4"/>
  <c r="AN63" i="4" s="1"/>
  <c r="AL65" i="4"/>
  <c r="AO65" i="4" s="1"/>
  <c r="AL59" i="4"/>
  <c r="AM69" i="4"/>
  <c r="AN69" i="4" s="1"/>
  <c r="AL68" i="4"/>
  <c r="AL71" i="4"/>
  <c r="AO71" i="4" s="1"/>
  <c r="AM82" i="4"/>
  <c r="AN82" i="4" s="1"/>
  <c r="AL73" i="4"/>
  <c r="AO73" i="4" s="1"/>
  <c r="AM88" i="4"/>
  <c r="AN88" i="4" s="1"/>
  <c r="AL281" i="4"/>
  <c r="AO281" i="4" s="1"/>
  <c r="AL147" i="4"/>
  <c r="AO147" i="4" s="1"/>
  <c r="AM76" i="4"/>
  <c r="AM98" i="4"/>
  <c r="AN98" i="4" s="1"/>
  <c r="AL137" i="4"/>
  <c r="AO137" i="4" s="1"/>
  <c r="AL208" i="4"/>
  <c r="AL200" i="4"/>
  <c r="AL102" i="4"/>
  <c r="AO102" i="4" s="1"/>
  <c r="AM121" i="4"/>
  <c r="AN121" i="4" s="1"/>
  <c r="AL132" i="4"/>
  <c r="AM157" i="4"/>
  <c r="AN157" i="4" s="1"/>
  <c r="AM104" i="4"/>
  <c r="AN104" i="4" s="1"/>
  <c r="AL278" i="4"/>
  <c r="AM140" i="4"/>
  <c r="AN140" i="4" s="1"/>
  <c r="AL140" i="4"/>
  <c r="AL110" i="4"/>
  <c r="AO110" i="4" s="1"/>
  <c r="AM221" i="4"/>
  <c r="AN221" i="4" s="1"/>
  <c r="AL322" i="4"/>
  <c r="AO322" i="4" s="1"/>
  <c r="AM201" i="4"/>
  <c r="AN201" i="4" s="1"/>
  <c r="AL313" i="4"/>
  <c r="AO313" i="4" s="1"/>
  <c r="AL101" i="4"/>
  <c r="AO101" i="4" s="1"/>
  <c r="AL468" i="4"/>
  <c r="AO468" i="4" s="1"/>
  <c r="AL314" i="4"/>
  <c r="AO314" i="4" s="1"/>
  <c r="AM145" i="4"/>
  <c r="AN145" i="4" s="1"/>
  <c r="AM149" i="4"/>
  <c r="AN149" i="4" s="1"/>
  <c r="AM161" i="4"/>
  <c r="AN161" i="4" s="1"/>
  <c r="AL553" i="4"/>
  <c r="AL168" i="4"/>
  <c r="AO168" i="4" s="1"/>
  <c r="AM219" i="4"/>
  <c r="AN219" i="4" s="1"/>
  <c r="AL174" i="4"/>
  <c r="AL188" i="4"/>
  <c r="AO188" i="4" s="1"/>
  <c r="AM232" i="4"/>
  <c r="AN232" i="4" s="1"/>
  <c r="AM380" i="4"/>
  <c r="AN380" i="4" s="1"/>
  <c r="AL320" i="4"/>
  <c r="AO320" i="4" s="1"/>
  <c r="AM526" i="4"/>
  <c r="AN526" i="4" s="1"/>
  <c r="AL253" i="4"/>
  <c r="AL215" i="4"/>
  <c r="AO215" i="4" s="1"/>
  <c r="AM551" i="4"/>
  <c r="AN551" i="4" s="1"/>
  <c r="AM384" i="4"/>
  <c r="AN384" i="4" s="1"/>
  <c r="AL501" i="4"/>
  <c r="AO501" i="4" s="1"/>
  <c r="AL234" i="4"/>
  <c r="AO234" i="4" s="1"/>
  <c r="AL280" i="4"/>
  <c r="AO280" i="4" s="1"/>
  <c r="AM237" i="4"/>
  <c r="AN237" i="4" s="1"/>
  <c r="AM331" i="4"/>
  <c r="AN331" i="4" s="1"/>
  <c r="AL242" i="4"/>
  <c r="AL273" i="4"/>
  <c r="AO273" i="4" s="1"/>
  <c r="AL244" i="4"/>
  <c r="AO244" i="4" s="1"/>
  <c r="AL162" i="4"/>
  <c r="AO162" i="4" s="1"/>
  <c r="AL271" i="4"/>
  <c r="AO271" i="4" s="1"/>
  <c r="AL400" i="4"/>
  <c r="AO400" i="4" s="1"/>
  <c r="AM554" i="4"/>
  <c r="AN554" i="4" s="1"/>
  <c r="AM666" i="4"/>
  <c r="AN666" i="4" s="1"/>
  <c r="AL533" i="4"/>
  <c r="AO533" i="4" s="1"/>
  <c r="AL293" i="4"/>
  <c r="AO293" i="4" s="1"/>
  <c r="AL622" i="4"/>
  <c r="AO622" i="4" s="1"/>
  <c r="AM310" i="4"/>
  <c r="AN310" i="4" s="1"/>
  <c r="AM300" i="4"/>
  <c r="AN300" i="4" s="1"/>
  <c r="AL308" i="4"/>
  <c r="AL309" i="4"/>
  <c r="AL336" i="4"/>
  <c r="AO336" i="4" s="1"/>
  <c r="AM318" i="4"/>
  <c r="AN318" i="4" s="1"/>
  <c r="AM506" i="4"/>
  <c r="AN506" i="4" s="1"/>
  <c r="AL321" i="4"/>
  <c r="AO321" i="4" s="1"/>
  <c r="AL584" i="4"/>
  <c r="AO584" i="4" s="1"/>
  <c r="AM258" i="4"/>
  <c r="AN258" i="4" s="1"/>
  <c r="AM826" i="4"/>
  <c r="AN826" i="4" s="1"/>
  <c r="AM355" i="4"/>
  <c r="AN355" i="4" s="1"/>
  <c r="AL576" i="4"/>
  <c r="AL351" i="4"/>
  <c r="AM356" i="4"/>
  <c r="AN356" i="4" s="1"/>
  <c r="AM519" i="4"/>
  <c r="AN519" i="4" s="1"/>
  <c r="AL362" i="4"/>
  <c r="AO362" i="4" s="1"/>
  <c r="AL363" i="4"/>
  <c r="AM370" i="4"/>
  <c r="AN370" i="4" s="1"/>
  <c r="AM276" i="4"/>
  <c r="AN276" i="4" s="1"/>
  <c r="AM677" i="4"/>
  <c r="AL373" i="4"/>
  <c r="AO373" i="4" s="1"/>
  <c r="AL522" i="4"/>
  <c r="AO522" i="4" s="1"/>
  <c r="AM383" i="4"/>
  <c r="AN383" i="4" s="1"/>
  <c r="AM385" i="4"/>
  <c r="AN385" i="4" s="1"/>
  <c r="AM390" i="4"/>
  <c r="AN390" i="4" s="1"/>
  <c r="AL391" i="4"/>
  <c r="AO391" i="4" s="1"/>
  <c r="AL357" i="4"/>
  <c r="AL466" i="4"/>
  <c r="AO466" i="4" s="1"/>
  <c r="AM406" i="4"/>
  <c r="AN406" i="4" s="1"/>
  <c r="AM284" i="4"/>
  <c r="AN284" i="4" s="1"/>
  <c r="AL417" i="4"/>
  <c r="AO417" i="4" s="1"/>
  <c r="AM426" i="4"/>
  <c r="AN426" i="4" s="1"/>
  <c r="AM765" i="4"/>
  <c r="AN765" i="4" s="1"/>
  <c r="AM427" i="4"/>
  <c r="AL323" i="4"/>
  <c r="AO323" i="4" s="1"/>
  <c r="AL428" i="4"/>
  <c r="AL434" i="4"/>
  <c r="AM441" i="4"/>
  <c r="AN441" i="4" s="1"/>
  <c r="AM442" i="4"/>
  <c r="AN442" i="4" s="1"/>
  <c r="AM443" i="4"/>
  <c r="AN443" i="4" s="1"/>
  <c r="AL444" i="4"/>
  <c r="AL445" i="4"/>
  <c r="AL449" i="4"/>
  <c r="AO449" i="4" s="1"/>
  <c r="AL266" i="4"/>
  <c r="AO266" i="4" s="1"/>
  <c r="AM461" i="4"/>
  <c r="AN461" i="4" s="1"/>
  <c r="AM474" i="4"/>
  <c r="AN474" i="4" s="1"/>
  <c r="AM462" i="4"/>
  <c r="AN462" i="4" s="1"/>
  <c r="AL591" i="4"/>
  <c r="AO591" i="4" s="1"/>
  <c r="AM478" i="4"/>
  <c r="AM481" i="4"/>
  <c r="AL482" i="4"/>
  <c r="AL612" i="4"/>
  <c r="AM498" i="4"/>
  <c r="AN498" i="4" s="1"/>
  <c r="AL507" i="4"/>
  <c r="AO507" i="4" s="1"/>
  <c r="AL412" i="4"/>
  <c r="AO412" i="4" s="1"/>
  <c r="AM520" i="4"/>
  <c r="AN520" i="4" s="1"/>
  <c r="AM511" i="4"/>
  <c r="AN511" i="4" s="1"/>
  <c r="AM521" i="4"/>
  <c r="AN521" i="4" s="1"/>
  <c r="AL567" i="4"/>
  <c r="AO567" i="4" s="1"/>
  <c r="AM532" i="4"/>
  <c r="AN532" i="4" s="1"/>
  <c r="AL655" i="4"/>
  <c r="AL653" i="4"/>
  <c r="AO653" i="4" s="1"/>
  <c r="AM548" i="4"/>
  <c r="AN548" i="4" s="1"/>
  <c r="AM510" i="4"/>
  <c r="AN510" i="4" s="1"/>
  <c r="AL394" i="4"/>
  <c r="AM560" i="4"/>
  <c r="AN560" i="4" s="1"/>
  <c r="AM727" i="4"/>
  <c r="AN727" i="4" s="1"/>
  <c r="AM324" i="4"/>
  <c r="AN324" i="4" s="1"/>
  <c r="AL297" i="4"/>
  <c r="AO297" i="4" s="1"/>
  <c r="AM440" i="4"/>
  <c r="AN440" i="4" s="1"/>
  <c r="AL571" i="4"/>
  <c r="AO571" i="4" s="1"/>
  <c r="AM684" i="4"/>
  <c r="AN684" i="4" s="1"/>
  <c r="AM640" i="4"/>
  <c r="AN640" i="4" s="1"/>
  <c r="AL577" i="4"/>
  <c r="AO577" i="4" s="1"/>
  <c r="AL595" i="4"/>
  <c r="AO595" i="4" s="1"/>
  <c r="AM596" i="4"/>
  <c r="AN596" i="4" s="1"/>
  <c r="AL598" i="4"/>
  <c r="AO598" i="4" s="1"/>
  <c r="AM523" i="4"/>
  <c r="AN523" i="4" s="1"/>
  <c r="AM319" i="4"/>
  <c r="AN319" i="4" s="1"/>
  <c r="AM732" i="4"/>
  <c r="AN732" i="4" s="1"/>
  <c r="AL626" i="4"/>
  <c r="AM632" i="4"/>
  <c r="AN632" i="4" s="1"/>
  <c r="AM633" i="4"/>
  <c r="AN633" i="4" s="1"/>
  <c r="AM641" i="4"/>
  <c r="AN641" i="4" s="1"/>
  <c r="AL641" i="4"/>
  <c r="AL752" i="4"/>
  <c r="AO752" i="4" s="1"/>
  <c r="AM646" i="4"/>
  <c r="AN646" i="4" s="1"/>
  <c r="AM647" i="4"/>
  <c r="AN647" i="4" s="1"/>
  <c r="AM721" i="4"/>
  <c r="AN721" i="4" s="1"/>
  <c r="AL649" i="4"/>
  <c r="AL661" i="4"/>
  <c r="AO661" i="4" s="1"/>
  <c r="AM798" i="4"/>
  <c r="AN798" i="4" s="1"/>
  <c r="AM664" i="4"/>
  <c r="AN664" i="4" s="1"/>
  <c r="AL672" i="4"/>
  <c r="AO672" i="4" s="1"/>
  <c r="AM782" i="4"/>
  <c r="AN782" i="4" s="1"/>
  <c r="AM715" i="4"/>
  <c r="AN715" i="4" s="1"/>
  <c r="AL694" i="4"/>
  <c r="AO694" i="4" s="1"/>
  <c r="AL698" i="4"/>
  <c r="AO698" i="4" s="1"/>
  <c r="AM439" i="4"/>
  <c r="AN439" i="4" s="1"/>
  <c r="AM707" i="4"/>
  <c r="AN707" i="4" s="1"/>
  <c r="AL818" i="4"/>
  <c r="AO818" i="4" s="1"/>
  <c r="AL697" i="4"/>
  <c r="AO697" i="4" s="1"/>
  <c r="AM726" i="4"/>
  <c r="AM728" i="4"/>
  <c r="AN728" i="4" s="1"/>
  <c r="AL730" i="4"/>
  <c r="AL738" i="4"/>
  <c r="AO738" i="4" s="1"/>
  <c r="AM741" i="4"/>
  <c r="AN741" i="4" s="1"/>
  <c r="AM742" i="4"/>
  <c r="AN742" i="4" s="1"/>
  <c r="AL692" i="4"/>
  <c r="AL750" i="4"/>
  <c r="AO750" i="4" s="1"/>
  <c r="AM759" i="4"/>
  <c r="AN759" i="4" s="1"/>
  <c r="AM760" i="4"/>
  <c r="AN760" i="4" s="1"/>
  <c r="AL763" i="4"/>
  <c r="AO763" i="4" s="1"/>
  <c r="AL693" i="4"/>
  <c r="AM780" i="4"/>
  <c r="AN780" i="4" s="1"/>
  <c r="AM889" i="4"/>
  <c r="AL781" i="4"/>
  <c r="AL788" i="4"/>
  <c r="AO788" i="4" s="1"/>
  <c r="AM731" i="4"/>
  <c r="AN731" i="4" s="1"/>
  <c r="AL804" i="4"/>
  <c r="AO804" i="4" s="1"/>
  <c r="AL805" i="4"/>
  <c r="AO805" i="4" s="1"/>
  <c r="AM890" i="4"/>
  <c r="AN890" i="4" s="1"/>
  <c r="AM717" i="4"/>
  <c r="AN717" i="4" s="1"/>
  <c r="AL812" i="4"/>
  <c r="AO812" i="4" s="1"/>
  <c r="AL816" i="4"/>
  <c r="AM833" i="4"/>
  <c r="AM835" i="4"/>
  <c r="AN835" i="4" s="1"/>
  <c r="AL778" i="4"/>
  <c r="AO778" i="4" s="1"/>
  <c r="AL771" i="4"/>
  <c r="AM829" i="4"/>
  <c r="AN829" i="4" s="1"/>
  <c r="AL849" i="4"/>
  <c r="AO849" i="4" s="1"/>
  <c r="AL783" i="4"/>
  <c r="AO783" i="4" s="1"/>
  <c r="AM863" i="4"/>
  <c r="AN863" i="4" s="1"/>
  <c r="AL866" i="4"/>
  <c r="AO866" i="4" s="1"/>
  <c r="AL870" i="4"/>
  <c r="AL874" i="4"/>
  <c r="AO874" i="4" s="1"/>
  <c r="AL734" i="4"/>
  <c r="AL891" i="4"/>
  <c r="AO891" i="4" s="1"/>
  <c r="AM737" i="4"/>
  <c r="AN737" i="4" s="1"/>
  <c r="AL883" i="4"/>
  <c r="AL906" i="4"/>
  <c r="AL753" i="4"/>
  <c r="AO753" i="4" s="1"/>
  <c r="AM953" i="4"/>
  <c r="AN953" i="4" s="1"/>
  <c r="AL917" i="4"/>
  <c r="AO917" i="4" s="1"/>
  <c r="AL930" i="4"/>
  <c r="AL926" i="4"/>
  <c r="AL766" i="4"/>
  <c r="AO766" i="4" s="1"/>
  <c r="AL970" i="4"/>
  <c r="AO970" i="4" s="1"/>
  <c r="AM936" i="4"/>
  <c r="AN936" i="4" s="1"/>
  <c r="AL943" i="4"/>
  <c r="AO943" i="4" s="1"/>
  <c r="AL860" i="4"/>
  <c r="AL951" i="4"/>
  <c r="AO951" i="4" s="1"/>
  <c r="AL1007" i="4"/>
  <c r="AO1007" i="4" s="1"/>
  <c r="AM200" i="4"/>
  <c r="AN200" i="4" s="1"/>
  <c r="AL6" i="4"/>
  <c r="AO6" i="4" s="1"/>
  <c r="AL45" i="4"/>
  <c r="AO45" i="4" s="1"/>
  <c r="AL114" i="4"/>
  <c r="AL347" i="4"/>
  <c r="AO347" i="4" s="1"/>
  <c r="AL619" i="4"/>
  <c r="AL773" i="4"/>
  <c r="AO773" i="4" s="1"/>
  <c r="AM687" i="4"/>
  <c r="AN687" i="4" s="1"/>
  <c r="AL43" i="4"/>
  <c r="AL77" i="4"/>
  <c r="AL100" i="4"/>
  <c r="AM274" i="4"/>
  <c r="AN274" i="4" s="1"/>
  <c r="AM294" i="4"/>
  <c r="AN294" i="4" s="1"/>
  <c r="AM364" i="4"/>
  <c r="AN364" i="4" s="1"/>
  <c r="AM784" i="4"/>
  <c r="AN784" i="4" s="1"/>
  <c r="AG1029" i="4"/>
  <c r="AL25" i="4"/>
  <c r="AO25" i="4" s="1"/>
  <c r="AM40" i="4"/>
  <c r="AN40" i="4" s="1"/>
  <c r="AL41" i="4"/>
  <c r="AO41" i="4" s="1"/>
  <c r="AL54" i="4"/>
  <c r="AL56" i="4"/>
  <c r="AO56" i="4" s="1"/>
  <c r="AM77" i="4"/>
  <c r="AN77" i="4" s="1"/>
  <c r="AM83" i="4"/>
  <c r="AN83" i="4" s="1"/>
  <c r="AL80" i="4"/>
  <c r="AO80" i="4" s="1"/>
  <c r="AL66" i="4"/>
  <c r="AL91" i="4"/>
  <c r="AO91" i="4" s="1"/>
  <c r="AL155" i="4"/>
  <c r="AM124" i="4"/>
  <c r="AM217" i="4"/>
  <c r="AN217" i="4" s="1"/>
  <c r="AL90" i="4"/>
  <c r="AM115" i="4"/>
  <c r="AN115" i="4" s="1"/>
  <c r="AL115" i="4"/>
  <c r="AL473" i="4"/>
  <c r="AO473" i="4" s="1"/>
  <c r="AM206" i="4"/>
  <c r="AN206" i="4" s="1"/>
  <c r="AM287" i="4"/>
  <c r="AN287" i="4" s="1"/>
  <c r="AM119" i="4"/>
  <c r="AL166" i="4"/>
  <c r="AO166" i="4" s="1"/>
  <c r="AL148" i="4"/>
  <c r="AO148" i="4" s="1"/>
  <c r="AM340" i="4"/>
  <c r="AM265" i="4"/>
  <c r="AN265" i="4" s="1"/>
  <c r="AL335" i="4"/>
  <c r="AL190" i="4"/>
  <c r="AO190" i="4" s="1"/>
  <c r="AL430" i="4"/>
  <c r="AO430" i="4" s="1"/>
  <c r="AM210" i="4"/>
  <c r="AN210" i="4" s="1"/>
  <c r="AM164" i="4"/>
  <c r="AN164" i="4" s="1"/>
  <c r="AM367" i="4"/>
  <c r="AN367" i="4" s="1"/>
  <c r="AL457" i="4"/>
  <c r="AO457" i="4" s="1"/>
  <c r="AL218" i="4"/>
  <c r="AO218" i="4" s="1"/>
  <c r="AM256" i="4"/>
  <c r="AN256" i="4" s="1"/>
  <c r="AM328" i="4"/>
  <c r="AN328" i="4" s="1"/>
  <c r="AL187" i="4"/>
  <c r="AO187" i="4" s="1"/>
  <c r="AM195" i="4"/>
  <c r="AN195" i="4" s="1"/>
  <c r="AL197" i="4"/>
  <c r="AL175" i="4"/>
  <c r="AM226" i="4"/>
  <c r="AN226" i="4" s="1"/>
  <c r="AM212" i="4"/>
  <c r="AN212" i="4" s="1"/>
  <c r="AM267" i="4"/>
  <c r="AN267" i="4" s="1"/>
  <c r="AM238" i="4"/>
  <c r="AN238" i="4" s="1"/>
  <c r="AM251" i="4"/>
  <c r="AN251" i="4" s="1"/>
  <c r="AM257" i="4"/>
  <c r="AN257" i="4" s="1"/>
  <c r="AM260" i="4"/>
  <c r="AN260" i="4" s="1"/>
  <c r="AM288" i="4"/>
  <c r="AN288" i="4" s="1"/>
  <c r="AM302" i="4"/>
  <c r="AN302" i="4" s="1"/>
  <c r="AM420" i="4"/>
  <c r="AN420" i="4" s="1"/>
  <c r="AM359" i="4"/>
  <c r="AN359" i="4" s="1"/>
  <c r="AM409" i="4"/>
  <c r="AN409" i="4" s="1"/>
  <c r="AM480" i="4"/>
  <c r="AN480" i="4" s="1"/>
  <c r="AM724" i="4"/>
  <c r="AN724" i="4" s="1"/>
  <c r="AM679" i="4"/>
  <c r="AN679" i="4" s="1"/>
  <c r="AM536" i="4"/>
  <c r="AN536" i="4" s="1"/>
  <c r="AM578" i="4"/>
  <c r="AN578" i="4" s="1"/>
  <c r="AL604" i="4"/>
  <c r="AO604" i="4" s="1"/>
  <c r="AM615" i="4"/>
  <c r="AN615" i="4" s="1"/>
  <c r="AL623" i="4"/>
  <c r="AO623" i="4" s="1"/>
  <c r="AM627" i="4"/>
  <c r="AN627" i="4" s="1"/>
  <c r="AL657" i="4"/>
  <c r="AM469" i="4"/>
  <c r="AN469" i="4" s="1"/>
  <c r="AM681" i="4"/>
  <c r="AN681" i="4" s="1"/>
  <c r="AL714" i="4"/>
  <c r="AO714" i="4" s="1"/>
  <c r="AM601" i="4"/>
  <c r="AN601" i="4" s="1"/>
  <c r="AM392" i="4"/>
  <c r="AN392" i="4" s="1"/>
  <c r="AM700" i="4"/>
  <c r="AN700" i="4" s="1"/>
  <c r="AL803" i="4"/>
  <c r="AM605" i="4"/>
  <c r="AN605" i="4" s="1"/>
  <c r="AM585" i="4"/>
  <c r="AN585" i="4" s="1"/>
  <c r="AM884" i="4"/>
  <c r="AN884" i="4" s="1"/>
  <c r="AM871" i="4"/>
  <c r="AN871" i="4" s="1"/>
  <c r="AL900" i="4"/>
  <c r="AM916" i="4"/>
  <c r="AN916" i="4" s="1"/>
  <c r="AL878" i="4"/>
  <c r="AO878" i="4" s="1"/>
  <c r="AL133" i="4"/>
  <c r="AO133" i="4" s="1"/>
  <c r="AL277" i="4"/>
  <c r="AO277" i="4" s="1"/>
  <c r="AL402" i="4"/>
  <c r="AO402" i="4" s="1"/>
  <c r="AM54" i="4"/>
  <c r="AN54" i="4" s="1"/>
  <c r="AM75" i="4"/>
  <c r="AN75" i="4" s="1"/>
  <c r="AL265" i="4"/>
  <c r="AO265" i="4" s="1"/>
  <c r="AM335" i="4"/>
  <c r="AN335" i="4" s="1"/>
  <c r="AM268" i="4"/>
  <c r="AN268" i="4" s="1"/>
  <c r="AM311" i="4"/>
  <c r="AN311" i="4" s="1"/>
  <c r="AM514" i="4"/>
  <c r="AN514" i="4" s="1"/>
  <c r="AM543" i="4"/>
  <c r="AN543" i="4" s="1"/>
  <c r="AM572" i="4"/>
  <c r="AN572" i="4" s="1"/>
  <c r="AM806" i="4"/>
  <c r="AN806" i="4" s="1"/>
  <c r="AM907" i="4"/>
  <c r="AN907" i="4" s="1"/>
  <c r="AM848" i="4"/>
  <c r="AN848" i="4" s="1"/>
  <c r="AH1029" i="4"/>
  <c r="AM15" i="4"/>
  <c r="AN15" i="4" s="1"/>
  <c r="AL15" i="4"/>
  <c r="AL37" i="4"/>
  <c r="AO37" i="4" s="1"/>
  <c r="AM48" i="4"/>
  <c r="AN48" i="4" s="1"/>
  <c r="AL67" i="4"/>
  <c r="AO67" i="4" s="1"/>
  <c r="AL14" i="4"/>
  <c r="AO14" i="4" s="1"/>
  <c r="AL13" i="4"/>
  <c r="AL106" i="4"/>
  <c r="AM100" i="4"/>
  <c r="AN100" i="4" s="1"/>
  <c r="AL74" i="4"/>
  <c r="AO74" i="4" s="1"/>
  <c r="AL146" i="4"/>
  <c r="AO146" i="4" s="1"/>
  <c r="AL97" i="4"/>
  <c r="AM173" i="4"/>
  <c r="AN173" i="4" s="1"/>
  <c r="AL142" i="4"/>
  <c r="AM143" i="4"/>
  <c r="AN143" i="4" s="1"/>
  <c r="AL135" i="4"/>
  <c r="AO135" i="4" s="1"/>
  <c r="AL207" i="4"/>
  <c r="AO207" i="4" s="1"/>
  <c r="AM113" i="4"/>
  <c r="AN113" i="4" s="1"/>
  <c r="AM432" i="4"/>
  <c r="AL116" i="4"/>
  <c r="AO116" i="4" s="1"/>
  <c r="AL122" i="4"/>
  <c r="AO122" i="4" s="1"/>
  <c r="AL230" i="4"/>
  <c r="AO230" i="4" s="1"/>
  <c r="AM167" i="4"/>
  <c r="AN167" i="4" s="1"/>
  <c r="AL150" i="4"/>
  <c r="AO150" i="4" s="1"/>
  <c r="AM169" i="4"/>
  <c r="AN169" i="4" s="1"/>
  <c r="AL415" i="4"/>
  <c r="AL570" i="4"/>
  <c r="AM479" i="4"/>
  <c r="AN479" i="4" s="1"/>
  <c r="AM343" i="4"/>
  <c r="AN343" i="4" s="1"/>
  <c r="AL264" i="4"/>
  <c r="AO264" i="4" s="1"/>
  <c r="AL204" i="4"/>
  <c r="AO204" i="4" s="1"/>
  <c r="AL431" i="4"/>
  <c r="AM358" i="4"/>
  <c r="AN358" i="4" s="1"/>
  <c r="AL329" i="4"/>
  <c r="AO329" i="4" s="1"/>
  <c r="AM241" i="4"/>
  <c r="AN241" i="4" s="1"/>
  <c r="AL248" i="4"/>
  <c r="AM275" i="4"/>
  <c r="AN275" i="4" s="1"/>
  <c r="AL562" i="4"/>
  <c r="AM453" i="4"/>
  <c r="AN453" i="4" s="1"/>
  <c r="AM304" i="4"/>
  <c r="AN304" i="4" s="1"/>
  <c r="AM325" i="4"/>
  <c r="AN325" i="4" s="1"/>
  <c r="AM327" i="4"/>
  <c r="AN327" i="4" s="1"/>
  <c r="AL366" i="4"/>
  <c r="AM333" i="4"/>
  <c r="AN333" i="4" s="1"/>
  <c r="AL333" i="4"/>
  <c r="AO333" i="4" s="1"/>
  <c r="AL349" i="4"/>
  <c r="AO349" i="4" s="1"/>
  <c r="AM360" i="4"/>
  <c r="AN360" i="4" s="1"/>
  <c r="AL365" i="4"/>
  <c r="AM375" i="4"/>
  <c r="AN375" i="4" s="1"/>
  <c r="AM376" i="4"/>
  <c r="AN376" i="4" s="1"/>
  <c r="AL377" i="4"/>
  <c r="AO377" i="4" s="1"/>
  <c r="AM393" i="4"/>
  <c r="AN393" i="4" s="1"/>
  <c r="AM289" i="4"/>
  <c r="AN289" i="4" s="1"/>
  <c r="AM411" i="4"/>
  <c r="AN411" i="4" s="1"/>
  <c r="AL413" i="4"/>
  <c r="AO413" i="4" s="1"/>
  <c r="AM428" i="4"/>
  <c r="AN428" i="4" s="1"/>
  <c r="AM685" i="4"/>
  <c r="AN685" i="4" s="1"/>
  <c r="AM429" i="4"/>
  <c r="AN429" i="4" s="1"/>
  <c r="AL609" i="4"/>
  <c r="AO609" i="4" s="1"/>
  <c r="AM445" i="4"/>
  <c r="AN445" i="4" s="1"/>
  <c r="AM291" i="4"/>
  <c r="AN291" i="4" s="1"/>
  <c r="AM464" i="4"/>
  <c r="AN464" i="4" s="1"/>
  <c r="AM465" i="4"/>
  <c r="AN465" i="4" s="1"/>
  <c r="AL467" i="4"/>
  <c r="AL613" i="4"/>
  <c r="AO613" i="4" s="1"/>
  <c r="AM485" i="4"/>
  <c r="AN485" i="4" s="1"/>
  <c r="AM590" i="4"/>
  <c r="AM504" i="4"/>
  <c r="AM524" i="4"/>
  <c r="AN524" i="4" s="1"/>
  <c r="AL525" i="4"/>
  <c r="AO525" i="4" s="1"/>
  <c r="AM539" i="4"/>
  <c r="AN539" i="4" s="1"/>
  <c r="AL544" i="4"/>
  <c r="AM404" i="4"/>
  <c r="AN404" i="4" s="1"/>
  <c r="AL497" i="4"/>
  <c r="AM564" i="4"/>
  <c r="AN564" i="4" s="1"/>
  <c r="AL573" i="4"/>
  <c r="AM579" i="4"/>
  <c r="AM547" i="4"/>
  <c r="AN547" i="4" s="1"/>
  <c r="AM602" i="4"/>
  <c r="AN602" i="4" s="1"/>
  <c r="AL603" i="4"/>
  <c r="AO603" i="4" s="1"/>
  <c r="AL607" i="4"/>
  <c r="AO607" i="4" s="1"/>
  <c r="AM652" i="4"/>
  <c r="AN652" i="4" s="1"/>
  <c r="AL654" i="4"/>
  <c r="AO654" i="4" s="1"/>
  <c r="AM667" i="4"/>
  <c r="AN667" i="4" s="1"/>
  <c r="AL669" i="4"/>
  <c r="AO669" i="4" s="1"/>
  <c r="AL777" i="4"/>
  <c r="AO777" i="4" s="1"/>
  <c r="AM792" i="4"/>
  <c r="AN792" i="4" s="1"/>
  <c r="AL701" i="4"/>
  <c r="AM710" i="4"/>
  <c r="AN710" i="4" s="1"/>
  <c r="AM712" i="4"/>
  <c r="AN712" i="4" s="1"/>
  <c r="AM733" i="4"/>
  <c r="AL740" i="4"/>
  <c r="AO740" i="4" s="1"/>
  <c r="AM745" i="4"/>
  <c r="AN745" i="4" s="1"/>
  <c r="AL757" i="4"/>
  <c r="AO757" i="4" s="1"/>
  <c r="AM767" i="4"/>
  <c r="AN767" i="4" s="1"/>
  <c r="AL775" i="4"/>
  <c r="AO775" i="4" s="1"/>
  <c r="AM676" i="4"/>
  <c r="AN676" i="4" s="1"/>
  <c r="AM875" i="4"/>
  <c r="AN875" i="4" s="1"/>
  <c r="AL786" i="4"/>
  <c r="AM770" i="4"/>
  <c r="AN770" i="4" s="1"/>
  <c r="AM316" i="4"/>
  <c r="AN316" i="4" s="1"/>
  <c r="AL800" i="4"/>
  <c r="AL828" i="4"/>
  <c r="AO828" i="4" s="1"/>
  <c r="AM838" i="4"/>
  <c r="AN838" i="4" s="1"/>
  <c r="AM839" i="4"/>
  <c r="AN839" i="4" s="1"/>
  <c r="AL761" i="4"/>
  <c r="AO761" i="4" s="1"/>
  <c r="AM852" i="4"/>
  <c r="AN852" i="4" s="1"/>
  <c r="AL635" i="4"/>
  <c r="AL824" i="4"/>
  <c r="AO824" i="4" s="1"/>
  <c r="AM868" i="4"/>
  <c r="AN868" i="4" s="1"/>
  <c r="AL656" i="4"/>
  <c r="AO656" i="4" s="1"/>
  <c r="AL880" i="4"/>
  <c r="AO880" i="4" s="1"/>
  <c r="AM885" i="4"/>
  <c r="AN885" i="4" s="1"/>
  <c r="AL896" i="4"/>
  <c r="AL831" i="4"/>
  <c r="AO831" i="4" s="1"/>
  <c r="AL897" i="4"/>
  <c r="AO897" i="4" s="1"/>
  <c r="AM883" i="4"/>
  <c r="AN883" i="4" s="1"/>
  <c r="AL888" i="4"/>
  <c r="AL910" i="4"/>
  <c r="AL914" i="4"/>
  <c r="AO914" i="4" s="1"/>
  <c r="AM930" i="4"/>
  <c r="AL949" i="4"/>
  <c r="AO949" i="4" s="1"/>
  <c r="AL933" i="4"/>
  <c r="AM968" i="4"/>
  <c r="AN968" i="4" s="1"/>
  <c r="AL913" i="4"/>
  <c r="AM923" i="4"/>
  <c r="AN923" i="4" s="1"/>
  <c r="AM138" i="4"/>
  <c r="AN138" i="4" s="1"/>
  <c r="AL118" i="4"/>
  <c r="AL287" i="4"/>
  <c r="AO287" i="4" s="1"/>
  <c r="AM170" i="4"/>
  <c r="AN170" i="4" s="1"/>
  <c r="AL212" i="4"/>
  <c r="AM352" i="4"/>
  <c r="AN352" i="4" s="1"/>
  <c r="AM561" i="4"/>
  <c r="AN561" i="4" s="1"/>
  <c r="AM639" i="4"/>
  <c r="AN639" i="4" s="1"/>
  <c r="AM628" i="4"/>
  <c r="AN628" i="4" s="1"/>
  <c r="AM864" i="4"/>
  <c r="AI1029" i="4"/>
  <c r="AM18" i="4"/>
  <c r="AN18" i="4" s="1"/>
  <c r="AM29" i="4"/>
  <c r="AN29" i="4" s="1"/>
  <c r="AL29" i="4"/>
  <c r="AL16" i="4"/>
  <c r="AO16" i="4" s="1"/>
  <c r="AM35" i="4"/>
  <c r="AN35" i="4" s="1"/>
  <c r="AM36" i="4"/>
  <c r="AN36" i="4" s="1"/>
  <c r="AM107" i="4"/>
  <c r="AN107" i="4" s="1"/>
  <c r="AL51" i="4"/>
  <c r="AL53" i="4"/>
  <c r="AM59" i="4"/>
  <c r="AN59" i="4" s="1"/>
  <c r="AM64" i="4"/>
  <c r="AN64" i="4" s="1"/>
  <c r="AL30" i="4"/>
  <c r="AO30" i="4" s="1"/>
  <c r="AM22" i="4"/>
  <c r="AN22" i="4" s="1"/>
  <c r="AL98" i="4"/>
  <c r="AL81" i="4"/>
  <c r="AO81" i="4" s="1"/>
  <c r="AM222" i="4"/>
  <c r="AM93" i="4"/>
  <c r="AN93" i="4" s="1"/>
  <c r="AL117" i="4"/>
  <c r="AO117" i="4" s="1"/>
  <c r="AL138" i="4"/>
  <c r="AL121" i="4"/>
  <c r="AO121" i="4" s="1"/>
  <c r="AL126" i="4"/>
  <c r="AM278" i="4"/>
  <c r="AN278" i="4" s="1"/>
  <c r="AM186" i="4"/>
  <c r="AN186" i="4" s="1"/>
  <c r="AL103" i="4"/>
  <c r="AL317" i="4"/>
  <c r="AL228" i="4"/>
  <c r="AO228" i="4" s="1"/>
  <c r="AM160" i="4"/>
  <c r="AN160" i="4" s="1"/>
  <c r="AM452" i="4"/>
  <c r="AN452" i="4" s="1"/>
  <c r="AL136" i="4"/>
  <c r="AO136" i="4" s="1"/>
  <c r="AL254" i="4"/>
  <c r="AL199" i="4"/>
  <c r="AO199" i="4" s="1"/>
  <c r="AM177" i="4"/>
  <c r="AN177" i="4" s="1"/>
  <c r="AM537" i="4"/>
  <c r="AN537" i="4" s="1"/>
  <c r="AM165" i="4"/>
  <c r="AN165" i="4" s="1"/>
  <c r="AL285" i="4"/>
  <c r="AO285" i="4" s="1"/>
  <c r="AL205" i="4"/>
  <c r="AO205" i="4" s="1"/>
  <c r="AM220" i="4"/>
  <c r="AN220" i="4" s="1"/>
  <c r="AM174" i="4"/>
  <c r="AN174" i="4" s="1"/>
  <c r="AM403" i="4"/>
  <c r="AN403" i="4" s="1"/>
  <c r="AL179" i="4"/>
  <c r="AO179" i="4" s="1"/>
  <c r="AL193" i="4"/>
  <c r="AL246" i="4"/>
  <c r="AM270" i="4"/>
  <c r="AN270" i="4" s="1"/>
  <c r="AM334" i="4"/>
  <c r="AN334" i="4" s="1"/>
  <c r="AM214" i="4"/>
  <c r="AN214" i="4" s="1"/>
  <c r="AM410" i="4"/>
  <c r="AN410" i="4" s="1"/>
  <c r="AM233" i="4"/>
  <c r="AN233" i="4" s="1"/>
  <c r="AM225" i="4"/>
  <c r="AN225" i="4" s="1"/>
  <c r="AL508" i="4"/>
  <c r="AM127" i="4"/>
  <c r="AN127" i="4" s="1"/>
  <c r="AM708" i="4"/>
  <c r="AN708" i="4" s="1"/>
  <c r="AM557" i="4"/>
  <c r="AN557" i="4" s="1"/>
  <c r="AL295" i="4"/>
  <c r="AO295" i="4" s="1"/>
  <c r="AM307" i="4"/>
  <c r="AN307" i="4" s="1"/>
  <c r="AL643" i="4"/>
  <c r="AM348" i="4"/>
  <c r="AN348" i="4" s="1"/>
  <c r="AM372" i="4"/>
  <c r="AN372" i="4" s="1"/>
  <c r="AM368" i="4"/>
  <c r="AN368" i="4" s="1"/>
  <c r="AM716" i="4"/>
  <c r="AN716" i="4" s="1"/>
  <c r="AL401" i="4"/>
  <c r="AO401" i="4" s="1"/>
  <c r="AM447" i="4"/>
  <c r="AM490" i="4"/>
  <c r="AN490" i="4" s="1"/>
  <c r="AL535" i="4"/>
  <c r="AM538" i="4"/>
  <c r="AN538" i="4" s="1"/>
  <c r="AM764" i="4"/>
  <c r="AN764" i="4" s="1"/>
  <c r="AM566" i="4"/>
  <c r="AN566" i="4" s="1"/>
  <c r="AM189" i="4"/>
  <c r="AN189" i="4" s="1"/>
  <c r="AM621" i="4"/>
  <c r="AN621" i="4" s="1"/>
  <c r="AM802" i="4"/>
  <c r="AN802" i="4" s="1"/>
  <c r="AM688" i="4"/>
  <c r="AN688" i="4" s="1"/>
  <c r="AM713" i="4"/>
  <c r="AN713" i="4" s="1"/>
  <c r="AM748" i="4"/>
  <c r="AN748" i="4" s="1"/>
  <c r="AM769" i="4"/>
  <c r="AN769" i="4" s="1"/>
  <c r="AM801" i="4"/>
  <c r="AN801" i="4" s="1"/>
  <c r="AM813" i="4"/>
  <c r="AN813" i="4" s="1"/>
  <c r="AL814" i="4"/>
  <c r="AM814" i="4"/>
  <c r="AN814" i="4" s="1"/>
  <c r="AL842" i="4"/>
  <c r="AL859" i="4"/>
  <c r="AO859" i="4" s="1"/>
  <c r="AM867" i="4"/>
  <c r="AN867" i="4" s="1"/>
  <c r="AM886" i="4"/>
  <c r="AN886" i="4" s="1"/>
  <c r="AL887" i="4"/>
  <c r="AO887" i="4" s="1"/>
  <c r="AM825" i="4"/>
  <c r="AN825" i="4" s="1"/>
  <c r="AL904" i="4"/>
  <c r="AO904" i="4" s="1"/>
  <c r="AM819" i="4"/>
  <c r="AN819" i="4" s="1"/>
  <c r="AL932" i="4"/>
  <c r="AM876" i="4"/>
  <c r="AN876" i="4" s="1"/>
  <c r="AM774" i="4"/>
  <c r="AN774" i="4" s="1"/>
  <c r="AL703" i="4"/>
  <c r="AM703" i="4"/>
  <c r="AN703" i="4" s="1"/>
  <c r="AM580" i="4"/>
  <c r="AN580" i="4" s="1"/>
  <c r="AM635" i="4"/>
  <c r="AN635" i="4" s="1"/>
  <c r="AL856" i="4"/>
  <c r="AM856" i="4"/>
  <c r="AN856" i="4" s="1"/>
  <c r="AL832" i="4"/>
  <c r="AM832" i="4"/>
  <c r="AN832" i="4" s="1"/>
  <c r="AL809" i="4"/>
  <c r="AM809" i="4"/>
  <c r="AN809" i="4" s="1"/>
  <c r="AL927" i="4"/>
  <c r="AL940" i="4"/>
  <c r="AL912" i="4"/>
  <c r="AL624" i="4"/>
  <c r="AM624" i="4"/>
  <c r="AN624" i="4" s="1"/>
  <c r="AM977" i="4"/>
  <c r="AN977" i="4" s="1"/>
  <c r="AL977" i="4"/>
  <c r="AL972" i="4"/>
  <c r="AO972" i="4" s="1"/>
  <c r="AL830" i="4"/>
  <c r="AO830" i="4" s="1"/>
  <c r="AM895" i="4"/>
  <c r="AN895" i="4" s="1"/>
  <c r="AM851" i="4"/>
  <c r="AN851" i="4" s="1"/>
  <c r="AL851" i="4"/>
  <c r="AL996" i="4"/>
  <c r="AL997" i="4"/>
  <c r="AL959" i="4"/>
  <c r="AM959" i="4"/>
  <c r="AN959" i="4" s="1"/>
  <c r="AL1020" i="4"/>
  <c r="AO1020" i="4" s="1"/>
  <c r="AL55" i="4"/>
  <c r="AO55" i="4" s="1"/>
  <c r="AL440" i="4"/>
  <c r="AO440" i="4" s="1"/>
  <c r="AL797" i="4"/>
  <c r="AM797" i="4"/>
  <c r="AN797" i="4" s="1"/>
  <c r="AL882" i="4"/>
  <c r="AM882" i="4"/>
  <c r="AN882" i="4" s="1"/>
  <c r="AM888" i="4"/>
  <c r="AN888" i="4" s="1"/>
  <c r="AL995" i="4"/>
  <c r="AM995" i="4"/>
  <c r="AN995" i="4" s="1"/>
  <c r="AM751" i="4"/>
  <c r="AN751" i="4" s="1"/>
  <c r="AL952" i="4"/>
  <c r="AL982" i="4"/>
  <c r="AL925" i="4"/>
  <c r="AL980" i="4"/>
  <c r="AM992" i="4"/>
  <c r="AN992" i="4" s="1"/>
  <c r="AM993" i="4"/>
  <c r="AN993" i="4" s="1"/>
  <c r="AL993" i="4"/>
  <c r="AO993" i="4" s="1"/>
  <c r="AM983" i="4"/>
  <c r="AN983" i="4" s="1"/>
  <c r="AM1005" i="4"/>
  <c r="AN1005" i="4" s="1"/>
  <c r="AM754" i="4"/>
  <c r="AN754" i="4" s="1"/>
  <c r="AL793" i="4"/>
  <c r="AM793" i="4"/>
  <c r="AN793" i="4" s="1"/>
  <c r="AM718" i="4"/>
  <c r="AN718" i="4" s="1"/>
  <c r="AL645" i="4"/>
  <c r="AM645" i="4"/>
  <c r="AN645" i="4" s="1"/>
  <c r="AL326" i="4"/>
  <c r="AM326" i="4"/>
  <c r="AN326" i="4" s="1"/>
  <c r="AL794" i="4"/>
  <c r="AM794" i="4"/>
  <c r="AN794" i="4" s="1"/>
  <c r="AM896" i="4"/>
  <c r="AN896" i="4" s="1"/>
  <c r="AM951" i="4"/>
  <c r="AN951" i="4" s="1"/>
  <c r="AL873" i="4"/>
  <c r="AO873" i="4" s="1"/>
  <c r="AM965" i="4"/>
  <c r="AN965" i="4" s="1"/>
  <c r="AL965" i="4"/>
  <c r="AL967" i="4"/>
  <c r="AO967" i="4" s="1"/>
  <c r="AM975" i="4"/>
  <c r="AN975" i="4" s="1"/>
  <c r="AM844" i="4"/>
  <c r="AN844" i="4" s="1"/>
  <c r="AL844" i="4"/>
  <c r="AM946" i="4"/>
  <c r="AN946" i="4" s="1"/>
  <c r="AL990" i="4"/>
  <c r="AO990" i="4" s="1"/>
  <c r="AL749" i="4"/>
  <c r="AO749" i="4" s="1"/>
  <c r="AM903" i="4"/>
  <c r="AN903" i="4" s="1"/>
  <c r="AM1002" i="4"/>
  <c r="AN1002" i="4" s="1"/>
  <c r="AL1004" i="4"/>
  <c r="AM1022" i="4"/>
  <c r="AN1022" i="4" s="1"/>
  <c r="AL486" i="4"/>
  <c r="AM486" i="4"/>
  <c r="AN486" i="4" s="1"/>
  <c r="AL834" i="4"/>
  <c r="AM834" i="4"/>
  <c r="AN834" i="4" s="1"/>
  <c r="AL642" i="4"/>
  <c r="AM642" i="4"/>
  <c r="AN642" i="4" s="1"/>
  <c r="AL872" i="4"/>
  <c r="AM872" i="4"/>
  <c r="AN872" i="4" s="1"/>
  <c r="AM906" i="4"/>
  <c r="AN906" i="4" s="1"/>
  <c r="AM939" i="4"/>
  <c r="AN939" i="4" s="1"/>
  <c r="AL944" i="4"/>
  <c r="AO944" i="4" s="1"/>
  <c r="AL945" i="4"/>
  <c r="AO945" i="4" s="1"/>
  <c r="AM858" i="4"/>
  <c r="AN858" i="4" s="1"/>
  <c r="AM846" i="4"/>
  <c r="AN846" i="4" s="1"/>
  <c r="AL846" i="4"/>
  <c r="AL973" i="4"/>
  <c r="AM974" i="4"/>
  <c r="AN974" i="4" s="1"/>
  <c r="AL929" i="4"/>
  <c r="AO929" i="4" s="1"/>
  <c r="AL978" i="4"/>
  <c r="AM978" i="4"/>
  <c r="AN978" i="4" s="1"/>
  <c r="AM908" i="4"/>
  <c r="AN908" i="4" s="1"/>
  <c r="AM955" i="4"/>
  <c r="AN955" i="4" s="1"/>
  <c r="AL955" i="4"/>
  <c r="AL958" i="4"/>
  <c r="AL922" i="4"/>
  <c r="AL1001" i="4"/>
  <c r="AL808" i="4"/>
  <c r="AM808" i="4"/>
  <c r="AN808" i="4" s="1"/>
  <c r="AM816" i="4"/>
  <c r="AN816" i="4" s="1"/>
  <c r="AL827" i="4"/>
  <c r="AM827" i="4"/>
  <c r="AN827" i="4" s="1"/>
  <c r="AL855" i="4"/>
  <c r="AM855" i="4"/>
  <c r="AN855" i="4" s="1"/>
  <c r="AM976" i="4"/>
  <c r="AN976" i="4" s="1"/>
  <c r="AM901" i="4"/>
  <c r="AN901" i="4" s="1"/>
  <c r="AL920" i="4"/>
  <c r="AM920" i="4"/>
  <c r="AN920" i="4" s="1"/>
  <c r="AM937" i="4"/>
  <c r="AN937" i="4" s="1"/>
  <c r="AM927" i="4"/>
  <c r="AM940" i="4"/>
  <c r="AN940" i="4" s="1"/>
  <c r="AM772" i="4"/>
  <c r="AN772" i="4" s="1"/>
  <c r="AL772" i="4"/>
  <c r="AL448" i="4"/>
  <c r="AO448" i="4" s="1"/>
  <c r="AM909" i="4"/>
  <c r="AN909" i="4" s="1"/>
  <c r="AL931" i="4"/>
  <c r="AL947" i="4"/>
  <c r="AL918" i="4"/>
  <c r="AO918" i="4" s="1"/>
  <c r="AL989" i="4"/>
  <c r="AL988" i="4"/>
  <c r="AO988" i="4" s="1"/>
  <c r="AM998" i="4"/>
  <c r="AN998" i="4" s="1"/>
  <c r="AL998" i="4"/>
  <c r="AL999" i="4"/>
  <c r="AO999" i="4" s="1"/>
  <c r="AM987" i="4"/>
  <c r="AN987" i="4" s="1"/>
  <c r="AL963" i="4"/>
  <c r="AO963" i="4" s="1"/>
  <c r="AL1019" i="4"/>
  <c r="AM785" i="4"/>
  <c r="AN785" i="4" s="1"/>
  <c r="AL845" i="4"/>
  <c r="AM845" i="4"/>
  <c r="AN845" i="4" s="1"/>
  <c r="AM961" i="4"/>
  <c r="AN961" i="4" s="1"/>
  <c r="AL892" i="4"/>
  <c r="AM892" i="4"/>
  <c r="AN892" i="4" s="1"/>
  <c r="AM857" i="4"/>
  <c r="AN857" i="4" s="1"/>
  <c r="AL821" i="4"/>
  <c r="AO821" i="4" s="1"/>
  <c r="AM952" i="4"/>
  <c r="AN952" i="4" s="1"/>
  <c r="AM982" i="4"/>
  <c r="AN982" i="4" s="1"/>
  <c r="AM954" i="4"/>
  <c r="AN954" i="4" s="1"/>
  <c r="AL954" i="4"/>
  <c r="AM969" i="4"/>
  <c r="AN969" i="4" s="1"/>
  <c r="AL928" i="4"/>
  <c r="AO928" i="4" s="1"/>
  <c r="AM980" i="4"/>
  <c r="AN980" i="4" s="1"/>
  <c r="AL592" i="4"/>
  <c r="AM592" i="4"/>
  <c r="AN592" i="4" s="1"/>
  <c r="AL893" i="4"/>
  <c r="AO893" i="4" s="1"/>
  <c r="AL992" i="4"/>
  <c r="AO992" i="4" s="1"/>
  <c r="AM1011" i="4"/>
  <c r="AN1011" i="4" s="1"/>
  <c r="AM973" i="4"/>
  <c r="AN973" i="4" s="1"/>
  <c r="AM986" i="4"/>
  <c r="AN986" i="4" s="1"/>
  <c r="AL946" i="4"/>
  <c r="AM958" i="4"/>
  <c r="AN958" i="4" s="1"/>
  <c r="AL957" i="4"/>
  <c r="AM957" i="4"/>
  <c r="AN957" i="4" s="1"/>
  <c r="AL1008" i="4"/>
  <c r="AM1008" i="4"/>
  <c r="AN1008" i="4" s="1"/>
  <c r="AL1006" i="4"/>
  <c r="AM1006" i="4"/>
  <c r="AN1006" i="4" s="1"/>
  <c r="AM860" i="4"/>
  <c r="AN860" i="4" s="1"/>
  <c r="AL909" i="4"/>
  <c r="AM913" i="4"/>
  <c r="AN913" i="4" s="1"/>
  <c r="AL969" i="4"/>
  <c r="AL974" i="4"/>
  <c r="AM989" i="4"/>
  <c r="AN989" i="4" s="1"/>
  <c r="AM922" i="4"/>
  <c r="AN922" i="4" s="1"/>
  <c r="AM942" i="4"/>
  <c r="AN942" i="4" s="1"/>
  <c r="AL962" i="4"/>
  <c r="AO962" i="4" s="1"/>
  <c r="AL1002" i="4"/>
  <c r="AM1019" i="4"/>
  <c r="AN1019" i="4" s="1"/>
  <c r="AL1018" i="4"/>
  <c r="AL941" i="4"/>
  <c r="AM941" i="4"/>
  <c r="AN941" i="4" s="1"/>
  <c r="AM996" i="4"/>
  <c r="AN996" i="4" s="1"/>
  <c r="AM1013" i="4"/>
  <c r="AN1013" i="4" s="1"/>
  <c r="AL956" i="4"/>
  <c r="AM956" i="4"/>
  <c r="AN956" i="4" s="1"/>
  <c r="AM997" i="4"/>
  <c r="AN997" i="4" s="1"/>
  <c r="AM1004" i="4"/>
  <c r="AN1004" i="4" s="1"/>
  <c r="AL49" i="4"/>
  <c r="AM49" i="4"/>
  <c r="AN49" i="4" s="1"/>
  <c r="AL915" i="4"/>
  <c r="AM915" i="4"/>
  <c r="AN915" i="4" s="1"/>
  <c r="AL1009" i="4"/>
  <c r="AM1009" i="4"/>
  <c r="AN1009" i="4" s="1"/>
  <c r="AL1017" i="4"/>
  <c r="AO1017" i="4" s="1"/>
  <c r="AL1021" i="4"/>
  <c r="AO1021" i="4" s="1"/>
  <c r="AL1023" i="4"/>
  <c r="AM1023" i="4"/>
  <c r="AN1023" i="4" s="1"/>
  <c r="AM925" i="4"/>
  <c r="AN925" i="4" s="1"/>
  <c r="AM1003" i="4"/>
  <c r="AN1003" i="4" s="1"/>
  <c r="AL1015" i="4"/>
  <c r="AM1015" i="4"/>
  <c r="AL1010" i="4"/>
  <c r="AM1010" i="4"/>
  <c r="AN1010" i="4" s="1"/>
  <c r="AN698" i="4"/>
  <c r="AM1000" i="4"/>
  <c r="AN1000" i="4" s="1"/>
  <c r="AL1000" i="4"/>
  <c r="AO1000" i="4" s="1"/>
  <c r="AM979" i="4"/>
  <c r="AN979" i="4" s="1"/>
  <c r="AL979" i="4"/>
  <c r="AM1016" i="4"/>
  <c r="AN1016" i="4" s="1"/>
  <c r="AL1016" i="4"/>
  <c r="AM950" i="4"/>
  <c r="AN950" i="4" s="1"/>
  <c r="AL950" i="4"/>
  <c r="AM1014" i="4"/>
  <c r="AN1014" i="4" s="1"/>
  <c r="AL1014" i="4"/>
  <c r="AO1014" i="4" s="1"/>
  <c r="AM991" i="4"/>
  <c r="AN991" i="4" s="1"/>
  <c r="AL991" i="4"/>
  <c r="AM1012" i="4"/>
  <c r="AN1012" i="4" s="1"/>
  <c r="AL1012" i="4"/>
  <c r="AM1025" i="4"/>
  <c r="AN1025" i="4" s="1"/>
  <c r="AL1025" i="4"/>
  <c r="AM1024" i="4"/>
  <c r="AN1024" i="4" s="1"/>
  <c r="AL1024" i="4"/>
  <c r="AO1024" i="4" s="1"/>
  <c r="Y1029" i="4"/>
  <c r="Z1029" i="4"/>
  <c r="AN618" i="4"/>
  <c r="AN799" i="4"/>
  <c r="AB1029" i="4"/>
  <c r="AA1029" i="4"/>
  <c r="U1029" i="4"/>
  <c r="V1029" i="4"/>
  <c r="AN146" i="4"/>
  <c r="W1029" i="4"/>
  <c r="AN517" i="4"/>
  <c r="AN494" i="4"/>
  <c r="AN559" i="4"/>
  <c r="AN697" i="4"/>
  <c r="AN736" i="4"/>
  <c r="AO980" i="4" l="1"/>
  <c r="AO959" i="4"/>
  <c r="AO809" i="4"/>
  <c r="AO703" i="4"/>
  <c r="AO734" i="4"/>
  <c r="AO444" i="4"/>
  <c r="AO1006" i="4"/>
  <c r="AO892" i="4"/>
  <c r="AO920" i="4"/>
  <c r="AO940" i="4"/>
  <c r="AO913" i="4"/>
  <c r="AO537" i="4"/>
  <c r="AO813" i="4"/>
  <c r="AO768" i="4"/>
  <c r="AO652" i="4"/>
  <c r="AO465" i="4"/>
  <c r="AO376" i="4"/>
  <c r="AO453" i="4"/>
  <c r="AO358" i="4"/>
  <c r="AO210" i="4"/>
  <c r="AO964" i="4"/>
  <c r="AO627" i="4"/>
  <c r="AO536" i="4"/>
  <c r="AO936" i="4"/>
  <c r="AO702" i="4"/>
  <c r="AO563" i="4"/>
  <c r="AO737" i="4"/>
  <c r="AO687" i="4"/>
  <c r="AO523" i="4"/>
  <c r="AO825" i="4"/>
  <c r="AO681" i="4"/>
  <c r="AO966" i="4"/>
  <c r="AO580" i="4"/>
  <c r="AO710" i="4"/>
  <c r="AO341" i="4"/>
  <c r="AO867" i="4"/>
  <c r="AO704" i="4"/>
  <c r="AO588" i="4"/>
  <c r="AO801" i="4"/>
  <c r="AO596" i="4"/>
  <c r="AO666" i="4"/>
  <c r="AO206" i="4"/>
  <c r="AO276" i="4"/>
  <c r="AO225" i="4"/>
  <c r="AO724" i="4"/>
  <c r="AO251" i="4"/>
  <c r="AO491" i="4"/>
  <c r="AO658" i="4"/>
  <c r="AO124" i="4"/>
  <c r="AO107" i="4"/>
  <c r="AO318" i="4"/>
  <c r="AO532" i="4"/>
  <c r="AO441" i="4"/>
  <c r="AO312" i="4"/>
  <c r="AO171" i="4"/>
  <c r="AO159" i="4"/>
  <c r="AO474" i="4"/>
  <c r="AO380" i="4"/>
  <c r="AO24" i="4"/>
  <c r="AO201" i="4"/>
  <c r="AO787" i="4"/>
  <c r="AO374" i="4"/>
  <c r="AO798" i="4"/>
  <c r="AO82" i="4"/>
  <c r="AO455" i="4"/>
  <c r="AO765" i="4"/>
  <c r="AO296" i="4"/>
  <c r="AO96" i="4"/>
  <c r="AO814" i="4"/>
  <c r="AO927" i="4"/>
  <c r="AO515" i="4"/>
  <c r="AO954" i="4"/>
  <c r="AO998" i="4"/>
  <c r="AO138" i="4"/>
  <c r="AO29" i="4"/>
  <c r="AO573" i="4"/>
  <c r="AO248" i="4"/>
  <c r="AO97" i="4"/>
  <c r="AO860" i="4"/>
  <c r="AO870" i="4"/>
  <c r="AO140" i="4"/>
  <c r="AO200" i="4"/>
  <c r="AO739" i="4"/>
  <c r="AO767" i="4"/>
  <c r="AO602" i="4"/>
  <c r="AO256" i="4"/>
  <c r="AO167" i="4"/>
  <c r="AO78" i="4"/>
  <c r="AO628" i="4"/>
  <c r="AO971" i="4"/>
  <c r="AO632" i="4"/>
  <c r="AO614" i="4"/>
  <c r="AO811" i="4"/>
  <c r="AO625" i="4"/>
  <c r="AO700" i="4"/>
  <c r="AO554" i="4"/>
  <c r="AO157" i="4"/>
  <c r="AO238" i="4"/>
  <c r="AO493" i="4"/>
  <c r="AO263" i="4"/>
  <c r="AO76" i="4"/>
  <c r="AO342" i="4"/>
  <c r="AO435" i="4"/>
  <c r="AO422" i="4"/>
  <c r="AO240" i="4"/>
  <c r="AO459" i="4"/>
  <c r="AO243" i="4"/>
  <c r="AO370" i="4"/>
  <c r="AO512" i="4"/>
  <c r="AO948" i="4"/>
  <c r="AO674" i="4"/>
  <c r="AO424" i="4"/>
  <c r="AO181" i="4"/>
  <c r="AO70" i="4"/>
  <c r="AO915" i="4"/>
  <c r="AO879" i="4"/>
  <c r="AO153" i="4"/>
  <c r="AO868" i="4"/>
  <c r="AO1002" i="4"/>
  <c r="AO955" i="4"/>
  <c r="AO846" i="4"/>
  <c r="AO643" i="4"/>
  <c r="AO701" i="4"/>
  <c r="AO544" i="4"/>
  <c r="AO365" i="4"/>
  <c r="AO431" i="4"/>
  <c r="AO482" i="4"/>
  <c r="AO553" i="4"/>
  <c r="AO869" i="4"/>
  <c r="AO648" i="4"/>
  <c r="AO214" i="4"/>
  <c r="AO177" i="4"/>
  <c r="AO712" i="4"/>
  <c r="AO404" i="4"/>
  <c r="AO907" i="4"/>
  <c r="AO718" i="4"/>
  <c r="AO324" i="4"/>
  <c r="AO894" i="4"/>
  <c r="AO742" i="4"/>
  <c r="AO707" i="4"/>
  <c r="AO983" i="4"/>
  <c r="AO469" i="4"/>
  <c r="AO1013" i="4"/>
  <c r="AO605" i="4"/>
  <c r="AO514" i="4"/>
  <c r="AO390" i="4"/>
  <c r="AO480" i="4"/>
  <c r="AO301" i="4"/>
  <c r="AO418" i="4"/>
  <c r="AO307" i="4"/>
  <c r="AO268" i="4"/>
  <c r="AO185" i="4"/>
  <c r="AO461" i="4"/>
  <c r="AO294" i="4"/>
  <c r="AO331" i="4"/>
  <c r="AO679" i="4"/>
  <c r="AO498" i="4"/>
  <c r="AO410" i="4"/>
  <c r="AO774" i="4"/>
  <c r="AO368" i="4"/>
  <c r="AO1003" i="4"/>
  <c r="AO1025" i="4"/>
  <c r="AO950" i="4"/>
  <c r="AO974" i="4"/>
  <c r="AO772" i="4"/>
  <c r="AO212" i="4"/>
  <c r="AO594" i="4"/>
  <c r="AO844" i="4"/>
  <c r="AO977" i="4"/>
  <c r="AO15" i="4"/>
  <c r="AO641" i="4"/>
  <c r="AO911" i="4"/>
  <c r="AO637" i="4"/>
  <c r="AO494" i="4"/>
  <c r="AO592" i="4"/>
  <c r="AO1019" i="4"/>
  <c r="AO872" i="4"/>
  <c r="AO1004" i="4"/>
  <c r="AO794" i="4"/>
  <c r="AO982" i="4"/>
  <c r="AO832" i="4"/>
  <c r="AO60" i="4"/>
  <c r="AO255" i="4"/>
  <c r="AO517" i="4"/>
  <c r="AO991" i="4"/>
  <c r="AO979" i="4"/>
  <c r="AO851" i="4"/>
  <c r="AO842" i="4"/>
  <c r="AO254" i="4"/>
  <c r="AO98" i="4"/>
  <c r="AO910" i="4"/>
  <c r="AO13" i="4"/>
  <c r="AO66" i="4"/>
  <c r="AO693" i="4"/>
  <c r="AO649" i="4"/>
  <c r="AO617" i="4"/>
  <c r="AO795" i="4"/>
  <c r="AO620" i="4"/>
  <c r="AO489" i="4"/>
  <c r="AO470" i="4"/>
  <c r="AO184" i="4"/>
  <c r="AO20" i="4"/>
  <c r="AO784" i="4"/>
  <c r="AO720" i="4"/>
  <c r="AO725" i="4"/>
  <c r="AO834" i="4"/>
  <c r="AO645" i="4"/>
  <c r="AO619" i="4"/>
  <c r="AO39" i="4"/>
  <c r="AO895" i="4"/>
  <c r="AO978" i="4"/>
  <c r="AO175" i="4"/>
  <c r="AO90" i="4"/>
  <c r="AO760" i="4"/>
  <c r="AO675" i="4"/>
  <c r="AO995" i="4"/>
  <c r="AO316" i="4"/>
  <c r="AO48" i="4"/>
  <c r="AO531" i="4"/>
  <c r="AO759" i="4"/>
  <c r="AO387" i="4"/>
  <c r="AO808" i="4"/>
  <c r="AO635" i="4"/>
  <c r="AO994" i="4"/>
  <c r="AO610" i="4"/>
  <c r="AO905" i="4"/>
  <c r="AO519" i="4"/>
  <c r="AO350" i="4"/>
  <c r="AO443" i="4"/>
  <c r="AO49" i="4"/>
  <c r="AO1001" i="4"/>
  <c r="AO246" i="4"/>
  <c r="AO933" i="4"/>
  <c r="AO786" i="4"/>
  <c r="AO366" i="4"/>
  <c r="AO570" i="4"/>
  <c r="AO197" i="4"/>
  <c r="AO174" i="4"/>
  <c r="AO208" i="4"/>
  <c r="AO337" i="4"/>
  <c r="AO186" i="4"/>
  <c r="AO89" i="4"/>
  <c r="AO36" i="4"/>
  <c r="AO975" i="4"/>
  <c r="AO852" i="4"/>
  <c r="AO552" i="4"/>
  <c r="AO505" i="4"/>
  <c r="AO411" i="4"/>
  <c r="AO327" i="4"/>
  <c r="AO283" i="4"/>
  <c r="AO143" i="4"/>
  <c r="AO105" i="4"/>
  <c r="AO4" i="4"/>
  <c r="AO898" i="4"/>
  <c r="AO755" i="4"/>
  <c r="AO723" i="4"/>
  <c r="AO621" i="4"/>
  <c r="AO727" i="4"/>
  <c r="AO488" i="4"/>
  <c r="AO741" i="4"/>
  <c r="AO871" i="4"/>
  <c r="AO885" i="4"/>
  <c r="AO439" i="4"/>
  <c r="AO732" i="4"/>
  <c r="AO976" i="4"/>
  <c r="AO663" i="4"/>
  <c r="AO572" i="4"/>
  <c r="AO987" i="4"/>
  <c r="AO921" i="4"/>
  <c r="AO843" i="4"/>
  <c r="AO601" i="4"/>
  <c r="AO386" i="4"/>
  <c r="AO566" i="4"/>
  <c r="AO247" i="4"/>
  <c r="AO385" i="4"/>
  <c r="AO372" i="4"/>
  <c r="AO236" i="4"/>
  <c r="AO490" i="4"/>
  <c r="AO356" i="4"/>
  <c r="AO302" i="4"/>
  <c r="AO330" i="4"/>
  <c r="AO88" i="4"/>
  <c r="AO26" i="4"/>
  <c r="AO456" i="4"/>
  <c r="AO355" i="4"/>
  <c r="AO237" i="4"/>
  <c r="AO367" i="4"/>
  <c r="AO27" i="4"/>
  <c r="AO528" i="4"/>
  <c r="AO495" i="4"/>
  <c r="AO496" i="4"/>
  <c r="AO557" i="4"/>
  <c r="AO165" i="4"/>
  <c r="AO108" i="4"/>
  <c r="AO458" i="4"/>
  <c r="AO262" i="4"/>
  <c r="AO344" i="4"/>
  <c r="AO170" i="4"/>
  <c r="AO10" i="4"/>
  <c r="AO119" i="4"/>
  <c r="AO683" i="4"/>
  <c r="AO919" i="4"/>
  <c r="AO359" i="4"/>
  <c r="AO172" i="4"/>
  <c r="AO779" i="4"/>
  <c r="AO442" i="4"/>
  <c r="AO423" i="4"/>
  <c r="AO219" i="4"/>
  <c r="AO63" i="4"/>
  <c r="AO1023" i="4"/>
  <c r="AO941" i="4"/>
  <c r="AO1008" i="4"/>
  <c r="AO1018" i="4"/>
  <c r="AO845" i="4"/>
  <c r="AO486" i="4"/>
  <c r="AO317" i="4"/>
  <c r="AO896" i="4"/>
  <c r="AO497" i="4"/>
  <c r="AO415" i="4"/>
  <c r="AO657" i="4"/>
  <c r="AO54" i="4"/>
  <c r="AO114" i="4"/>
  <c r="AO906" i="4"/>
  <c r="AO816" i="4"/>
  <c r="AO781" i="4"/>
  <c r="AO692" i="4"/>
  <c r="AO655" i="4"/>
  <c r="AO434" i="4"/>
  <c r="AO351" i="4"/>
  <c r="AO242" i="4"/>
  <c r="AO278" i="4"/>
  <c r="AO711" i="4"/>
  <c r="AO403" i="4"/>
  <c r="AO164" i="4"/>
  <c r="AO901" i="4"/>
  <c r="AO504" i="4"/>
  <c r="AO275" i="4"/>
  <c r="AO128" i="4"/>
  <c r="AO744" i="4"/>
  <c r="AO676" i="4"/>
  <c r="AO713" i="4"/>
  <c r="AO615" i="4"/>
  <c r="AO319" i="4"/>
  <c r="AO585" i="4"/>
  <c r="AO756" i="4"/>
  <c r="AO769" i="4"/>
  <c r="AO682" i="4"/>
  <c r="AO639" i="4"/>
  <c r="AO650" i="4"/>
  <c r="AO420" i="4"/>
  <c r="AO477" i="4"/>
  <c r="AO258" i="4"/>
  <c r="AO75" i="4"/>
  <c r="AO298" i="4"/>
  <c r="AO84" i="4"/>
  <c r="AO447" i="4"/>
  <c r="AO826" i="4"/>
  <c r="AO551" i="4"/>
  <c r="AO521" i="4"/>
  <c r="AO426" i="4"/>
  <c r="AO288" i="4"/>
  <c r="AO161" i="4"/>
  <c r="AO130" i="4"/>
  <c r="AO406" i="4"/>
  <c r="AO300" i="4"/>
  <c r="AO384" i="4"/>
  <c r="AO134" i="4"/>
  <c r="AO261" i="4"/>
  <c r="AO5" i="4"/>
  <c r="AO660" i="4"/>
  <c r="AO848" i="4"/>
  <c r="AO227" i="4"/>
  <c r="AO169" i="4"/>
  <c r="AO823" i="4"/>
  <c r="AO589" i="4"/>
  <c r="AO437" i="4"/>
  <c r="AO416" i="4"/>
  <c r="AO182" i="4"/>
  <c r="AO123" i="4"/>
  <c r="AO969" i="4"/>
  <c r="AO922" i="4"/>
  <c r="AO508" i="4"/>
  <c r="AO193" i="4"/>
  <c r="AO53" i="4"/>
  <c r="AO1012" i="4"/>
  <c r="AO1016" i="4"/>
  <c r="AO1010" i="4"/>
  <c r="AO957" i="4"/>
  <c r="AO989" i="4"/>
  <c r="AO855" i="4"/>
  <c r="AO958" i="4"/>
  <c r="AO973" i="4"/>
  <c r="AO793" i="4"/>
  <c r="AO925" i="4"/>
  <c r="AO882" i="4"/>
  <c r="AO997" i="4"/>
  <c r="AO103" i="4"/>
  <c r="AO51" i="4"/>
  <c r="AO803" i="4"/>
  <c r="AO155" i="4"/>
  <c r="AO100" i="4"/>
  <c r="AO883" i="4"/>
  <c r="AO612" i="4"/>
  <c r="AO428" i="4"/>
  <c r="AO576" i="4"/>
  <c r="AO253" i="4"/>
  <c r="AO68" i="4"/>
  <c r="AO35" i="4"/>
  <c r="AO862" i="4"/>
  <c r="AO452" i="4"/>
  <c r="AO785" i="4"/>
  <c r="AO792" i="4"/>
  <c r="AO291" i="4"/>
  <c r="AO360" i="4"/>
  <c r="AO220" i="4"/>
  <c r="AO22" i="4"/>
  <c r="AO889" i="4"/>
  <c r="AO706" i="4"/>
  <c r="AO529" i="4"/>
  <c r="AO858" i="4"/>
  <c r="AO854" i="4"/>
  <c r="AO819" i="4"/>
  <c r="AO863" i="4"/>
  <c r="AO884" i="4"/>
  <c r="AO600" i="4"/>
  <c r="AO789" i="4"/>
  <c r="AO903" i="4"/>
  <c r="AO876" i="4"/>
  <c r="AO838" i="4"/>
  <c r="AO542" i="4"/>
  <c r="AO332" i="4"/>
  <c r="AO396" i="4"/>
  <c r="AO154" i="4"/>
  <c r="AO178" i="4"/>
  <c r="AO85" i="4"/>
  <c r="AO409" i="4"/>
  <c r="AO450" i="4"/>
  <c r="AO306" i="4"/>
  <c r="AO144" i="4"/>
  <c r="AO511" i="4"/>
  <c r="AO421" i="4"/>
  <c r="AO282" i="4"/>
  <c r="AO475" i="4"/>
  <c r="AO716" i="4"/>
  <c r="AO274" i="4"/>
  <c r="AO303" i="4"/>
  <c r="AO560" i="4"/>
  <c r="AO708" i="4"/>
  <c r="AO149" i="4"/>
  <c r="AO815" i="4"/>
  <c r="AO579" i="4"/>
  <c r="AO436" i="4"/>
  <c r="AO289" i="4"/>
  <c r="AO151" i="4"/>
  <c r="AO28" i="4"/>
  <c r="AO173" i="4"/>
  <c r="AO310" i="4"/>
  <c r="AO232" i="4"/>
  <c r="AO909" i="4"/>
  <c r="AO996" i="4"/>
  <c r="AO535" i="4"/>
  <c r="AO118" i="4"/>
  <c r="AO467" i="4"/>
  <c r="AO106" i="4"/>
  <c r="AO77" i="4"/>
  <c r="AO357" i="4"/>
  <c r="AO309" i="4"/>
  <c r="AO334" i="4"/>
  <c r="AO160" i="4"/>
  <c r="AO18" i="4"/>
  <c r="AO961" i="4"/>
  <c r="AO839" i="4"/>
  <c r="AO875" i="4"/>
  <c r="AO393" i="4"/>
  <c r="AO304" i="4"/>
  <c r="AO241" i="4"/>
  <c r="AO432" i="4"/>
  <c r="AO111" i="4"/>
  <c r="AO908" i="4"/>
  <c r="AO696" i="4"/>
  <c r="AO664" i="4"/>
  <c r="AO770" i="4"/>
  <c r="AO780" i="4"/>
  <c r="AO728" i="4"/>
  <c r="AO659" i="4"/>
  <c r="AO857" i="4"/>
  <c r="AO841" i="4"/>
  <c r="AO881" i="4"/>
  <c r="AO578" i="4"/>
  <c r="AO673" i="4"/>
  <c r="AO942" i="4"/>
  <c r="AO835" i="4"/>
  <c r="AO715" i="4"/>
  <c r="AO388" i="4"/>
  <c r="AO379" i="4"/>
  <c r="AO345" i="4"/>
  <c r="AO127" i="4"/>
  <c r="AO83" i="4"/>
  <c r="AO527" i="4"/>
  <c r="AO371" i="4"/>
  <c r="AO194" i="4"/>
  <c r="AO593" i="4"/>
  <c r="AO69" i="4"/>
  <c r="AO545" i="4"/>
  <c r="AO405" i="4"/>
  <c r="AO526" i="4"/>
  <c r="AO485" i="4"/>
  <c r="AO499" i="4"/>
  <c r="AO156" i="4"/>
  <c r="AO618" i="4"/>
  <c r="AO364" i="4"/>
  <c r="AO338" i="4"/>
  <c r="AO163" i="4"/>
  <c r="AO21" i="4"/>
  <c r="AO383" i="4"/>
  <c r="AO934" i="4"/>
  <c r="AO260" i="4"/>
  <c r="AO340" i="4"/>
  <c r="AO640" i="4"/>
  <c r="AO433" i="4"/>
  <c r="AO487" i="4"/>
  <c r="AO145" i="4"/>
  <c r="AO120" i="4"/>
  <c r="AO1015" i="4"/>
  <c r="AO1009" i="4"/>
  <c r="AO956" i="4"/>
  <c r="AO946" i="4"/>
  <c r="AO947" i="4"/>
  <c r="AO827" i="4"/>
  <c r="AO952" i="4"/>
  <c r="AO797" i="4"/>
  <c r="AO624" i="4"/>
  <c r="AO932" i="4"/>
  <c r="AO335" i="4"/>
  <c r="AO43" i="4"/>
  <c r="AO926" i="4"/>
  <c r="AO445" i="4"/>
  <c r="AO308" i="4"/>
  <c r="AO132" i="4"/>
  <c r="AO59" i="4"/>
  <c r="AO270" i="4"/>
  <c r="AO64" i="4"/>
  <c r="AO939" i="4"/>
  <c r="AO886" i="4"/>
  <c r="AO667" i="4"/>
  <c r="AO564" i="4"/>
  <c r="AO539" i="4"/>
  <c r="AO590" i="4"/>
  <c r="AO569" i="4"/>
  <c r="AO343" i="4"/>
  <c r="AO113" i="4"/>
  <c r="AO93" i="4"/>
  <c r="AO198" i="4"/>
  <c r="AO986" i="4"/>
  <c r="AO646" i="4"/>
  <c r="AO548" i="4"/>
  <c r="AO751" i="4"/>
  <c r="AO796" i="4"/>
  <c r="AO776" i="4"/>
  <c r="AO597" i="4"/>
  <c r="AO510" i="4"/>
  <c r="AO46" i="4"/>
  <c r="AO937" i="4"/>
  <c r="AO726" i="4"/>
  <c r="AO721" i="4"/>
  <c r="AO1005" i="4"/>
  <c r="AO916" i="4"/>
  <c r="AO853" i="4"/>
  <c r="AO633" i="4"/>
  <c r="AO829" i="4"/>
  <c r="AO575" i="4"/>
  <c r="AO924" i="4"/>
  <c r="AO833" i="4"/>
  <c r="AO782" i="4"/>
  <c r="AO608" i="4"/>
  <c r="AO290" i="4"/>
  <c r="AO822" i="4"/>
  <c r="AO543" i="4"/>
  <c r="AO375" i="4"/>
  <c r="AO719" i="4"/>
  <c r="AO407" i="4"/>
  <c r="AO216" i="4"/>
  <c r="AO52" i="4"/>
  <c r="AO520" i="4"/>
  <c r="AO233" i="4"/>
  <c r="AO131" i="4"/>
  <c r="AO58" i="4"/>
  <c r="AO534" i="4"/>
  <c r="AO325" i="4"/>
  <c r="AO203" i="4"/>
  <c r="AO425" i="4"/>
  <c r="AO481" i="4"/>
  <c r="AO399" i="4"/>
  <c r="AO235" i="4"/>
  <c r="AO464" i="4"/>
  <c r="AO226" i="4"/>
  <c r="AO44" i="4"/>
  <c r="AO32" i="4"/>
  <c r="AO57" i="4"/>
  <c r="AO731" i="4"/>
  <c r="AO381" i="4"/>
  <c r="AO864" i="4"/>
  <c r="AO250" i="4"/>
  <c r="AO213" i="4"/>
  <c r="AO717" i="4"/>
  <c r="AO684" i="4"/>
  <c r="AO685" i="4"/>
  <c r="AO284" i="4"/>
  <c r="AO176" i="4"/>
  <c r="AO38" i="4"/>
  <c r="AO931" i="4"/>
  <c r="AO642" i="4"/>
  <c r="AO965" i="4"/>
  <c r="AO326" i="4"/>
  <c r="AO912" i="4"/>
  <c r="AO856" i="4"/>
  <c r="AO126" i="4"/>
  <c r="AO888" i="4"/>
  <c r="AO800" i="4"/>
  <c r="AO562" i="4"/>
  <c r="AO142" i="4"/>
  <c r="AO900" i="4"/>
  <c r="AO115" i="4"/>
  <c r="AO930" i="4"/>
  <c r="AO771" i="4"/>
  <c r="AO730" i="4"/>
  <c r="AO626" i="4"/>
  <c r="AO394" i="4"/>
  <c r="AO363" i="4"/>
  <c r="AO229" i="4"/>
  <c r="AO984" i="4"/>
  <c r="AO865" i="4"/>
  <c r="AO733" i="4"/>
  <c r="AO189" i="4"/>
  <c r="AO559" i="4"/>
  <c r="AO524" i="4"/>
  <c r="AO429" i="4"/>
  <c r="AO348" i="4"/>
  <c r="AO689" i="4"/>
  <c r="AO231" i="4"/>
  <c r="AO479" i="4"/>
  <c r="AO222" i="4"/>
  <c r="AO586" i="4"/>
  <c r="AO34" i="4"/>
  <c r="AO836" i="4"/>
  <c r="AO802" i="4"/>
  <c r="AO764" i="4"/>
  <c r="AO968" i="4"/>
  <c r="AO392" i="4"/>
  <c r="AO754" i="4"/>
  <c r="AO695" i="4"/>
  <c r="AO568" i="4"/>
  <c r="AO561" i="4"/>
  <c r="AO745" i="4"/>
  <c r="AO709" i="4"/>
  <c r="AO647" i="4"/>
  <c r="AO1011" i="4"/>
  <c r="AO953" i="4"/>
  <c r="AO688" i="4"/>
  <c r="AO840" i="4"/>
  <c r="AO806" i="4"/>
  <c r="AO705" i="4"/>
  <c r="AO581" i="4"/>
  <c r="AO1022" i="4"/>
  <c r="AO923" i="4"/>
  <c r="AO665" i="4"/>
  <c r="AO670" i="4"/>
  <c r="AO547" i="4"/>
  <c r="AO352" i="4"/>
  <c r="AO484" i="4"/>
  <c r="AO272" i="4"/>
  <c r="AO677" i="4"/>
  <c r="AO279" i="4"/>
  <c r="AO451" i="4"/>
  <c r="AO414" i="4"/>
  <c r="AO311" i="4"/>
  <c r="AO257" i="4"/>
  <c r="AO202" i="4"/>
  <c r="AO40" i="4"/>
  <c r="AO516" i="4"/>
  <c r="AO354" i="4"/>
  <c r="AO267" i="4"/>
  <c r="AO217" i="4"/>
  <c r="AO50" i="4"/>
  <c r="AO471" i="4"/>
  <c r="AO506" i="4"/>
  <c r="AO239" i="4"/>
  <c r="AO195" i="4"/>
  <c r="AO538" i="4"/>
  <c r="AO503" i="4"/>
  <c r="AO478" i="4"/>
  <c r="AO509" i="4"/>
  <c r="AO462" i="4"/>
  <c r="AO483" i="4"/>
  <c r="AO17" i="4"/>
  <c r="AO9" i="4"/>
  <c r="AO23" i="4"/>
  <c r="AO790" i="4"/>
  <c r="AO378" i="4"/>
  <c r="AO748" i="4"/>
  <c r="AO747" i="4"/>
  <c r="AO104" i="4"/>
  <c r="AO890" i="4"/>
  <c r="AO427" i="4"/>
  <c r="AO606" i="4"/>
  <c r="AO221" i="4"/>
  <c r="AO12" i="4"/>
  <c r="AN503" i="4"/>
  <c r="AN504" i="4"/>
  <c r="AN213" i="4"/>
  <c r="AN746" i="4"/>
  <c r="AN516" i="4"/>
  <c r="AN619" i="4"/>
  <c r="AN471" i="4"/>
  <c r="AN432" i="4"/>
  <c r="AN139" i="4"/>
  <c r="AN44" i="4"/>
  <c r="AN222" i="4"/>
  <c r="AN889" i="4"/>
  <c r="AN38" i="4"/>
  <c r="AN932" i="4"/>
  <c r="AN1015" i="4"/>
  <c r="AN927" i="4"/>
  <c r="AN467" i="4"/>
  <c r="AN655" i="4"/>
  <c r="AN677" i="4"/>
  <c r="AN50" i="4"/>
  <c r="AN379" i="4"/>
  <c r="AN833" i="4"/>
  <c r="AN673" i="4"/>
  <c r="AN434" i="4"/>
  <c r="AN7" i="4"/>
  <c r="AN354" i="4"/>
  <c r="AN730" i="4"/>
  <c r="AN864" i="4"/>
  <c r="AN478" i="4"/>
  <c r="AN427" i="4"/>
  <c r="AN544" i="4"/>
  <c r="AN119" i="4"/>
  <c r="AN733" i="4"/>
  <c r="AN930" i="4"/>
  <c r="AN686" i="4"/>
  <c r="AN340" i="4"/>
  <c r="AN124" i="4"/>
  <c r="AN76" i="4"/>
  <c r="AN653" i="4"/>
  <c r="AN726" i="4"/>
  <c r="AN670" i="4"/>
  <c r="AN447" i="4"/>
  <c r="AN701" i="4"/>
  <c r="AL2" i="4"/>
  <c r="AN456" i="4"/>
  <c r="AN579" i="4"/>
  <c r="AN590" i="4"/>
  <c r="AN481" i="4"/>
  <c r="AM2" i="4"/>
  <c r="AN2" i="4" s="1"/>
  <c r="AN723" i="4"/>
  <c r="AO2" i="4" l="1"/>
</calcChain>
</file>

<file path=xl/sharedStrings.xml><?xml version="1.0" encoding="utf-8"?>
<sst xmlns="http://schemas.openxmlformats.org/spreadsheetml/2006/main" count="7050" uniqueCount="4106">
  <si>
    <t>Protein.Group</t>
  </si>
  <si>
    <t>Protein.Names</t>
  </si>
  <si>
    <t>Genes</t>
  </si>
  <si>
    <t>First.Protein.Description</t>
  </si>
  <si>
    <t>A0A075B6A3;A0A0A6YXW6</t>
  </si>
  <si>
    <t>A0A075B6A3_MOUSE;A0A0A6YXW6_MOUSE</t>
  </si>
  <si>
    <t>Igha</t>
  </si>
  <si>
    <t>Immunoglobulin heavy constant alpha (Fragment)</t>
  </si>
  <si>
    <t>A0A087WPC9</t>
  </si>
  <si>
    <t>A0A087WPC9_MOUSE</t>
  </si>
  <si>
    <t>Dnah7b</t>
  </si>
  <si>
    <t>Dynein, axonemal, heavy chain 7B (Fragment)</t>
  </si>
  <si>
    <t>A0A087WPL5;E9QNN1</t>
  </si>
  <si>
    <t>A0A087WPL5_MOUSE;E9QNN1_MOUSE</t>
  </si>
  <si>
    <t>Dhx9</t>
  </si>
  <si>
    <t>RNA helicase</t>
  </si>
  <si>
    <t>A0A0A6YX06</t>
  </si>
  <si>
    <t>A0A0A6YX06_MOUSE</t>
  </si>
  <si>
    <t>Trbv21</t>
  </si>
  <si>
    <t>T cell receptor beta, variable 21 (Fragment)</t>
  </si>
  <si>
    <t>A0A0B4J1H6</t>
  </si>
  <si>
    <t>A0A0B4J1H6_MOUSE</t>
  </si>
  <si>
    <t>Igkv2-137</t>
  </si>
  <si>
    <t>Immunoglobulin kappa chain variable 2-137 (Fragment)</t>
  </si>
  <si>
    <t>A0A0B4J1I0;A0A0G2JDE5;A0A140T8M0;A0A140T8M9;A0A140T8N1;F6XWB2</t>
  </si>
  <si>
    <t>A0A0B4J1I0_MOUSE;A0A0G2JDE5_MOUSE;A0A140T8M0_MOUSE;A0A140T8M9_MOUSE;A0A140T8N1_MOUSE;F6XWB2_MOUSE</t>
  </si>
  <si>
    <t>Igkv1-110;Igkv1-117;Igkv1-122;Igkv1-35;Igkv1-88;Igkv1-99</t>
  </si>
  <si>
    <t>Immunoglobulin kappa variable 1-110 (Fragment)</t>
  </si>
  <si>
    <t>A0A0B4J1N0;A0A0G2JFE9</t>
  </si>
  <si>
    <t>A0A0B4J1N0_MOUSE;A0A0G2JFE9_MOUSE</t>
  </si>
  <si>
    <t>Ighv1-76</t>
  </si>
  <si>
    <t>Immunoglobulin heavy variable 1-76</t>
  </si>
  <si>
    <t>A0A0G2JDW3</t>
  </si>
  <si>
    <t>A0A0G2JDW3_MOUSE</t>
  </si>
  <si>
    <t>Zcchc8</t>
  </si>
  <si>
    <t>Zinc finger, CCHC domain containing 8 (Fragment)</t>
  </si>
  <si>
    <t>A0A0G2JEI9;D3Z0K6</t>
  </si>
  <si>
    <t>A0A0G2JEI9_MOUSE;D3Z0K6_MOUSE</t>
  </si>
  <si>
    <t>Rsbn1l</t>
  </si>
  <si>
    <t>Round spermatid basic protein 1-like</t>
  </si>
  <si>
    <t>A0A0G2JFZ3</t>
  </si>
  <si>
    <t>A0A0G2JFZ3_MOUSE</t>
  </si>
  <si>
    <t>Igkv19-93</t>
  </si>
  <si>
    <t>Immunoglobulin kappa chain variable 19-93 (Fragment)</t>
  </si>
  <si>
    <t>A0A0J9YUD5;B9EJ54</t>
  </si>
  <si>
    <t>A0A0J9YUD5_MOUSE;B9EJ54_MOUSE</t>
  </si>
  <si>
    <t>Nup205</t>
  </si>
  <si>
    <t>Nucleoporin 205</t>
  </si>
  <si>
    <t>A0A0N4SUN5</t>
  </si>
  <si>
    <t>A0A0N4SUN5_MOUSE</t>
  </si>
  <si>
    <t>Nrip2</t>
  </si>
  <si>
    <t>Nuclear receptor interacting protein 2 (Fragment)</t>
  </si>
  <si>
    <t>A0A0R4J083</t>
  </si>
  <si>
    <t>A0A0R4J083_MOUSE</t>
  </si>
  <si>
    <t>Acadl</t>
  </si>
  <si>
    <t>Long-chain specific acyl-CoA dehydrogenase, mitochondrial</t>
  </si>
  <si>
    <t>A0A0R4J0D3</t>
  </si>
  <si>
    <t>A0A0R4J0D3_MOUSE</t>
  </si>
  <si>
    <t>Stt3b</t>
  </si>
  <si>
    <t>dolichyl-diphosphooligosaccharide--protein glycotransferase</t>
  </si>
  <si>
    <t>A0A0U1RPH7</t>
  </si>
  <si>
    <t>A0A0U1RPH7_MOUSE</t>
  </si>
  <si>
    <t>Slc6a6</t>
  </si>
  <si>
    <t>Solute carrier family 6 (neurotransmitter transporter, taurine), member 6 (Fragment)</t>
  </si>
  <si>
    <t>A0A0U1RQB1</t>
  </si>
  <si>
    <t>A0A0U1RQB1_MOUSE</t>
  </si>
  <si>
    <t>Tm2d3</t>
  </si>
  <si>
    <t>TM2 domain containing 3 (Fragment)</t>
  </si>
  <si>
    <t>A0A140T8M1</t>
  </si>
  <si>
    <t>A0A140T8M1_MOUSE</t>
  </si>
  <si>
    <t>Igkv10-96</t>
  </si>
  <si>
    <t>Immunoglobulin kappa variable 10-96 (Fragment)</t>
  </si>
  <si>
    <t>A0A1B0GSX7</t>
  </si>
  <si>
    <t>A0A1B0GSX7_MOUSE</t>
  </si>
  <si>
    <t>Nup98</t>
  </si>
  <si>
    <t>Nuclear pore complex protein Nup98-Nup96</t>
  </si>
  <si>
    <t>A0A1L1STC8</t>
  </si>
  <si>
    <t>A0A1L1STC8_MOUSE</t>
  </si>
  <si>
    <t>Twf2</t>
  </si>
  <si>
    <t>Twinfilin actin binding protein 2 (Fragment)</t>
  </si>
  <si>
    <t>A0A338P695;A0A338P6S3;A0A338P7L1</t>
  </si>
  <si>
    <t>A0A338P695_MOUSE;A0A338P6S3_MOUSE;A0A338P7L1_MOUSE</t>
  </si>
  <si>
    <t>Smpd4</t>
  </si>
  <si>
    <t>Sphingomyelin phosphodiesterase 4</t>
  </si>
  <si>
    <t>A0A3B2WBL1;A0A3B2WDD2;Q5XJF6</t>
  </si>
  <si>
    <t>A0A3B2WBL1_MOUSE;A0A3B2WDD2_MOUSE;Q5XJF6_MOUSE</t>
  </si>
  <si>
    <t>Rpl10a</t>
  </si>
  <si>
    <t>Ribosomal protein</t>
  </si>
  <si>
    <t>A0A571BF69</t>
  </si>
  <si>
    <t>A0A571BF69_MOUSE</t>
  </si>
  <si>
    <t>Mgam</t>
  </si>
  <si>
    <t>Maltase-glucoamylase</t>
  </si>
  <si>
    <t>A0A5F8MPV6</t>
  </si>
  <si>
    <t>A0A5F8MPV6_MOUSE</t>
  </si>
  <si>
    <t>Rimbp2</t>
  </si>
  <si>
    <t>RIMS binding protein 2 (Fragment)</t>
  </si>
  <si>
    <t>A0A668KL51;Q91VA7</t>
  </si>
  <si>
    <t>A0A668KL51_MOUSE;Q91VA7_MOUSE</t>
  </si>
  <si>
    <t>Idh3b</t>
  </si>
  <si>
    <t>Isocitrate dehydrogenase [NAD] subunit, mitochondrial</t>
  </si>
  <si>
    <t>A0A668KLU9;Q4LDF6</t>
  </si>
  <si>
    <t>A0A668KLU9_MOUSE;Q4LDF6_MOUSE</t>
  </si>
  <si>
    <t>Cfhr2</t>
  </si>
  <si>
    <t>Complement factor H-related 2</t>
  </si>
  <si>
    <t>A0A9L6KDU7;A0A9L6KDY0;A0A9L6KEE6</t>
  </si>
  <si>
    <t>A0A9L6KDU7_MOUSE;A0A9L6KDY0_MOUSE;A0A9L6KEE6_MOUSE</t>
  </si>
  <si>
    <t>Gm10509</t>
  </si>
  <si>
    <t>Predicted gene 10509</t>
  </si>
  <si>
    <t>A0AA74KTG5;B1ASA5;D3YX49;E9Q1A5;E9QA68;E9QAR1;E9QAR4;E9QAR6</t>
  </si>
  <si>
    <t>A0AA74KTG5_MOUSE;B1ASA5_MOUSE;D3YX49_MOUSE;E9Q1A5_MOUSE;E9QA68_MOUSE;E9QAR1_MOUSE;E9QAR4_MOUSE;E9QAR6_MOUSE</t>
  </si>
  <si>
    <t>Zfp362;Zfp384</t>
  </si>
  <si>
    <t>Zinc finger protein 384</t>
  </si>
  <si>
    <t>A1L314</t>
  </si>
  <si>
    <t>MPEG1_MOUSE</t>
  </si>
  <si>
    <t>Mpeg1</t>
  </si>
  <si>
    <t>Macrophage-expressed gene 1 protein</t>
  </si>
  <si>
    <t>A2A8U2</t>
  </si>
  <si>
    <t>TM201_MOUSE</t>
  </si>
  <si>
    <t>Tmem201</t>
  </si>
  <si>
    <t>Transmembrane protein 201</t>
  </si>
  <si>
    <t>A2AL36</t>
  </si>
  <si>
    <t>CNTRL_MOUSE</t>
  </si>
  <si>
    <t>Cntrl</t>
  </si>
  <si>
    <t>Centriolin</t>
  </si>
  <si>
    <t>A2AMW0</t>
  </si>
  <si>
    <t>A2AMW0_MOUSE</t>
  </si>
  <si>
    <t>Capzb</t>
  </si>
  <si>
    <t>F-actin-capping protein subunit beta</t>
  </si>
  <si>
    <t>A2ANX9;P10925;P17012;P20662;P23607</t>
  </si>
  <si>
    <t>ZFA_MOUSE;ZFX_MOUSE;ZFY1_MOUSE;ZFY2_MOUSE;ZN711_MOUSE</t>
  </si>
  <si>
    <t>Zfa;Zfx;Zfy1;Zfy2;Znf711</t>
  </si>
  <si>
    <t>Zinc finger protein 711</t>
  </si>
  <si>
    <t>A2ASS6</t>
  </si>
  <si>
    <t>TITIN_MOUSE</t>
  </si>
  <si>
    <t>Ttn</t>
  </si>
  <si>
    <t>Titin</t>
  </si>
  <si>
    <t>A2AU37;Q61550</t>
  </si>
  <si>
    <t>RAD21_MOUSE;RD21L_MOUSE</t>
  </si>
  <si>
    <t>Rad21;Rad21l1</t>
  </si>
  <si>
    <t>Double-strand-break repair protein rad21-like protein 1</t>
  </si>
  <si>
    <t>A2AUM9</t>
  </si>
  <si>
    <t>CE152_MOUSE</t>
  </si>
  <si>
    <t>Cep152</t>
  </si>
  <si>
    <t>Centrosomal protein of 152 kDa</t>
  </si>
  <si>
    <t>A3KGV1</t>
  </si>
  <si>
    <t>ODFP2_MOUSE</t>
  </si>
  <si>
    <t>Odf2</t>
  </si>
  <si>
    <t>Outer dense fiber protein 2</t>
  </si>
  <si>
    <t>A6X935</t>
  </si>
  <si>
    <t>ITIH4_MOUSE</t>
  </si>
  <si>
    <t>Itih4</t>
  </si>
  <si>
    <t>Inter alpha-trypsin inhibitor, heavy chain 4</t>
  </si>
  <si>
    <t>B2RPV6</t>
  </si>
  <si>
    <t>MMRN1_MOUSE</t>
  </si>
  <si>
    <t>Mmrn1</t>
  </si>
  <si>
    <t>Multimerin-1</t>
  </si>
  <si>
    <t>B2RQC6</t>
  </si>
  <si>
    <t>PYR1_MOUSE</t>
  </si>
  <si>
    <t>Cad</t>
  </si>
  <si>
    <t>Multifunctional protein CAD</t>
  </si>
  <si>
    <t>B2RWS6</t>
  </si>
  <si>
    <t>EP300_MOUSE</t>
  </si>
  <si>
    <t>Ep300</t>
  </si>
  <si>
    <t>Histone acetyltransferase p300</t>
  </si>
  <si>
    <t>B2RXS4</t>
  </si>
  <si>
    <t>PLXB2_MOUSE</t>
  </si>
  <si>
    <t>Plxnb2</t>
  </si>
  <si>
    <t>Plexin-B2</t>
  </si>
  <si>
    <t>B2RY56</t>
  </si>
  <si>
    <t>RBM25_MOUSE</t>
  </si>
  <si>
    <t>Rbm25</t>
  </si>
  <si>
    <t>RNA-binding protein 25</t>
  </si>
  <si>
    <t>C0HKD8;C0HKD9</t>
  </si>
  <si>
    <t>MFA1A_MOUSE;MFA1B_MOUSE</t>
  </si>
  <si>
    <t>Mfap1a;Mfap1b</t>
  </si>
  <si>
    <t>Microfibrillar-associated protein 1A</t>
  </si>
  <si>
    <t>C0HKE1;C0HKE2;C0HKE3;C0HKE4;C0HKE5;C0HKE6;C0HKE7;C0HKE8;C0HKE9;Q8BFU2;Q8CGP5;Q8CGP6;Q8CGP7</t>
  </si>
  <si>
    <t>H2A1B_MOUSE;H2A1C_MOUSE;H2A1D_MOUSE;H2A1E_MOUSE;H2A1F_MOUSE;H2A1G_MOUSE;H2A1H_MOUSE;H2A1I_MOUSE;H2A1K_MOUSE;H2A1N_MOUSE;H2A1O_MOUSE;H2A1P_MOUSE;H2A3_MOUSE</t>
  </si>
  <si>
    <t>H2ac11;H2ac12;H2ac13;H2ac15;H2ac25;H2ac4;H2ac6;H2ac7;H2ac8;Hist1h2af;Hist1h2an;Hist1h2ao;Hist1h2ap</t>
  </si>
  <si>
    <t>Histone H2A type 1-B</t>
  </si>
  <si>
    <t>D3YXK2</t>
  </si>
  <si>
    <t>SAFB1_MOUSE</t>
  </si>
  <si>
    <t>Safb</t>
  </si>
  <si>
    <t>Scaffold attachment factor B1</t>
  </si>
  <si>
    <t>D3YZZ5;E9Q7G1</t>
  </si>
  <si>
    <t>D3YZZ5_MOUSE;E9Q7G1_MOUSE</t>
  </si>
  <si>
    <t>Tmed7</t>
  </si>
  <si>
    <t>Transmembrane p24 trafficking protein 7</t>
  </si>
  <si>
    <t>D3Z2E7;E9Q3L4</t>
  </si>
  <si>
    <t>D3Z2E7_MOUSE;E9Q3L4_MOUSE</t>
  </si>
  <si>
    <t>Ifi207</t>
  </si>
  <si>
    <t>Interferon activated gene 207</t>
  </si>
  <si>
    <t>D3Z2H9</t>
  </si>
  <si>
    <t>D3Z2H9_MOUSE</t>
  </si>
  <si>
    <t>Tpm3-rs7</t>
  </si>
  <si>
    <t>Tropomyosin 3, related sequence 7</t>
  </si>
  <si>
    <t>D3Z6I7;E9Q0M9;E9QA15;E9QA16;Q8VCQ8;S4R1T7</t>
  </si>
  <si>
    <t>D3Z6I7_MOUSE;E9Q0M9_MOUSE;E9QA15_MOUSE;E9QA16_MOUSE;Q8VCQ8_MOUSE;S4R1T7_MOUSE</t>
  </si>
  <si>
    <t>Cald1</t>
  </si>
  <si>
    <t>Caldesmon 1</t>
  </si>
  <si>
    <t>D3Z6I8;E9Q7Q3</t>
  </si>
  <si>
    <t>D3Z6I8_MOUSE;E9Q7Q3_MOUSE</t>
  </si>
  <si>
    <t>Tpm3</t>
  </si>
  <si>
    <t>Tropomyosin 3, gamma</t>
  </si>
  <si>
    <t>D3Z6Q9;O08539;Q7TQF7</t>
  </si>
  <si>
    <t>AMPH_MOUSE;BIN1_MOUSE;BIN2_MOUSE</t>
  </si>
  <si>
    <t>Amph;Bin1;Bin2</t>
  </si>
  <si>
    <t>Bridging integrator 2</t>
  </si>
  <si>
    <t>D4AFX7;G3X922</t>
  </si>
  <si>
    <t>D4AFX7_MOUSE;G3X922_MOUSE</t>
  </si>
  <si>
    <t>Dnajc13</t>
  </si>
  <si>
    <t>DnaJ heat shock protein family (Hsp40) member C13</t>
  </si>
  <si>
    <t>E9PUR0;E9Q1M6;F7C545</t>
  </si>
  <si>
    <t>E9PUR0_MOUSE;E9Q1M6_MOUSE;F7C545_MOUSE</t>
  </si>
  <si>
    <t>Ankhd1</t>
  </si>
  <si>
    <t>Ankyrin repeat and KH domain containing 1</t>
  </si>
  <si>
    <t>E9PV05;E9Q422</t>
  </si>
  <si>
    <t>E9PV05_MOUSE;E9Q422_MOUSE</t>
  </si>
  <si>
    <t>Sp140l1</t>
  </si>
  <si>
    <t>Sp140 nuclear body protein like 1</t>
  </si>
  <si>
    <t>E9PV24</t>
  </si>
  <si>
    <t>FIBA_MOUSE</t>
  </si>
  <si>
    <t>Fga</t>
  </si>
  <si>
    <t>Fibrinogen alpha chain</t>
  </si>
  <si>
    <t>E9PVX6</t>
  </si>
  <si>
    <t>KI67_MOUSE</t>
  </si>
  <si>
    <t>Mki67</t>
  </si>
  <si>
    <t>Proliferation marker protein Ki-67</t>
  </si>
  <si>
    <t>E9Q166</t>
  </si>
  <si>
    <t>E9Q166_MOUSE</t>
  </si>
  <si>
    <t>Atad2b</t>
  </si>
  <si>
    <t>ATPase family, AAA domain containing 2B</t>
  </si>
  <si>
    <t>E9Q3L2</t>
  </si>
  <si>
    <t>PI4KA_MOUSE</t>
  </si>
  <si>
    <t>Pi4ka</t>
  </si>
  <si>
    <t>Phosphatidylinositol 4-kinase alpha</t>
  </si>
  <si>
    <t>E9Q4Y4;A0A286YDK4</t>
  </si>
  <si>
    <t>A0A286YDK4_MOUSE;E9Q4Y4_MOUSE</t>
  </si>
  <si>
    <t>Cep192</t>
  </si>
  <si>
    <t>Centrosomal protein 192 (Fragment)</t>
  </si>
  <si>
    <t>E9Q4Z2</t>
  </si>
  <si>
    <t>ACACB_MOUSE</t>
  </si>
  <si>
    <t>Acacb</t>
  </si>
  <si>
    <t>Acetyl-CoA carboxylase 2</t>
  </si>
  <si>
    <t>E9Q555</t>
  </si>
  <si>
    <t>RN213_MOUSE</t>
  </si>
  <si>
    <t>Rnf213</t>
  </si>
  <si>
    <t>E3 ubiquitin-protein ligase RNF213</t>
  </si>
  <si>
    <t>E9Q557</t>
  </si>
  <si>
    <t>DESP_MOUSE</t>
  </si>
  <si>
    <t>Dsp</t>
  </si>
  <si>
    <t>Desmoplakin</t>
  </si>
  <si>
    <t>E9Q5C9</t>
  </si>
  <si>
    <t>NOLC1_MOUSE</t>
  </si>
  <si>
    <t>Nolc1</t>
  </si>
  <si>
    <t>Nucleolar and coiled-body phosphoprotein 1</t>
  </si>
  <si>
    <t>E9Q5G3</t>
  </si>
  <si>
    <t>KIF23_MOUSE</t>
  </si>
  <si>
    <t>Kif23</t>
  </si>
  <si>
    <t>Kinesin-like protein KIF23</t>
  </si>
  <si>
    <t>E9Q5K9</t>
  </si>
  <si>
    <t>YTDC1_MOUSE</t>
  </si>
  <si>
    <t>Ythdc1</t>
  </si>
  <si>
    <t>YTH domain-containing protein 1</t>
  </si>
  <si>
    <t>E9Q616</t>
  </si>
  <si>
    <t>E9Q616_MOUSE</t>
  </si>
  <si>
    <t>Ahnak</t>
  </si>
  <si>
    <t>AHNAK nucleoprotein</t>
  </si>
  <si>
    <t>E9Q740;F8VQC1</t>
  </si>
  <si>
    <t>E9Q740_MOUSE;F8VQC1_MOUSE</t>
  </si>
  <si>
    <t>Srp72</t>
  </si>
  <si>
    <t>Signal recognition particle subunit SRP72</t>
  </si>
  <si>
    <t>E9Q7G0</t>
  </si>
  <si>
    <t>NUMA1_MOUSE</t>
  </si>
  <si>
    <t>Numa1</t>
  </si>
  <si>
    <t>Nuclear mitotic apparatus protein 1</t>
  </si>
  <si>
    <t>F6SXC2;Q3U466</t>
  </si>
  <si>
    <t>F6SXC2_MOUSE;Q3U466_MOUSE</t>
  </si>
  <si>
    <t>Cln6</t>
  </si>
  <si>
    <t>Ceroid-lipofuscinosis, neuronal 6 (Fragment)</t>
  </si>
  <si>
    <t>F6WL90</t>
  </si>
  <si>
    <t>F6WL90_MOUSE</t>
  </si>
  <si>
    <t>Sp100</t>
  </si>
  <si>
    <t>Nuclear antigen Sp100 (Fragment)</t>
  </si>
  <si>
    <t>F6YVP7</t>
  </si>
  <si>
    <t>F6YVP7_MOUSE</t>
  </si>
  <si>
    <t>Rps18-ps6</t>
  </si>
  <si>
    <t>Small ribosomal subunit protein uS13</t>
  </si>
  <si>
    <t>F6ZDS4</t>
  </si>
  <si>
    <t>TPR_MOUSE</t>
  </si>
  <si>
    <t>Tpr</t>
  </si>
  <si>
    <t>Nucleoprotein TPR</t>
  </si>
  <si>
    <t>G3X9B1</t>
  </si>
  <si>
    <t>G3X9B1_MOUSE</t>
  </si>
  <si>
    <t>Heatr1</t>
  </si>
  <si>
    <t>HEAT repeat-containing protein 1</t>
  </si>
  <si>
    <t>G3X9C2</t>
  </si>
  <si>
    <t>FBX50_MOUSE</t>
  </si>
  <si>
    <t>Nccrp1</t>
  </si>
  <si>
    <t>F-box only protein 50</t>
  </si>
  <si>
    <t>H3BJB6</t>
  </si>
  <si>
    <t>H3BJB6_MOUSE</t>
  </si>
  <si>
    <t>Cct8</t>
  </si>
  <si>
    <t>Chaperonin containing TCP1 subunit 8 (Fragment)</t>
  </si>
  <si>
    <t>H3BKJ7</t>
  </si>
  <si>
    <t>H3BKJ7_MOUSE</t>
  </si>
  <si>
    <t>Stx5a</t>
  </si>
  <si>
    <t>Syntaxin 5A</t>
  </si>
  <si>
    <t>O08547</t>
  </si>
  <si>
    <t>SC22B_MOUSE</t>
  </si>
  <si>
    <t>Sec22b</t>
  </si>
  <si>
    <t>Vesicle-trafficking protein SEC22b</t>
  </si>
  <si>
    <t>O08573</t>
  </si>
  <si>
    <t>LEG9_MOUSE</t>
  </si>
  <si>
    <t>Lgals9</t>
  </si>
  <si>
    <t>Galectin-9</t>
  </si>
  <si>
    <t>O08583</t>
  </si>
  <si>
    <t>THOC4_MOUSE</t>
  </si>
  <si>
    <t>Alyref</t>
  </si>
  <si>
    <t>THO complex subunit 4</t>
  </si>
  <si>
    <t>O08585</t>
  </si>
  <si>
    <t>CLCA_MOUSE</t>
  </si>
  <si>
    <t>Clta</t>
  </si>
  <si>
    <t>Clathrin light chain A</t>
  </si>
  <si>
    <t>O08692</t>
  </si>
  <si>
    <t>NGP_MOUSE</t>
  </si>
  <si>
    <t>Ngp</t>
  </si>
  <si>
    <t>Neutrophilic granule protein</t>
  </si>
  <si>
    <t>O08749</t>
  </si>
  <si>
    <t>DLDH_MOUSE</t>
  </si>
  <si>
    <t>Dld</t>
  </si>
  <si>
    <t>Dihydrolipoyl dehydrogenase, mitochondrial</t>
  </si>
  <si>
    <t>O08784</t>
  </si>
  <si>
    <t>TCOF_MOUSE</t>
  </si>
  <si>
    <t>Tcof1</t>
  </si>
  <si>
    <t>Treacle protein</t>
  </si>
  <si>
    <t>O08788</t>
  </si>
  <si>
    <t>DCTN1_MOUSE</t>
  </si>
  <si>
    <t>Dctn1</t>
  </si>
  <si>
    <t>Dynactin subunit 1</t>
  </si>
  <si>
    <t>O08810</t>
  </si>
  <si>
    <t>U5S1_MOUSE</t>
  </si>
  <si>
    <t>Eftud2</t>
  </si>
  <si>
    <t>116 kDa U5 small nuclear ribonucleoprotein component</t>
  </si>
  <si>
    <t>O09061</t>
  </si>
  <si>
    <t>PSB1_MOUSE</t>
  </si>
  <si>
    <t>Psmb1</t>
  </si>
  <si>
    <t>Proteasome subunit beta type-1</t>
  </si>
  <si>
    <t>O09106</t>
  </si>
  <si>
    <t>HDAC1_MOUSE</t>
  </si>
  <si>
    <t>Hdac1</t>
  </si>
  <si>
    <t>Histone deacetylase 1</t>
  </si>
  <si>
    <t>O09167</t>
  </si>
  <si>
    <t>RL21_MOUSE</t>
  </si>
  <si>
    <t>Rpl21</t>
  </si>
  <si>
    <t>Large ribosomal subunit protein eL21</t>
  </si>
  <si>
    <t>O35129</t>
  </si>
  <si>
    <t>PHB2_MOUSE</t>
  </si>
  <si>
    <t>Phb2</t>
  </si>
  <si>
    <t>Prohibitin-2</t>
  </si>
  <si>
    <t>O35143</t>
  </si>
  <si>
    <t>ATIF1_MOUSE</t>
  </si>
  <si>
    <t>Atp5if1</t>
  </si>
  <si>
    <t>ATPase inhibitor, mitochondrial</t>
  </si>
  <si>
    <t>O35144</t>
  </si>
  <si>
    <t>TERF2_MOUSE</t>
  </si>
  <si>
    <t>Terf2</t>
  </si>
  <si>
    <t>Telomeric repeat-binding factor 2</t>
  </si>
  <si>
    <t>O35286</t>
  </si>
  <si>
    <t>DHX15_MOUSE</t>
  </si>
  <si>
    <t>Dhx15</t>
  </si>
  <si>
    <t>ATP-dependent RNA helicase DHX15</t>
  </si>
  <si>
    <t>O35290;P97426</t>
  </si>
  <si>
    <t>ECP1_MOUSE;ECP3_MOUSE</t>
  </si>
  <si>
    <t>Ear1;Ear3</t>
  </si>
  <si>
    <t>Eosinophil cationic-type ribonuclease 3</t>
  </si>
  <si>
    <t>O35473</t>
  </si>
  <si>
    <t>C1D_MOUSE</t>
  </si>
  <si>
    <t>C1d</t>
  </si>
  <si>
    <t>Nuclear nucleic acid-binding protein C1D</t>
  </si>
  <si>
    <t>O35598</t>
  </si>
  <si>
    <t>ADA10_MOUSE</t>
  </si>
  <si>
    <t>Adam10</t>
  </si>
  <si>
    <t>Disintegrin and metalloproteinase domain-containing protein 10</t>
  </si>
  <si>
    <t>O35691</t>
  </si>
  <si>
    <t>PININ_MOUSE</t>
  </si>
  <si>
    <t>Pnn</t>
  </si>
  <si>
    <t>Pinin</t>
  </si>
  <si>
    <t>O35704</t>
  </si>
  <si>
    <t>SPTC1_MOUSE</t>
  </si>
  <si>
    <t>Sptlc1</t>
  </si>
  <si>
    <t>Serine palmitoyltransferase 1</t>
  </si>
  <si>
    <t>O35737;P70333</t>
  </si>
  <si>
    <t>HNRH1_MOUSE;HNRH2_MOUSE</t>
  </si>
  <si>
    <t>Hnrnph1;Hnrnph2</t>
  </si>
  <si>
    <t>Heterogeneous nuclear ribonucleoprotein H</t>
  </si>
  <si>
    <t>O35744</t>
  </si>
  <si>
    <t>CHIL3_MOUSE</t>
  </si>
  <si>
    <t>Chil3</t>
  </si>
  <si>
    <t>Chitinase-like protein 3</t>
  </si>
  <si>
    <t>O54734</t>
  </si>
  <si>
    <t>OST48_MOUSE</t>
  </si>
  <si>
    <t>Ddost</t>
  </si>
  <si>
    <t>Dolichyl-diphosphooligosaccharide--protein glycosyltransferase 48 kDa subunit</t>
  </si>
  <si>
    <t>O54890</t>
  </si>
  <si>
    <t>ITB3_MOUSE</t>
  </si>
  <si>
    <t>Itgb3</t>
  </si>
  <si>
    <t>Integrin beta-3</t>
  </si>
  <si>
    <t>O54946</t>
  </si>
  <si>
    <t>DNJB6_MOUSE</t>
  </si>
  <si>
    <t>Dnajb6</t>
  </si>
  <si>
    <t>DnaJ homolog subfamily B member 6</t>
  </si>
  <si>
    <t>O54962</t>
  </si>
  <si>
    <t>BAF_MOUSE</t>
  </si>
  <si>
    <t>Banf1</t>
  </si>
  <si>
    <t>Barrier-to-autointegration factor</t>
  </si>
  <si>
    <t>O54988</t>
  </si>
  <si>
    <t>SLK_MOUSE</t>
  </si>
  <si>
    <t>Slk</t>
  </si>
  <si>
    <t>STE20-like serine/threonine-protein kinase</t>
  </si>
  <si>
    <t>O55135</t>
  </si>
  <si>
    <t>IF6_MOUSE</t>
  </si>
  <si>
    <t>Eif6</t>
  </si>
  <si>
    <t>Eukaryotic translation initiation factor 6</t>
  </si>
  <si>
    <t>O55142</t>
  </si>
  <si>
    <t>RL35A_MOUSE</t>
  </si>
  <si>
    <t>Rpl35a</t>
  </si>
  <si>
    <t>Large ribosomal subunit protein eL33</t>
  </si>
  <si>
    <t>O55234</t>
  </si>
  <si>
    <t>PSB5_MOUSE</t>
  </si>
  <si>
    <t>Psmb5</t>
  </si>
  <si>
    <t>Proteasome subunit beta type-5</t>
  </si>
  <si>
    <t>O70126</t>
  </si>
  <si>
    <t>AURKB_MOUSE</t>
  </si>
  <si>
    <t>Aurkb</t>
  </si>
  <si>
    <t>Aurora kinase B</t>
  </si>
  <si>
    <t>O70194</t>
  </si>
  <si>
    <t>EIF3D_MOUSE</t>
  </si>
  <si>
    <t>Eif3d</t>
  </si>
  <si>
    <t>Eukaryotic translation initiation factor 3 subunit D</t>
  </si>
  <si>
    <t>O70250;Q9DBJ1</t>
  </si>
  <si>
    <t>PGAM1_MOUSE;PGAM2_MOUSE</t>
  </si>
  <si>
    <t>Pgam1;Pgam2</t>
  </si>
  <si>
    <t>Phosphoglycerate mutase 2</t>
  </si>
  <si>
    <t>O70252</t>
  </si>
  <si>
    <t>HMOX2_MOUSE</t>
  </si>
  <si>
    <t>Hmox2</t>
  </si>
  <si>
    <t>Heme oxygenase 2</t>
  </si>
  <si>
    <t>O70404</t>
  </si>
  <si>
    <t>VAMP8_MOUSE</t>
  </si>
  <si>
    <t>Vamp8</t>
  </si>
  <si>
    <t>Vesicle-associated membrane protein 8</t>
  </si>
  <si>
    <t>O70579</t>
  </si>
  <si>
    <t>PM34_MOUSE</t>
  </si>
  <si>
    <t>Slc25a17</t>
  </si>
  <si>
    <t>Peroxisomal membrane protein PMP34</t>
  </si>
  <si>
    <t>O88186</t>
  </si>
  <si>
    <t>GPIX_MOUSE</t>
  </si>
  <si>
    <t>Gp9</t>
  </si>
  <si>
    <t>Platelet glycoprotein IX</t>
  </si>
  <si>
    <t>O88379</t>
  </si>
  <si>
    <t>BAZ1A_MOUSE</t>
  </si>
  <si>
    <t>Baz1a</t>
  </si>
  <si>
    <t>Bromodomain adjacent to zinc finger domain protein 1A</t>
  </si>
  <si>
    <t>O88569</t>
  </si>
  <si>
    <t>ROA2_MOUSE</t>
  </si>
  <si>
    <t>Hnrnpa2b1</t>
  </si>
  <si>
    <t>Heterogeneous nuclear ribonucleoproteins A2/B1</t>
  </si>
  <si>
    <t>O88783</t>
  </si>
  <si>
    <t>FA5_MOUSE</t>
  </si>
  <si>
    <t>F5</t>
  </si>
  <si>
    <t>Coagulation factor V</t>
  </si>
  <si>
    <t>O88796</t>
  </si>
  <si>
    <t>RPP30_MOUSE</t>
  </si>
  <si>
    <t>Rpp30</t>
  </si>
  <si>
    <t>Ribonuclease P protein subunit p30</t>
  </si>
  <si>
    <t>O88844</t>
  </si>
  <si>
    <t>IDHC_MOUSE</t>
  </si>
  <si>
    <t>Idh1</t>
  </si>
  <si>
    <t>Isocitrate dehydrogenase [NADP] cytoplasmic</t>
  </si>
  <si>
    <t>O89023</t>
  </si>
  <si>
    <t>TPP1_MOUSE</t>
  </si>
  <si>
    <t>Tpp1</t>
  </si>
  <si>
    <t>Tripeptidyl-peptidase 1</t>
  </si>
  <si>
    <t>O89053</t>
  </si>
  <si>
    <t>COR1A_MOUSE</t>
  </si>
  <si>
    <t>Coro1a</t>
  </si>
  <si>
    <t>Coronin-1A</t>
  </si>
  <si>
    <t>O89086</t>
  </si>
  <si>
    <t>RBM3_MOUSE</t>
  </si>
  <si>
    <t>Rbm3</t>
  </si>
  <si>
    <t>RNA-binding protein 3</t>
  </si>
  <si>
    <t>P00342</t>
  </si>
  <si>
    <t>LDHC_MOUSE</t>
  </si>
  <si>
    <t>Ldhc</t>
  </si>
  <si>
    <t>L-lactate dehydrogenase C chain</t>
  </si>
  <si>
    <t>P00397</t>
  </si>
  <si>
    <t>COX1_MOUSE</t>
  </si>
  <si>
    <t>Mtco1</t>
  </si>
  <si>
    <t>Cytochrome c oxidase subunit 1</t>
  </si>
  <si>
    <t>P01592</t>
  </si>
  <si>
    <t>IGJ_MOUSE</t>
  </si>
  <si>
    <t>Jchain</t>
  </si>
  <si>
    <t>Immunoglobulin J chain</t>
  </si>
  <si>
    <t>P01837</t>
  </si>
  <si>
    <t>IGKC_MOUSE</t>
  </si>
  <si>
    <t>Igkc</t>
  </si>
  <si>
    <t>Immunoglobulin kappa constant</t>
  </si>
  <si>
    <t>P01868;P01869</t>
  </si>
  <si>
    <t>IGH1M_MOUSE;IGHG1_MOUSE</t>
  </si>
  <si>
    <t>Ighg1</t>
  </si>
  <si>
    <t>Ig gamma-1 chain C region secreted form</t>
  </si>
  <si>
    <t>P01872</t>
  </si>
  <si>
    <t>IGHM_MOUSE</t>
  </si>
  <si>
    <t>Ighm</t>
  </si>
  <si>
    <t>Immunoglobulin heavy constant mu</t>
  </si>
  <si>
    <t>P01887</t>
  </si>
  <si>
    <t>B2MG_MOUSE</t>
  </si>
  <si>
    <t>B2m</t>
  </si>
  <si>
    <t>Beta-2-microglobulin</t>
  </si>
  <si>
    <t>P01899</t>
  </si>
  <si>
    <t>HA11_MOUSE</t>
  </si>
  <si>
    <t>H2-D1</t>
  </si>
  <si>
    <t>H-2 class I histocompatibility antigen, D-B alpha chain</t>
  </si>
  <si>
    <t>P01901</t>
  </si>
  <si>
    <t>HA1B_MOUSE</t>
  </si>
  <si>
    <t>H2-K1</t>
  </si>
  <si>
    <t>H-2 class I histocompatibility antigen, K-B alpha chain</t>
  </si>
  <si>
    <t>P01942</t>
  </si>
  <si>
    <t>HBA_MOUSE</t>
  </si>
  <si>
    <t>Hba</t>
  </si>
  <si>
    <t>Hemoglobin subunit alpha</t>
  </si>
  <si>
    <t>P02088;P02089</t>
  </si>
  <si>
    <t>HBB1_MOUSE;HBB2_MOUSE</t>
  </si>
  <si>
    <t>Hbb-b1;Hbb-b2</t>
  </si>
  <si>
    <t>Hemoglobin subunit beta-1</t>
  </si>
  <si>
    <t>P03975</t>
  </si>
  <si>
    <t>IGEB_MOUSE</t>
  </si>
  <si>
    <t>Iap</t>
  </si>
  <si>
    <t>IgE-binding protein</t>
  </si>
  <si>
    <t>P04444</t>
  </si>
  <si>
    <t>HBBZ_MOUSE</t>
  </si>
  <si>
    <t>Hbb-bh1</t>
  </si>
  <si>
    <t>Hemoglobin subunit beta-H1</t>
  </si>
  <si>
    <t>P05064</t>
  </si>
  <si>
    <t>ALDOA_MOUSE</t>
  </si>
  <si>
    <t>Aldoa</t>
  </si>
  <si>
    <t>Fructose-bisphosphate aldolase A</t>
  </si>
  <si>
    <t>P05202</t>
  </si>
  <si>
    <t>AATM_MOUSE</t>
  </si>
  <si>
    <t>Got2</t>
  </si>
  <si>
    <t>Aspartate aminotransferase, mitochondrial</t>
  </si>
  <si>
    <t>P05213;P68373</t>
  </si>
  <si>
    <t>TBA1B_MOUSE;TBA1C_MOUSE</t>
  </si>
  <si>
    <t>Tuba1b;Tuba1c</t>
  </si>
  <si>
    <t>Tubulin alpha-1B chain</t>
  </si>
  <si>
    <t>P05555</t>
  </si>
  <si>
    <t>ITAM_MOUSE</t>
  </si>
  <si>
    <t>Itgam</t>
  </si>
  <si>
    <t>Integrin alpha-M</t>
  </si>
  <si>
    <t>P05977</t>
  </si>
  <si>
    <t>MYL1_MOUSE</t>
  </si>
  <si>
    <t>Myl1</t>
  </si>
  <si>
    <t>Myosin light chain 1/3, skeletal muscle isoform</t>
  </si>
  <si>
    <t>P06800</t>
  </si>
  <si>
    <t>PTPRC_MOUSE</t>
  </si>
  <si>
    <t>Ptprc</t>
  </si>
  <si>
    <t>Receptor-type tyrosine-protein phosphatase C</t>
  </si>
  <si>
    <t>P07309</t>
  </si>
  <si>
    <t>TTHY_MOUSE</t>
  </si>
  <si>
    <t>Ttr</t>
  </si>
  <si>
    <t>Transthyretin</t>
  </si>
  <si>
    <t>P07356</t>
  </si>
  <si>
    <t>ANXA2_MOUSE</t>
  </si>
  <si>
    <t>Anxa2</t>
  </si>
  <si>
    <t>Annexin A2</t>
  </si>
  <si>
    <t>P07724</t>
  </si>
  <si>
    <t>ALBU_MOUSE</t>
  </si>
  <si>
    <t>Alb</t>
  </si>
  <si>
    <t>Albumin</t>
  </si>
  <si>
    <t>P07901</t>
  </si>
  <si>
    <t>HS90A_MOUSE</t>
  </si>
  <si>
    <t>Hsp90aa1</t>
  </si>
  <si>
    <t>Heat shock protein HSP 90-alpha</t>
  </si>
  <si>
    <t>P08101</t>
  </si>
  <si>
    <t>FCGR2_MOUSE</t>
  </si>
  <si>
    <t>Fcgr2</t>
  </si>
  <si>
    <t>Low affinity immunoglobulin gamma Fc region receptor II</t>
  </si>
  <si>
    <t>P08113</t>
  </si>
  <si>
    <t>ENPL_MOUSE</t>
  </si>
  <si>
    <t>Hsp90b1</t>
  </si>
  <si>
    <t>Endoplasmin</t>
  </si>
  <si>
    <t>P08228</t>
  </si>
  <si>
    <t>SODC_MOUSE</t>
  </si>
  <si>
    <t>Sod1</t>
  </si>
  <si>
    <t>Superoxide dismutase [Cu-Zn]</t>
  </si>
  <si>
    <t>P08249</t>
  </si>
  <si>
    <t>MDHM_MOUSE</t>
  </si>
  <si>
    <t>Mdh2</t>
  </si>
  <si>
    <t>Malate dehydrogenase, mitochondrial</t>
  </si>
  <si>
    <t>P08752</t>
  </si>
  <si>
    <t>GNAI2_MOUSE</t>
  </si>
  <si>
    <t>Gnai2</t>
  </si>
  <si>
    <t>Guanine nucleotide-binding protein G(i) subunit alpha-2</t>
  </si>
  <si>
    <t>P08905</t>
  </si>
  <si>
    <t>LYZ2_MOUSE</t>
  </si>
  <si>
    <t>Lyz2</t>
  </si>
  <si>
    <t>Lysozyme C-2</t>
  </si>
  <si>
    <t>P09055</t>
  </si>
  <si>
    <t>ITB1_MOUSE</t>
  </si>
  <si>
    <t>Itgb1</t>
  </si>
  <si>
    <t>Integrin beta-1</t>
  </si>
  <si>
    <t>P09103</t>
  </si>
  <si>
    <t>PDIA1_MOUSE</t>
  </si>
  <si>
    <t>P4hb</t>
  </si>
  <si>
    <t>Protein disulfide-isomerase</t>
  </si>
  <si>
    <t>P09405</t>
  </si>
  <si>
    <t>NUCL_MOUSE</t>
  </si>
  <si>
    <t>Ncl</t>
  </si>
  <si>
    <t>Nucleolin</t>
  </si>
  <si>
    <t>P09411;P09041</t>
  </si>
  <si>
    <t>PGK1_MOUSE;PGK2_MOUSE</t>
  </si>
  <si>
    <t>Pgk1;Pgk2</t>
  </si>
  <si>
    <t>Phosphoglycerate kinase 2</t>
  </si>
  <si>
    <t>P09528</t>
  </si>
  <si>
    <t>FRIH_MOUSE</t>
  </si>
  <si>
    <t>Fth1</t>
  </si>
  <si>
    <t>Ferritin heavy chain</t>
  </si>
  <si>
    <t>P09535;cRAP-P01344</t>
  </si>
  <si>
    <t>IGF2_MOUSE;cRAP-IGF2_HUMAN</t>
  </si>
  <si>
    <t>Igf2;cRAP-IGF2</t>
  </si>
  <si>
    <t>Insulin-like growth factor II</t>
  </si>
  <si>
    <t>P09602</t>
  </si>
  <si>
    <t>HMGN2_MOUSE</t>
  </si>
  <si>
    <t>Hmgn2</t>
  </si>
  <si>
    <t>Non-histone chromosomal protein HMG-17</t>
  </si>
  <si>
    <t>P0C0S6;Q3THW5</t>
  </si>
  <si>
    <t>H2AV_MOUSE;H2AZ_MOUSE</t>
  </si>
  <si>
    <t>H2az1;H2az2</t>
  </si>
  <si>
    <t>Histone H2A.Z</t>
  </si>
  <si>
    <t>P0C6B7</t>
  </si>
  <si>
    <t>IGSF6_MOUSE</t>
  </si>
  <si>
    <t>Igsf6</t>
  </si>
  <si>
    <t>Immunoglobulin superfamily member 6</t>
  </si>
  <si>
    <t>P0CW03</t>
  </si>
  <si>
    <t>LY6C2_MOUSE</t>
  </si>
  <si>
    <t>Ly6c2</t>
  </si>
  <si>
    <t>Lymphocyte antigen 6C2</t>
  </si>
  <si>
    <t>P10107</t>
  </si>
  <si>
    <t>ANXA1_MOUSE</t>
  </si>
  <si>
    <t>Anxa1</t>
  </si>
  <si>
    <t>Annexin A1</t>
  </si>
  <si>
    <t>P10126</t>
  </si>
  <si>
    <t>EF1A1_MOUSE</t>
  </si>
  <si>
    <t>Eef1a1</t>
  </si>
  <si>
    <t>Elongation factor 1-alpha 1</t>
  </si>
  <si>
    <t>P10404</t>
  </si>
  <si>
    <t>ENV1_MOUSE</t>
  </si>
  <si>
    <t>MLV-related proviral Env polyprotein</t>
  </si>
  <si>
    <t>P10605</t>
  </si>
  <si>
    <t>CATB_MOUSE</t>
  </si>
  <si>
    <t>Ctsb</t>
  </si>
  <si>
    <t>Cathepsin B</t>
  </si>
  <si>
    <t>P10639</t>
  </si>
  <si>
    <t>THIO_MOUSE</t>
  </si>
  <si>
    <t>Txn</t>
  </si>
  <si>
    <t>Thioredoxin</t>
  </si>
  <si>
    <t>P10649</t>
  </si>
  <si>
    <t>GSTM1_MOUSE</t>
  </si>
  <si>
    <t>Gstm1</t>
  </si>
  <si>
    <t>Glutathione S-transferase Mu 1</t>
  </si>
  <si>
    <t>P10922</t>
  </si>
  <si>
    <t>H10_MOUSE</t>
  </si>
  <si>
    <t>H1-0</t>
  </si>
  <si>
    <t>Histone H1.0</t>
  </si>
  <si>
    <t>P11087</t>
  </si>
  <si>
    <t>CO1A1_MOUSE</t>
  </si>
  <si>
    <t>Col1a1</t>
  </si>
  <si>
    <t>Collagen alpha-1(I) chain</t>
  </si>
  <si>
    <t>P11103</t>
  </si>
  <si>
    <t>PARP1_MOUSE</t>
  </si>
  <si>
    <t>Parp1</t>
  </si>
  <si>
    <t>Poly [ADP-ribose] polymerase 1</t>
  </si>
  <si>
    <t>P11247</t>
  </si>
  <si>
    <t>PERM_MOUSE</t>
  </si>
  <si>
    <t>Mpo</t>
  </si>
  <si>
    <t>Myeloperoxidase</t>
  </si>
  <si>
    <t>P11276</t>
  </si>
  <si>
    <t>FINC_MOUSE</t>
  </si>
  <si>
    <t>Fn1</t>
  </si>
  <si>
    <t>Fibronectin</t>
  </si>
  <si>
    <t>P11352</t>
  </si>
  <si>
    <t>GPX1_MOUSE</t>
  </si>
  <si>
    <t>Gpx1</t>
  </si>
  <si>
    <t>Glutathione peroxidase 1</t>
  </si>
  <si>
    <t>P11499</t>
  </si>
  <si>
    <t>HS90B_MOUSE</t>
  </si>
  <si>
    <t>Hsp90ab1</t>
  </si>
  <si>
    <t>Heat shock protein HSP 90-beta</t>
  </si>
  <si>
    <t>P11679</t>
  </si>
  <si>
    <t>K2C8_MOUSE</t>
  </si>
  <si>
    <t>Krt8</t>
  </si>
  <si>
    <t>Keratin, type II cytoskeletal 8</t>
  </si>
  <si>
    <t>P11835</t>
  </si>
  <si>
    <t>ITB2_MOUSE</t>
  </si>
  <si>
    <t>Itgb2</t>
  </si>
  <si>
    <t>Integrin beta-2</t>
  </si>
  <si>
    <t>P11983</t>
  </si>
  <si>
    <t>TCPA_MOUSE</t>
  </si>
  <si>
    <t>Tcp1</t>
  </si>
  <si>
    <t>T-complex protein 1 subunit alpha</t>
  </si>
  <si>
    <t>P12970</t>
  </si>
  <si>
    <t>RL7A_MOUSE</t>
  </si>
  <si>
    <t>Rpl7a</t>
  </si>
  <si>
    <t>Large ribosomal subunit protein eL8</t>
  </si>
  <si>
    <t>P13020</t>
  </si>
  <si>
    <t>GELS_MOUSE</t>
  </si>
  <si>
    <t>Gsn</t>
  </si>
  <si>
    <t>Gelsolin</t>
  </si>
  <si>
    <t>P13542</t>
  </si>
  <si>
    <t>MYH8_MOUSE</t>
  </si>
  <si>
    <t>Myh8</t>
  </si>
  <si>
    <t>Myosin-8</t>
  </si>
  <si>
    <t>P13864</t>
  </si>
  <si>
    <t>DNMT1_MOUSE</t>
  </si>
  <si>
    <t>Dnmt1</t>
  </si>
  <si>
    <t>DNA (cytosine-5)-methyltransferase 1</t>
  </si>
  <si>
    <t>P14115</t>
  </si>
  <si>
    <t>RL27A_MOUSE</t>
  </si>
  <si>
    <t>Rpl27a</t>
  </si>
  <si>
    <t>Large ribosomal subunit protein uL15</t>
  </si>
  <si>
    <t>P14131</t>
  </si>
  <si>
    <t>RS16_MOUSE</t>
  </si>
  <si>
    <t>Rps16</t>
  </si>
  <si>
    <t>Small ribosomal subunit protein uS9</t>
  </si>
  <si>
    <t>P14148</t>
  </si>
  <si>
    <t>RL7_MOUSE</t>
  </si>
  <si>
    <t>Rpl7</t>
  </si>
  <si>
    <t>Large ribosomal subunit protein uL30</t>
  </si>
  <si>
    <t>P14206</t>
  </si>
  <si>
    <t>RSSA_MOUSE</t>
  </si>
  <si>
    <t>Rpsa</t>
  </si>
  <si>
    <t>Small ribosomal subunit protein uS2</t>
  </si>
  <si>
    <t>P14211</t>
  </si>
  <si>
    <t>CALR_MOUSE</t>
  </si>
  <si>
    <t>Calr</t>
  </si>
  <si>
    <t>Calreticulin</t>
  </si>
  <si>
    <t>P14602</t>
  </si>
  <si>
    <t>HSPB1_MOUSE</t>
  </si>
  <si>
    <t>Hspb1</t>
  </si>
  <si>
    <t>Heat shock protein beta-1</t>
  </si>
  <si>
    <t>P14733</t>
  </si>
  <si>
    <t>LMNB1_MOUSE</t>
  </si>
  <si>
    <t>Lmnb1</t>
  </si>
  <si>
    <t>Lamin-B1</t>
  </si>
  <si>
    <t>P14869</t>
  </si>
  <si>
    <t>RLA0_MOUSE</t>
  </si>
  <si>
    <t>Rplp0</t>
  </si>
  <si>
    <t>Large ribosomal subunit protein uL10</t>
  </si>
  <si>
    <t>P15105</t>
  </si>
  <si>
    <t>GLNA_MOUSE</t>
  </si>
  <si>
    <t>Glul</t>
  </si>
  <si>
    <t>Glutamine synthetase</t>
  </si>
  <si>
    <t>P15532</t>
  </si>
  <si>
    <t>NDKA_MOUSE</t>
  </si>
  <si>
    <t>Nme1</t>
  </si>
  <si>
    <t>Nucleoside diphosphate kinase A</t>
  </si>
  <si>
    <t>P15864</t>
  </si>
  <si>
    <t>H12_MOUSE</t>
  </si>
  <si>
    <t>H1-2</t>
  </si>
  <si>
    <t>Histone H1.2</t>
  </si>
  <si>
    <t>P16045</t>
  </si>
  <si>
    <t>LEG1_MOUSE</t>
  </si>
  <si>
    <t>Lgals1</t>
  </si>
  <si>
    <t>Galectin-1</t>
  </si>
  <si>
    <t>P16110</t>
  </si>
  <si>
    <t>LEG3_MOUSE</t>
  </si>
  <si>
    <t>Lgals3</t>
  </si>
  <si>
    <t>Galectin-3</t>
  </si>
  <si>
    <t>P16254</t>
  </si>
  <si>
    <t>SRP14_MOUSE</t>
  </si>
  <si>
    <t>Srp14</t>
  </si>
  <si>
    <t>Signal recognition particle 14 kDa protein</t>
  </si>
  <si>
    <t>P16546</t>
  </si>
  <si>
    <t>SPTN1_MOUSE</t>
  </si>
  <si>
    <t>Sptan1</t>
  </si>
  <si>
    <t>Spectrin alpha chain, non-erythrocytic 1</t>
  </si>
  <si>
    <t>P16858</t>
  </si>
  <si>
    <t>G3P_MOUSE</t>
  </si>
  <si>
    <t>Gapdh</t>
  </si>
  <si>
    <t>Glyceraldehyde-3-phosphate dehydrogenase</t>
  </si>
  <si>
    <t>P17182</t>
  </si>
  <si>
    <t>ENOA_MOUSE</t>
  </si>
  <si>
    <t>Eno1</t>
  </si>
  <si>
    <t>Alpha-enolase</t>
  </si>
  <si>
    <t>P17225</t>
  </si>
  <si>
    <t>PTBP1_MOUSE</t>
  </si>
  <si>
    <t>Ptbp1</t>
  </si>
  <si>
    <t>Polypyrimidine tract-binding protein 1</t>
  </si>
  <si>
    <t>P17426</t>
  </si>
  <si>
    <t>AP2A1_MOUSE</t>
  </si>
  <si>
    <t>Ap2a1</t>
  </si>
  <si>
    <t>AP-2 complex subunit alpha-1</t>
  </si>
  <si>
    <t>P17563;Q63836</t>
  </si>
  <si>
    <t>SBP1_MOUSE;SBP2_MOUSE</t>
  </si>
  <si>
    <t>Selenbp1;Selenbp2</t>
  </si>
  <si>
    <t>Methanethiol oxidase</t>
  </si>
  <si>
    <t>P17665</t>
  </si>
  <si>
    <t>COX7C_MOUSE</t>
  </si>
  <si>
    <t>Cox7c</t>
  </si>
  <si>
    <t>Cytochrome c oxidase subunit 7C, mitochondrial</t>
  </si>
  <si>
    <t>P17710</t>
  </si>
  <si>
    <t>HXK1_MOUSE</t>
  </si>
  <si>
    <t>Hk1</t>
  </si>
  <si>
    <t>Hexokinase-1</t>
  </si>
  <si>
    <t>P17742</t>
  </si>
  <si>
    <t>PPIA_MOUSE</t>
  </si>
  <si>
    <t>Ppia</t>
  </si>
  <si>
    <t>Peptidyl-prolyl cis-trans isomerase A</t>
  </si>
  <si>
    <t>P17751</t>
  </si>
  <si>
    <t>TPIS_MOUSE</t>
  </si>
  <si>
    <t>Tpi1</t>
  </si>
  <si>
    <t>Triosephosphate isomerase</t>
  </si>
  <si>
    <t>P18242</t>
  </si>
  <si>
    <t>CATD_MOUSE</t>
  </si>
  <si>
    <t>Ctsd</t>
  </si>
  <si>
    <t>Cathepsin D</t>
  </si>
  <si>
    <t>P18653</t>
  </si>
  <si>
    <t>KS6A1_MOUSE</t>
  </si>
  <si>
    <t>Rps6ka1</t>
  </si>
  <si>
    <t>Ribosomal protein S6 kinase alpha-1</t>
  </si>
  <si>
    <t>P18760</t>
  </si>
  <si>
    <t>COF1_MOUSE</t>
  </si>
  <si>
    <t>Cfl1</t>
  </si>
  <si>
    <t>Cofilin-1</t>
  </si>
  <si>
    <t>P19001</t>
  </si>
  <si>
    <t>K1C19_MOUSE</t>
  </si>
  <si>
    <t>Krt19</t>
  </si>
  <si>
    <t>Keratin, type I cytoskeletal 19</t>
  </si>
  <si>
    <t>P19096</t>
  </si>
  <si>
    <t>FAS_MOUSE</t>
  </si>
  <si>
    <t>Fasn</t>
  </si>
  <si>
    <t>Fatty acid synthase</t>
  </si>
  <si>
    <t>P19253</t>
  </si>
  <si>
    <t>RL13A_MOUSE</t>
  </si>
  <si>
    <t>Rpl13a</t>
  </si>
  <si>
    <t>Large ribosomal subunit protein uL13</t>
  </si>
  <si>
    <t>P19324</t>
  </si>
  <si>
    <t>SERPH_MOUSE</t>
  </si>
  <si>
    <t>Serpinh1</t>
  </si>
  <si>
    <t>Serpin H1</t>
  </si>
  <si>
    <t>P19783</t>
  </si>
  <si>
    <t>COX41_MOUSE</t>
  </si>
  <si>
    <t>Cox4i1</t>
  </si>
  <si>
    <t>Cytochrome c oxidase subunit 4 isoform 1, mitochondrial</t>
  </si>
  <si>
    <t>P19973</t>
  </si>
  <si>
    <t>LSP1_MOUSE</t>
  </si>
  <si>
    <t>Lsp1</t>
  </si>
  <si>
    <t>Lymphocyte-specific protein 1</t>
  </si>
  <si>
    <t>P20029</t>
  </si>
  <si>
    <t>BIP_MOUSE</t>
  </si>
  <si>
    <t>Hspa5</t>
  </si>
  <si>
    <t>Endoplasmic reticulum chaperone BiP</t>
  </si>
  <si>
    <t>P20065</t>
  </si>
  <si>
    <t>TYB4_MOUSE</t>
  </si>
  <si>
    <t>Tmsb4x</t>
  </si>
  <si>
    <t>Thymosin beta-4</t>
  </si>
  <si>
    <t>P20108</t>
  </si>
  <si>
    <t>PRDX3_MOUSE</t>
  </si>
  <si>
    <t>Prdx3</t>
  </si>
  <si>
    <t>Thioredoxin-dependent peroxide reductase, mitochondrial</t>
  </si>
  <si>
    <t>P20152</t>
  </si>
  <si>
    <t>VIME_MOUSE</t>
  </si>
  <si>
    <t>Vim</t>
  </si>
  <si>
    <t>Vimentin</t>
  </si>
  <si>
    <t>P21619</t>
  </si>
  <si>
    <t>LMNB2_MOUSE</t>
  </si>
  <si>
    <t>Lmnb2</t>
  </si>
  <si>
    <t>Lamin-B2</t>
  </si>
  <si>
    <t>P23116</t>
  </si>
  <si>
    <t>EIF3A_MOUSE</t>
  </si>
  <si>
    <t>Eif3a</t>
  </si>
  <si>
    <t>Eukaryotic translation initiation factor 3 subunit A</t>
  </si>
  <si>
    <t>P23198</t>
  </si>
  <si>
    <t>CBX3_MOUSE</t>
  </si>
  <si>
    <t>Cbx3</t>
  </si>
  <si>
    <t>Chromobox protein homolog 3</t>
  </si>
  <si>
    <t>P23611</t>
  </si>
  <si>
    <t>IRF8_MOUSE</t>
  </si>
  <si>
    <t>Irf8</t>
  </si>
  <si>
    <t>Interferon regulatory factor 8</t>
  </si>
  <si>
    <t>P24063</t>
  </si>
  <si>
    <t>ITAL_MOUSE</t>
  </si>
  <si>
    <t>Itgal</t>
  </si>
  <si>
    <t>Integrin alpha-L</t>
  </si>
  <si>
    <t>P24547</t>
  </si>
  <si>
    <t>IMDH2_MOUSE</t>
  </si>
  <si>
    <t>Impdh2</t>
  </si>
  <si>
    <t>Inosine-5'-monophosphate dehydrogenase 2</t>
  </si>
  <si>
    <t>P24668</t>
  </si>
  <si>
    <t>MPRD_MOUSE</t>
  </si>
  <si>
    <t>M6pr</t>
  </si>
  <si>
    <t>Cation-dependent mannose-6-phosphate receptor</t>
  </si>
  <si>
    <t>P25206</t>
  </si>
  <si>
    <t>MCM3_MOUSE</t>
  </si>
  <si>
    <t>Mcm3</t>
  </si>
  <si>
    <t>DNA replication licensing factor MCM3</t>
  </si>
  <si>
    <t>P25444</t>
  </si>
  <si>
    <t>RS2_MOUSE</t>
  </si>
  <si>
    <t>Rps2</t>
  </si>
  <si>
    <t>Small ribosomal subunit protein uS5</t>
  </si>
  <si>
    <t>P26011</t>
  </si>
  <si>
    <t>ITB7_MOUSE</t>
  </si>
  <si>
    <t>Itgb7</t>
  </si>
  <si>
    <t>Integrin beta-7</t>
  </si>
  <si>
    <t>P26039</t>
  </si>
  <si>
    <t>TLN1_MOUSE</t>
  </si>
  <si>
    <t>Tln1</t>
  </si>
  <si>
    <t>Talin-1</t>
  </si>
  <si>
    <t>P26041</t>
  </si>
  <si>
    <t>MOES_MOUSE</t>
  </si>
  <si>
    <t>Msn</t>
  </si>
  <si>
    <t>Moesin</t>
  </si>
  <si>
    <t>P26043</t>
  </si>
  <si>
    <t>RADI_MOUSE</t>
  </si>
  <si>
    <t>Rdx</t>
  </si>
  <si>
    <t>Radixin</t>
  </si>
  <si>
    <t>P26350</t>
  </si>
  <si>
    <t>PTMA_MOUSE</t>
  </si>
  <si>
    <t>Ptma</t>
  </si>
  <si>
    <t>Prothymosin alpha</t>
  </si>
  <si>
    <t>P26443</t>
  </si>
  <si>
    <t>DHE3_MOUSE</t>
  </si>
  <si>
    <t>Glud1</t>
  </si>
  <si>
    <t>Glutamate dehydrogenase 1, mitochondrial</t>
  </si>
  <si>
    <t>P27005</t>
  </si>
  <si>
    <t>S10A8_MOUSE</t>
  </si>
  <si>
    <t>S100a8</t>
  </si>
  <si>
    <t>Protein S100-A8</t>
  </si>
  <si>
    <t>P27048;P63163</t>
  </si>
  <si>
    <t>RSMB_MOUSE;RSMN_MOUSE</t>
  </si>
  <si>
    <t>Snrpb;Snrpn</t>
  </si>
  <si>
    <t>Small nuclear ribonucleoprotein-associated protein B</t>
  </si>
  <si>
    <t>P27659</t>
  </si>
  <si>
    <t>RL3_MOUSE</t>
  </si>
  <si>
    <t>Rpl3</t>
  </si>
  <si>
    <t>Large ribosomal subunit protein uL3</t>
  </si>
  <si>
    <t>P27661</t>
  </si>
  <si>
    <t>H2AX_MOUSE</t>
  </si>
  <si>
    <t>H2ax</t>
  </si>
  <si>
    <t>Histone H2AX</t>
  </si>
  <si>
    <t>P27773</t>
  </si>
  <si>
    <t>PDIA3_MOUSE</t>
  </si>
  <si>
    <t>Pdia3</t>
  </si>
  <si>
    <t>Protein disulfide-isomerase A3</t>
  </si>
  <si>
    <t>P27870</t>
  </si>
  <si>
    <t>VAV_MOUSE</t>
  </si>
  <si>
    <t>Vav1</t>
  </si>
  <si>
    <t>Proto-oncogene vav</t>
  </si>
  <si>
    <t>P28293</t>
  </si>
  <si>
    <t>CATG_MOUSE</t>
  </si>
  <si>
    <t>Ctsg</t>
  </si>
  <si>
    <t>Cathepsin G</t>
  </si>
  <si>
    <t>P28798</t>
  </si>
  <si>
    <t>GRN_MOUSE</t>
  </si>
  <si>
    <t>Grn</t>
  </si>
  <si>
    <t>Progranulin</t>
  </si>
  <si>
    <t>P29341</t>
  </si>
  <si>
    <t>PABP1_MOUSE</t>
  </si>
  <si>
    <t>Pabpc1</t>
  </si>
  <si>
    <t>Polyadenylate-binding protein 1</t>
  </si>
  <si>
    <t>P29351</t>
  </si>
  <si>
    <t>PTN6_MOUSE</t>
  </si>
  <si>
    <t>Ptpn6</t>
  </si>
  <si>
    <t>Tyrosine-protein phosphatase non-receptor type 6</t>
  </si>
  <si>
    <t>P29391</t>
  </si>
  <si>
    <t>FRIL1_MOUSE</t>
  </si>
  <si>
    <t>Ftl1</t>
  </si>
  <si>
    <t>Ferritin light chain 1</t>
  </si>
  <si>
    <t>P30355</t>
  </si>
  <si>
    <t>AL5AP_MOUSE</t>
  </si>
  <si>
    <t>Alox5ap</t>
  </si>
  <si>
    <t>Arachidonate 5-lipoxygenase-activating protein</t>
  </si>
  <si>
    <t>P30681</t>
  </si>
  <si>
    <t>HMGB2_MOUSE</t>
  </si>
  <si>
    <t>Hmgb2</t>
  </si>
  <si>
    <t>High mobility group protein B2</t>
  </si>
  <si>
    <t>P31725</t>
  </si>
  <si>
    <t>S10A9_MOUSE</t>
  </si>
  <si>
    <t>S100a9</t>
  </si>
  <si>
    <t>Protein S100-A9</t>
  </si>
  <si>
    <t>P32067</t>
  </si>
  <si>
    <t>LA_MOUSE</t>
  </si>
  <si>
    <t>Ssb</t>
  </si>
  <si>
    <t>Lupus La protein homolog</t>
  </si>
  <si>
    <t>P34884</t>
  </si>
  <si>
    <t>MIF_MOUSE</t>
  </si>
  <si>
    <t>Mif</t>
  </si>
  <si>
    <t>Macrophage migration inhibitory factor</t>
  </si>
  <si>
    <t>P35282</t>
  </si>
  <si>
    <t>RAB21_MOUSE</t>
  </si>
  <si>
    <t>Rab21</t>
  </si>
  <si>
    <t>Ras-related protein Rab-21</t>
  </si>
  <si>
    <t>P35441</t>
  </si>
  <si>
    <t>TSP1_MOUSE</t>
  </si>
  <si>
    <t>Thbs1</t>
  </si>
  <si>
    <t>Thrombospondin-1</t>
  </si>
  <si>
    <t>P35486</t>
  </si>
  <si>
    <t>ODPA_MOUSE</t>
  </si>
  <si>
    <t>Pdha1</t>
  </si>
  <si>
    <t>Pyruvate dehydrogenase E1 component subunit alpha, somatic form, mitochondrial</t>
  </si>
  <si>
    <t>P35550</t>
  </si>
  <si>
    <t>FBRL_MOUSE</t>
  </si>
  <si>
    <t>Fbl</t>
  </si>
  <si>
    <t>rRNA 2'-O-methyltransferase fibrillarin</t>
  </si>
  <si>
    <t>P35564</t>
  </si>
  <si>
    <t>CALX_MOUSE</t>
  </si>
  <si>
    <t>Canx</t>
  </si>
  <si>
    <t>Calnexin</t>
  </si>
  <si>
    <t>P35821</t>
  </si>
  <si>
    <t>PTN1_MOUSE</t>
  </si>
  <si>
    <t>Ptpn1</t>
  </si>
  <si>
    <t>Tyrosine-protein phosphatase non-receptor type 1</t>
  </si>
  <si>
    <t>P35979</t>
  </si>
  <si>
    <t>RL12_MOUSE</t>
  </si>
  <si>
    <t>Rpl12</t>
  </si>
  <si>
    <t>Large ribosomal subunit protein uL11</t>
  </si>
  <si>
    <t>P35980</t>
  </si>
  <si>
    <t>RL18_MOUSE</t>
  </si>
  <si>
    <t>Rpl18</t>
  </si>
  <si>
    <t>Large ribosomal subunit protein eL18</t>
  </si>
  <si>
    <t>P39876</t>
  </si>
  <si>
    <t>TIMP3_MOUSE</t>
  </si>
  <si>
    <t>Timp3</t>
  </si>
  <si>
    <t>Metalloproteinase inhibitor 3</t>
  </si>
  <si>
    <t>P40142</t>
  </si>
  <si>
    <t>TKT_MOUSE</t>
  </si>
  <si>
    <t>Tkt</t>
  </si>
  <si>
    <t>Transketolase</t>
  </si>
  <si>
    <t>P42230;P42232</t>
  </si>
  <si>
    <t>STA5A_MOUSE;STA5B_MOUSE</t>
  </si>
  <si>
    <t>Stat5a;Stat5b</t>
  </si>
  <si>
    <t>Signal transducer and activator of transcription 5A</t>
  </si>
  <si>
    <t>P43024</t>
  </si>
  <si>
    <t>CX6A1_MOUSE</t>
  </si>
  <si>
    <t>Cox6a1</t>
  </si>
  <si>
    <t>Cytochrome c oxidase subunit 6A1, mitochondrial</t>
  </si>
  <si>
    <t>P43274</t>
  </si>
  <si>
    <t>H14_MOUSE</t>
  </si>
  <si>
    <t>H1-4</t>
  </si>
  <si>
    <t>Histone H1.4</t>
  </si>
  <si>
    <t>P43275</t>
  </si>
  <si>
    <t>H11_MOUSE</t>
  </si>
  <si>
    <t>H1-1</t>
  </si>
  <si>
    <t>Histone H1.1</t>
  </si>
  <si>
    <t>P43276</t>
  </si>
  <si>
    <t>H15_MOUSE</t>
  </si>
  <si>
    <t>H1-5</t>
  </si>
  <si>
    <t>Histone H1.5</t>
  </si>
  <si>
    <t>P45952</t>
  </si>
  <si>
    <t>ACADM_MOUSE</t>
  </si>
  <si>
    <t>Acadm</t>
  </si>
  <si>
    <t>Medium-chain specific acyl-CoA dehydrogenase, mitochondrial</t>
  </si>
  <si>
    <t>P46460</t>
  </si>
  <si>
    <t>NSF_MOUSE</t>
  </si>
  <si>
    <t>Nsf</t>
  </si>
  <si>
    <t>Vesicle-fusing ATPase</t>
  </si>
  <si>
    <t>P46978</t>
  </si>
  <si>
    <t>STT3A_MOUSE</t>
  </si>
  <si>
    <t>Stt3a</t>
  </si>
  <si>
    <t>Dolichyl-diphosphooligosaccharide--protein glycosyltransferase subunit STT3A</t>
  </si>
  <si>
    <t>P47738</t>
  </si>
  <si>
    <t>ALDH2_MOUSE</t>
  </si>
  <si>
    <t>Aldh2</t>
  </si>
  <si>
    <t>Aldehyde dehydrogenase, mitochondrial</t>
  </si>
  <si>
    <t>P47753;P47754</t>
  </si>
  <si>
    <t>CAZA1_MOUSE;CAZA2_MOUSE</t>
  </si>
  <si>
    <t>Capza1;Capza2</t>
  </si>
  <si>
    <t>F-actin-capping protein subunit alpha-1</t>
  </si>
  <si>
    <t>P47811</t>
  </si>
  <si>
    <t>MK14_MOUSE</t>
  </si>
  <si>
    <t>Mapk14</t>
  </si>
  <si>
    <t>Mitogen-activated protein kinase 14</t>
  </si>
  <si>
    <t>P47911</t>
  </si>
  <si>
    <t>RL6_MOUSE</t>
  </si>
  <si>
    <t>Rpl6</t>
  </si>
  <si>
    <t>Large ribosomal subunit protein eL6</t>
  </si>
  <si>
    <t>P47915</t>
  </si>
  <si>
    <t>RL29_MOUSE</t>
  </si>
  <si>
    <t>Rpl29</t>
  </si>
  <si>
    <t>Large ribosomal subunit protein eL29</t>
  </si>
  <si>
    <t>P47962</t>
  </si>
  <si>
    <t>RL5_MOUSE</t>
  </si>
  <si>
    <t>Rpl5</t>
  </si>
  <si>
    <t>Large ribosomal subunit protein uL18</t>
  </si>
  <si>
    <t>P47963</t>
  </si>
  <si>
    <t>RL13_MOUSE</t>
  </si>
  <si>
    <t>Rpl13</t>
  </si>
  <si>
    <t>Large ribosomal subunit protein eL13</t>
  </si>
  <si>
    <t>P47964</t>
  </si>
  <si>
    <t>RL36_MOUSE</t>
  </si>
  <si>
    <t>Rpl36</t>
  </si>
  <si>
    <t>Large ribosomal subunit protein eL36</t>
  </si>
  <si>
    <t>P48025</t>
  </si>
  <si>
    <t>KSYK_MOUSE</t>
  </si>
  <si>
    <t>Syk</t>
  </si>
  <si>
    <t>Tyrosine-protein kinase SYK</t>
  </si>
  <si>
    <t>P48678</t>
  </si>
  <si>
    <t>LMNA_MOUSE</t>
  </si>
  <si>
    <t>Lmna</t>
  </si>
  <si>
    <t>Prelamin-A/C</t>
  </si>
  <si>
    <t>P48725</t>
  </si>
  <si>
    <t>PCNT_MOUSE</t>
  </si>
  <si>
    <t>Pcnt</t>
  </si>
  <si>
    <t>Pericentrin</t>
  </si>
  <si>
    <t>P49290</t>
  </si>
  <si>
    <t>PERE_MOUSE</t>
  </si>
  <si>
    <t>Epx</t>
  </si>
  <si>
    <t>Eosinophil peroxidase</t>
  </si>
  <si>
    <t>P49312</t>
  </si>
  <si>
    <t>ROA1_MOUSE</t>
  </si>
  <si>
    <t>Hnrnpa1</t>
  </si>
  <si>
    <t>Heterogeneous nuclear ribonucleoprotein A1</t>
  </si>
  <si>
    <t>P49710</t>
  </si>
  <si>
    <t>HCLS1_MOUSE</t>
  </si>
  <si>
    <t>Hcls1</t>
  </si>
  <si>
    <t>Hematopoietic lineage cell-specific protein</t>
  </si>
  <si>
    <t>P50429</t>
  </si>
  <si>
    <t>ARSB_MOUSE</t>
  </si>
  <si>
    <t>Arsb</t>
  </si>
  <si>
    <t>Arylsulfatase B</t>
  </si>
  <si>
    <t>P50446</t>
  </si>
  <si>
    <t>K2C6A_MOUSE</t>
  </si>
  <si>
    <t>Krt6a</t>
  </si>
  <si>
    <t>Keratin, type II cytoskeletal 6A</t>
  </si>
  <si>
    <t>P50516</t>
  </si>
  <si>
    <t>VATA_MOUSE</t>
  </si>
  <si>
    <t>Atp6v1a</t>
  </si>
  <si>
    <t>V-type proton ATPase catalytic subunit A</t>
  </si>
  <si>
    <t>P50544</t>
  </si>
  <si>
    <t>ACADV_MOUSE</t>
  </si>
  <si>
    <t>Acadvl</t>
  </si>
  <si>
    <t>Very long-chain specific acyl-CoA dehydrogenase, mitochondrial</t>
  </si>
  <si>
    <t>P51410</t>
  </si>
  <si>
    <t>RL9_MOUSE</t>
  </si>
  <si>
    <t>Rpl9</t>
  </si>
  <si>
    <t>Large ribosomal subunit protein uL6</t>
  </si>
  <si>
    <t>P51660</t>
  </si>
  <si>
    <t>DHB4_MOUSE</t>
  </si>
  <si>
    <t>Hsd17b4</t>
  </si>
  <si>
    <t>Peroxisomal multifunctional enzyme type 2</t>
  </si>
  <si>
    <t>P51683</t>
  </si>
  <si>
    <t>CCR2_MOUSE</t>
  </si>
  <si>
    <t>Ccr2</t>
  </si>
  <si>
    <t>C-C chemokine receptor type 2</t>
  </si>
  <si>
    <t>P51863</t>
  </si>
  <si>
    <t>VA0D1_MOUSE</t>
  </si>
  <si>
    <t>Atp6v0d1</t>
  </si>
  <si>
    <t>V-type proton ATPase subunit d 1</t>
  </si>
  <si>
    <t>P51881</t>
  </si>
  <si>
    <t>ADT2_MOUSE</t>
  </si>
  <si>
    <t>Slc25a5</t>
  </si>
  <si>
    <t>ADP/ATP translocase 2</t>
  </si>
  <si>
    <t>P52480</t>
  </si>
  <si>
    <t>KPYM_MOUSE</t>
  </si>
  <si>
    <t>Pkm</t>
  </si>
  <si>
    <t>Pyruvate kinase PKM</t>
  </si>
  <si>
    <t>P52963</t>
  </si>
  <si>
    <t>E41LA_MOUSE</t>
  </si>
  <si>
    <t>Epb41l4a</t>
  </si>
  <si>
    <t>Band 4.1-like protein 4A</t>
  </si>
  <si>
    <t>P53395</t>
  </si>
  <si>
    <t>ODB2_MOUSE</t>
  </si>
  <si>
    <t>Dbt</t>
  </si>
  <si>
    <t>Lipoamide acyltransferase component of branched-chain alpha-keto acid dehydrogenase complex, mitochondrial</t>
  </si>
  <si>
    <t>P53569</t>
  </si>
  <si>
    <t>CEBPZ_MOUSE</t>
  </si>
  <si>
    <t>Cebpz</t>
  </si>
  <si>
    <t>CCAAT/enhancer-binding protein zeta</t>
  </si>
  <si>
    <t>P53994</t>
  </si>
  <si>
    <t>RAB2A_MOUSE</t>
  </si>
  <si>
    <t>Rab2a</t>
  </si>
  <si>
    <t>Ras-related protein Rab-2A</t>
  </si>
  <si>
    <t>P54071</t>
  </si>
  <si>
    <t>IDHP_MOUSE</t>
  </si>
  <si>
    <t>Idh2</t>
  </si>
  <si>
    <t>Isocitrate dehydrogenase [NADP], mitochondrial</t>
  </si>
  <si>
    <t>P54116</t>
  </si>
  <si>
    <t>STOM_MOUSE</t>
  </si>
  <si>
    <t>Stom</t>
  </si>
  <si>
    <t>Stomatin</t>
  </si>
  <si>
    <t>P54227</t>
  </si>
  <si>
    <t>STMN1_MOUSE</t>
  </si>
  <si>
    <t>Stmn1</t>
  </si>
  <si>
    <t>Stathmin</t>
  </si>
  <si>
    <t>P54775</t>
  </si>
  <si>
    <t>PRS6B_MOUSE</t>
  </si>
  <si>
    <t>Psmc4</t>
  </si>
  <si>
    <t>26S proteasome regulatory subunit 6B</t>
  </si>
  <si>
    <t>P54823</t>
  </si>
  <si>
    <t>DDX6_MOUSE</t>
  </si>
  <si>
    <t>Ddx6</t>
  </si>
  <si>
    <t>Probable ATP-dependent RNA helicase DDX6</t>
  </si>
  <si>
    <t>P55096</t>
  </si>
  <si>
    <t>ABCD3_MOUSE</t>
  </si>
  <si>
    <t>Abcd3</t>
  </si>
  <si>
    <t>ATP-binding cassette sub-family D member 3</t>
  </si>
  <si>
    <t>P55097</t>
  </si>
  <si>
    <t>CATK_MOUSE</t>
  </si>
  <si>
    <t>Ctsk</t>
  </si>
  <si>
    <t>Cathepsin K</t>
  </si>
  <si>
    <t>P55258</t>
  </si>
  <si>
    <t>RAB8A_MOUSE</t>
  </si>
  <si>
    <t>Rab8a</t>
  </si>
  <si>
    <t>Ras-related protein Rab-8A</t>
  </si>
  <si>
    <t>P56135</t>
  </si>
  <si>
    <t>ATPK_MOUSE</t>
  </si>
  <si>
    <t>Atp5mf</t>
  </si>
  <si>
    <t>ATP synthase subunit f, mitochondrial</t>
  </si>
  <si>
    <t>P56212</t>
  </si>
  <si>
    <t>ARP19_MOUSE</t>
  </si>
  <si>
    <t>Arpp19</t>
  </si>
  <si>
    <t>cAMP-regulated phosphoprotein 19</t>
  </si>
  <si>
    <t>P56382</t>
  </si>
  <si>
    <t>ATP5E_MOUSE</t>
  </si>
  <si>
    <t>Atp5f1e</t>
  </si>
  <si>
    <t>ATP synthase subunit epsilon, mitochondrial</t>
  </si>
  <si>
    <t>P56391</t>
  </si>
  <si>
    <t>CX6B1_MOUSE</t>
  </si>
  <si>
    <t>Cox6b1</t>
  </si>
  <si>
    <t>Cytochrome c oxidase subunit 6B1</t>
  </si>
  <si>
    <t>P56393</t>
  </si>
  <si>
    <t>COX7B_MOUSE</t>
  </si>
  <si>
    <t>Cox7b</t>
  </si>
  <si>
    <t>Cytochrome c oxidase subunit 7B, mitochondrial</t>
  </si>
  <si>
    <t>P56395;cRAP-P00167</t>
  </si>
  <si>
    <t>CYB5_MOUSE;cRAP-CYB5_HUMAN</t>
  </si>
  <si>
    <t>Cyb5a;cRAP-CYB5A</t>
  </si>
  <si>
    <t>Cytochrome b5</t>
  </si>
  <si>
    <t>P56400</t>
  </si>
  <si>
    <t>GP1BB_MOUSE</t>
  </si>
  <si>
    <t>Gp1bb</t>
  </si>
  <si>
    <t>Platelet glycoprotein Ib beta chain</t>
  </si>
  <si>
    <t>P56480</t>
  </si>
  <si>
    <t>ATPB_MOUSE</t>
  </si>
  <si>
    <t>Atp5f1b</t>
  </si>
  <si>
    <t>ATP synthase subunit beta, mitochondrial</t>
  </si>
  <si>
    <t>P56959</t>
  </si>
  <si>
    <t>FUS_MOUSE</t>
  </si>
  <si>
    <t>Fus</t>
  </si>
  <si>
    <t>RNA-binding protein FUS</t>
  </si>
  <si>
    <t>P57780</t>
  </si>
  <si>
    <t>ACTN4_MOUSE</t>
  </si>
  <si>
    <t>Actn4</t>
  </si>
  <si>
    <t>Alpha-actinin-4</t>
  </si>
  <si>
    <t>P58252</t>
  </si>
  <si>
    <t>EF2_MOUSE</t>
  </si>
  <si>
    <t>Eef2</t>
  </si>
  <si>
    <t>Elongation factor 2</t>
  </si>
  <si>
    <t>P58465;P58466</t>
  </si>
  <si>
    <t>CTDS1_MOUSE;CTDSL_MOUSE</t>
  </si>
  <si>
    <t>Ctdsp1;Ctdspl</t>
  </si>
  <si>
    <t>CTD small phosphatase-like protein</t>
  </si>
  <si>
    <t>P58742</t>
  </si>
  <si>
    <t>AAAS_MOUSE</t>
  </si>
  <si>
    <t>Aaas</t>
  </si>
  <si>
    <t>Aladin</t>
  </si>
  <si>
    <t>P58771</t>
  </si>
  <si>
    <t>TPM1_MOUSE</t>
  </si>
  <si>
    <t>Tpm1</t>
  </si>
  <si>
    <t>Tropomyosin alpha-1 chain</t>
  </si>
  <si>
    <t>P58774</t>
  </si>
  <si>
    <t>TPM2_MOUSE</t>
  </si>
  <si>
    <t>Tpm2</t>
  </si>
  <si>
    <t>Tropomyosin beta chain</t>
  </si>
  <si>
    <t>P58854</t>
  </si>
  <si>
    <t>GCP3_MOUSE</t>
  </si>
  <si>
    <t>Tubgcp3</t>
  </si>
  <si>
    <t>Gamma-tubulin complex component 3</t>
  </si>
  <si>
    <t>P59235</t>
  </si>
  <si>
    <t>NUP43_MOUSE</t>
  </si>
  <si>
    <t>Nup43</t>
  </si>
  <si>
    <t>Nucleoporin Nup43</t>
  </si>
  <si>
    <t>P59328</t>
  </si>
  <si>
    <t>WDHD1_MOUSE</t>
  </si>
  <si>
    <t>Wdhd1</t>
  </si>
  <si>
    <t>WD repeat and HMG-box DNA-binding protein 1</t>
  </si>
  <si>
    <t>P59708</t>
  </si>
  <si>
    <t>SF3B6_MOUSE</t>
  </si>
  <si>
    <t>Sf3b6</t>
  </si>
  <si>
    <t>Splicing factor 3B subunit 6</t>
  </si>
  <si>
    <t>P59999</t>
  </si>
  <si>
    <t>ARPC4_MOUSE</t>
  </si>
  <si>
    <t>Arpc4</t>
  </si>
  <si>
    <t>Actin-related protein 2/3 complex subunit 4</t>
  </si>
  <si>
    <t>P60335</t>
  </si>
  <si>
    <t>PCBP1_MOUSE</t>
  </si>
  <si>
    <t>Pcbp1</t>
  </si>
  <si>
    <t>Poly(rC)-binding protein 1</t>
  </si>
  <si>
    <t>P60710;P63260</t>
  </si>
  <si>
    <t>ACTB_MOUSE;ACTG_MOUSE</t>
  </si>
  <si>
    <t>Actb;Actg1</t>
  </si>
  <si>
    <t>Actin, cytoplasmic 1</t>
  </si>
  <si>
    <t>P60766</t>
  </si>
  <si>
    <t>CDC42_MOUSE</t>
  </si>
  <si>
    <t>Cdc42</t>
  </si>
  <si>
    <t>Cell division control protein 42 homolog</t>
  </si>
  <si>
    <t>P60843</t>
  </si>
  <si>
    <t>IF4A1_MOUSE</t>
  </si>
  <si>
    <t>Eif4a1</t>
  </si>
  <si>
    <t>Eukaryotic initiation factor 4A-I</t>
  </si>
  <si>
    <t>P60867</t>
  </si>
  <si>
    <t>RS20_MOUSE</t>
  </si>
  <si>
    <t>Rps20</t>
  </si>
  <si>
    <t>Small ribosomal subunit protein uS10</t>
  </si>
  <si>
    <t>P61027</t>
  </si>
  <si>
    <t>RAB10_MOUSE</t>
  </si>
  <si>
    <t>Rab10</t>
  </si>
  <si>
    <t>Ras-related protein Rab-10</t>
  </si>
  <si>
    <t>P61028</t>
  </si>
  <si>
    <t>RAB8B_MOUSE</t>
  </si>
  <si>
    <t>Rab8b</t>
  </si>
  <si>
    <t>Ras-related protein Rab-8B</t>
  </si>
  <si>
    <t>P61161</t>
  </si>
  <si>
    <t>ARP2_MOUSE</t>
  </si>
  <si>
    <t>Actr2</t>
  </si>
  <si>
    <t>Actin-related protein 2</t>
  </si>
  <si>
    <t>P61164;Q8R5C5</t>
  </si>
  <si>
    <t>ACTY_MOUSE;ACTZ_MOUSE</t>
  </si>
  <si>
    <t>Actr1a;Actr1b</t>
  </si>
  <si>
    <t>Alpha-centractin</t>
  </si>
  <si>
    <t>P61205;P61750;P84078;P84084;Q8BSL7</t>
  </si>
  <si>
    <t>ARF1_MOUSE;ARF2_MOUSE;ARF3_MOUSE;ARF4_MOUSE;ARF5_MOUSE</t>
  </si>
  <si>
    <t>Arf1;Arf2;Arf3;Arf4;Arf5</t>
  </si>
  <si>
    <t>ADP-ribosylation factor 3</t>
  </si>
  <si>
    <t>P61255</t>
  </si>
  <si>
    <t>RL26_MOUSE</t>
  </si>
  <si>
    <t>Rpl26</t>
  </si>
  <si>
    <t>Large ribosomal subunit protein uL24</t>
  </si>
  <si>
    <t>P61358</t>
  </si>
  <si>
    <t>RL27_MOUSE</t>
  </si>
  <si>
    <t>Rpl27</t>
  </si>
  <si>
    <t>Large ribosomal subunit protein eL27</t>
  </si>
  <si>
    <t>P61514</t>
  </si>
  <si>
    <t>RL37A_MOUSE</t>
  </si>
  <si>
    <t>Rpl37a</t>
  </si>
  <si>
    <t>Large ribosomal subunit protein eL43</t>
  </si>
  <si>
    <t>P61620</t>
  </si>
  <si>
    <t>S61A1_MOUSE</t>
  </si>
  <si>
    <t>Sec61a1</t>
  </si>
  <si>
    <t>Protein transport protein Sec61 subunit alpha isoform 1</t>
  </si>
  <si>
    <t>P61804</t>
  </si>
  <si>
    <t>DAD1_MOUSE</t>
  </si>
  <si>
    <t>Dad1</t>
  </si>
  <si>
    <t>Dolichyl-diphosphooligosaccharide--protein glycosyltransferase subunit DAD1</t>
  </si>
  <si>
    <t>P61965</t>
  </si>
  <si>
    <t>WDR5_MOUSE</t>
  </si>
  <si>
    <t>Wdr5</t>
  </si>
  <si>
    <t>WD repeat-containing protein 5</t>
  </si>
  <si>
    <t>P61979</t>
  </si>
  <si>
    <t>HNRPK_MOUSE</t>
  </si>
  <si>
    <t>Hnrnpk</t>
  </si>
  <si>
    <t>Heterogeneous nuclear ribonucleoprotein K</t>
  </si>
  <si>
    <t>P62082</t>
  </si>
  <si>
    <t>RS7_MOUSE</t>
  </si>
  <si>
    <t>Rps7</t>
  </si>
  <si>
    <t>Small ribosomal subunit protein eS7</t>
  </si>
  <si>
    <t>P62137</t>
  </si>
  <si>
    <t>PP1A_MOUSE</t>
  </si>
  <si>
    <t>Ppp1ca</t>
  </si>
  <si>
    <t>Serine/threonine-protein phosphatase PP1-alpha catalytic subunit</t>
  </si>
  <si>
    <t>P62242</t>
  </si>
  <si>
    <t>RS8_MOUSE</t>
  </si>
  <si>
    <t>Rps8</t>
  </si>
  <si>
    <t>Small ribosomal subunit protein eS8</t>
  </si>
  <si>
    <t>P62245</t>
  </si>
  <si>
    <t>RS15A_MOUSE</t>
  </si>
  <si>
    <t>Rps15a</t>
  </si>
  <si>
    <t>Small ribosomal subunit protein uS8</t>
  </si>
  <si>
    <t>P62259</t>
  </si>
  <si>
    <t>1433E_MOUSE</t>
  </si>
  <si>
    <t>Ywhae</t>
  </si>
  <si>
    <t>14-3-3 protein epsilon</t>
  </si>
  <si>
    <t>P62264</t>
  </si>
  <si>
    <t>RS14_MOUSE</t>
  </si>
  <si>
    <t>Rps14</t>
  </si>
  <si>
    <t>Small ribosomal subunit protein uS11</t>
  </si>
  <si>
    <t>P62267</t>
  </si>
  <si>
    <t>RS23_MOUSE</t>
  </si>
  <si>
    <t>Rps23</t>
  </si>
  <si>
    <t>Small ribosomal subunit protein uS12</t>
  </si>
  <si>
    <t>P62274</t>
  </si>
  <si>
    <t>RS29_MOUSE</t>
  </si>
  <si>
    <t>Rps29</t>
  </si>
  <si>
    <t>Small ribosomal subunit protein uS14</t>
  </si>
  <si>
    <t>P62281</t>
  </si>
  <si>
    <t>RS11_MOUSE</t>
  </si>
  <si>
    <t>Rps11</t>
  </si>
  <si>
    <t>Small ribosomal subunit protein uS17</t>
  </si>
  <si>
    <t>P62301</t>
  </si>
  <si>
    <t>RS13_MOUSE</t>
  </si>
  <si>
    <t>Rps13</t>
  </si>
  <si>
    <t>Small ribosomal subunit protein uS15</t>
  </si>
  <si>
    <t>P62307</t>
  </si>
  <si>
    <t>RUXF_MOUSE</t>
  </si>
  <si>
    <t>Snrpf</t>
  </si>
  <si>
    <t>Small nuclear ribonucleoprotein F</t>
  </si>
  <si>
    <t>P62309</t>
  </si>
  <si>
    <t>RUXG_MOUSE</t>
  </si>
  <si>
    <t>Snrpg</t>
  </si>
  <si>
    <t>Small nuclear ribonucleoprotein G</t>
  </si>
  <si>
    <t>P62315</t>
  </si>
  <si>
    <t>SMD1_MOUSE</t>
  </si>
  <si>
    <t>Snrpd1</t>
  </si>
  <si>
    <t>Small nuclear ribonucleoprotein Sm D1</t>
  </si>
  <si>
    <t>P62317</t>
  </si>
  <si>
    <t>SMD2_MOUSE</t>
  </si>
  <si>
    <t>Snrpd2</t>
  </si>
  <si>
    <t>Small nuclear ribonucleoprotein Sm D2</t>
  </si>
  <si>
    <t>P62320</t>
  </si>
  <si>
    <t>SMD3_MOUSE</t>
  </si>
  <si>
    <t>Snrpd3</t>
  </si>
  <si>
    <t>Small nuclear ribonucleoprotein Sm D3</t>
  </si>
  <si>
    <t>P62334</t>
  </si>
  <si>
    <t>PRS10_MOUSE</t>
  </si>
  <si>
    <t>Psmc6</t>
  </si>
  <si>
    <t>26S proteasome regulatory subunit 10B</t>
  </si>
  <si>
    <t>P62482</t>
  </si>
  <si>
    <t>KCAB2_MOUSE</t>
  </si>
  <si>
    <t>Kcnab2</t>
  </si>
  <si>
    <t>Voltage-gated potassium channel subunit beta-2</t>
  </si>
  <si>
    <t>P62492</t>
  </si>
  <si>
    <t>RB11A_MOUSE</t>
  </si>
  <si>
    <t>Rab11a</t>
  </si>
  <si>
    <t>Ras-related protein Rab-11A</t>
  </si>
  <si>
    <t>P62702</t>
  </si>
  <si>
    <t>RS4X_MOUSE</t>
  </si>
  <si>
    <t>Rps4x</t>
  </si>
  <si>
    <t>Small ribosomal subunit protein eS4</t>
  </si>
  <si>
    <t>P62717</t>
  </si>
  <si>
    <t>RL18A_MOUSE</t>
  </si>
  <si>
    <t>Rpl18a</t>
  </si>
  <si>
    <t>Large ribosomal subunit protein eL20</t>
  </si>
  <si>
    <t>P62743</t>
  </si>
  <si>
    <t>AP2S1_MOUSE</t>
  </si>
  <si>
    <t>Ap2s1</t>
  </si>
  <si>
    <t>AP-2 complex subunit sigma</t>
  </si>
  <si>
    <t>P62751</t>
  </si>
  <si>
    <t>RL23A_MOUSE</t>
  </si>
  <si>
    <t>Rpl23a</t>
  </si>
  <si>
    <t>Large ribosomal subunit protein uL23</t>
  </si>
  <si>
    <t>P62754</t>
  </si>
  <si>
    <t>RS6_MOUSE</t>
  </si>
  <si>
    <t>Rps6</t>
  </si>
  <si>
    <t>Small ribosomal subunit protein eS6</t>
  </si>
  <si>
    <t>P62806</t>
  </si>
  <si>
    <t>H4_MOUSE</t>
  </si>
  <si>
    <t>H4c1</t>
  </si>
  <si>
    <t>Histone H4</t>
  </si>
  <si>
    <t>P62827</t>
  </si>
  <si>
    <t>RAN_MOUSE</t>
  </si>
  <si>
    <t>Ran</t>
  </si>
  <si>
    <t>GTP-binding nuclear protein Ran</t>
  </si>
  <si>
    <t>P62830</t>
  </si>
  <si>
    <t>RL23_MOUSE</t>
  </si>
  <si>
    <t>Rpl23</t>
  </si>
  <si>
    <t>Large ribosomal subunit protein uL14</t>
  </si>
  <si>
    <t>P62835;Q99JI6</t>
  </si>
  <si>
    <t>RAP1A_MOUSE;RAP1B_MOUSE</t>
  </si>
  <si>
    <t>Rap1a;Rap1b</t>
  </si>
  <si>
    <t>Ras-related protein Rap-1A</t>
  </si>
  <si>
    <t>P62843</t>
  </si>
  <si>
    <t>RS15_MOUSE</t>
  </si>
  <si>
    <t>Rps15</t>
  </si>
  <si>
    <t>Small ribosomal subunit protein uS19</t>
  </si>
  <si>
    <t>P62852</t>
  </si>
  <si>
    <t>RS25_MOUSE</t>
  </si>
  <si>
    <t>Rps25</t>
  </si>
  <si>
    <t>Small ribosomal subunit protein eS25</t>
  </si>
  <si>
    <t>P62855</t>
  </si>
  <si>
    <t>RS26_MOUSE</t>
  </si>
  <si>
    <t>Rps26</t>
  </si>
  <si>
    <t>Small ribosomal subunit protein eS26</t>
  </si>
  <si>
    <t>P62858</t>
  </si>
  <si>
    <t>RS28_MOUSE</t>
  </si>
  <si>
    <t>Rps28</t>
  </si>
  <si>
    <t>Small ribosomal subunit protein eS28</t>
  </si>
  <si>
    <t>P62862</t>
  </si>
  <si>
    <t>RS30_MOUSE</t>
  </si>
  <si>
    <t>Fau</t>
  </si>
  <si>
    <t>Ubiquitin-like FUBI-ribosomal protein eS30 fusion protein</t>
  </si>
  <si>
    <t>P62880</t>
  </si>
  <si>
    <t>GBB2_MOUSE</t>
  </si>
  <si>
    <t>Gnb2</t>
  </si>
  <si>
    <t>Guanine nucleotide-binding protein G(I)/G(S)/G(T) subunit beta-2</t>
  </si>
  <si>
    <t>P62889</t>
  </si>
  <si>
    <t>RL30_MOUSE</t>
  </si>
  <si>
    <t>Rpl30</t>
  </si>
  <si>
    <t>Large ribosomal subunit protein eL30</t>
  </si>
  <si>
    <t>P62892</t>
  </si>
  <si>
    <t>RL39_MOUSE</t>
  </si>
  <si>
    <t>Rpl39</t>
  </si>
  <si>
    <t>Large ribosomal subunit protein eL39</t>
  </si>
  <si>
    <t>P62897;cRAP-P00004;cRAP-P99999</t>
  </si>
  <si>
    <t>CYC_MOUSE;cRAP-CYC_HORSE;cRAP-CYC_HUMAN</t>
  </si>
  <si>
    <t>Cycs;cRAP-CYCS</t>
  </si>
  <si>
    <t>Cytochrome c, somatic</t>
  </si>
  <si>
    <t>P62900</t>
  </si>
  <si>
    <t>RL31_MOUSE</t>
  </si>
  <si>
    <t>Rpl31</t>
  </si>
  <si>
    <t>Large ribosomal subunit protein eL31</t>
  </si>
  <si>
    <t>P62908</t>
  </si>
  <si>
    <t>RS3_MOUSE</t>
  </si>
  <si>
    <t>Rps3</t>
  </si>
  <si>
    <t>Small ribosomal subunit protein uS3</t>
  </si>
  <si>
    <t>P62911</t>
  </si>
  <si>
    <t>RL32_MOUSE</t>
  </si>
  <si>
    <t>Rpl32</t>
  </si>
  <si>
    <t>Large ribosomal subunit protein eL32</t>
  </si>
  <si>
    <t>P62918</t>
  </si>
  <si>
    <t>RL8_MOUSE</t>
  </si>
  <si>
    <t>Rpl8</t>
  </si>
  <si>
    <t>Large ribosomal subunit protein uL2</t>
  </si>
  <si>
    <t>P62960;Q9JKB3;Q9Z2C8</t>
  </si>
  <si>
    <t>YBOX1_MOUSE;YBOX2_MOUSE;YBOX3_MOUSE</t>
  </si>
  <si>
    <t>Ybx1;Ybx2;Ybx3</t>
  </si>
  <si>
    <t>Y-box-binding protein 1</t>
  </si>
  <si>
    <t>P62962</t>
  </si>
  <si>
    <t>PROF1_MOUSE</t>
  </si>
  <si>
    <t>Pfn1</t>
  </si>
  <si>
    <t>Profilin-1</t>
  </si>
  <si>
    <t>P62983;cRAP-P62979</t>
  </si>
  <si>
    <t>RS27A_MOUSE;cRAP-RS27A_HUMAN</t>
  </si>
  <si>
    <t>Rps27a;cRAP-RPS27A</t>
  </si>
  <si>
    <t>Ubiquitin-ribosomal protein eS31 fusion protein</t>
  </si>
  <si>
    <t>P62984</t>
  </si>
  <si>
    <t>RL40_MOUSE</t>
  </si>
  <si>
    <t>Uba52</t>
  </si>
  <si>
    <t>Ubiquitin-ribosomal protein eL40 fusion protein</t>
  </si>
  <si>
    <t>P62996</t>
  </si>
  <si>
    <t>TRA2B_MOUSE</t>
  </si>
  <si>
    <t>Tra2b</t>
  </si>
  <si>
    <t>Transformer-2 protein homolog beta</t>
  </si>
  <si>
    <t>P63001</t>
  </si>
  <si>
    <t>RAC1_MOUSE</t>
  </si>
  <si>
    <t>Rac1</t>
  </si>
  <si>
    <t>Ras-related C3 botulinum toxin substrate 1</t>
  </si>
  <si>
    <t>P63017</t>
  </si>
  <si>
    <t>HSP7C_MOUSE</t>
  </si>
  <si>
    <t>Hspa8</t>
  </si>
  <si>
    <t>Heat shock cognate 71 kDa protein</t>
  </si>
  <si>
    <t>P63037</t>
  </si>
  <si>
    <t>DNJA1_MOUSE</t>
  </si>
  <si>
    <t>Dnaja1</t>
  </si>
  <si>
    <t>DnaJ homolog subfamily A member 1</t>
  </si>
  <si>
    <t>P63038</t>
  </si>
  <si>
    <t>CH60_MOUSE</t>
  </si>
  <si>
    <t>Hspd1</t>
  </si>
  <si>
    <t>60 kDa heat shock protein, mitochondrial</t>
  </si>
  <si>
    <t>P63085</t>
  </si>
  <si>
    <t>MK01_MOUSE</t>
  </si>
  <si>
    <t>Mapk1</t>
  </si>
  <si>
    <t>Mitogen-activated protein kinase 1</t>
  </si>
  <si>
    <t>P63101</t>
  </si>
  <si>
    <t>1433Z_MOUSE</t>
  </si>
  <si>
    <t>Ywhaz</t>
  </si>
  <si>
    <t>14-3-3 protein zeta/delta</t>
  </si>
  <si>
    <t>P63158</t>
  </si>
  <si>
    <t>HMGB1_MOUSE</t>
  </si>
  <si>
    <t>Hmgb1</t>
  </si>
  <si>
    <t>High mobility group protein B1</t>
  </si>
  <si>
    <t>P63166;cRAP-P63165</t>
  </si>
  <si>
    <t>SUMO1_MOUSE;cRAP-SUMO1_HUMAN</t>
  </si>
  <si>
    <t>Sumo1;cRAP-SUMO1</t>
  </si>
  <si>
    <t>Small ubiquitin-related modifier 1</t>
  </si>
  <si>
    <t>P63168;Q9D0M5</t>
  </si>
  <si>
    <t>DYL1_MOUSE;DYL2_MOUSE</t>
  </si>
  <si>
    <t>Dynll1;Dynll2</t>
  </si>
  <si>
    <t>Dynein light chain 1, cytoplasmic</t>
  </si>
  <si>
    <t>P63213</t>
  </si>
  <si>
    <t>GBG2_MOUSE</t>
  </si>
  <si>
    <t>Gng2</t>
  </si>
  <si>
    <t>Guanine nucleotide-binding protein G(I)/G(S)/G(O) subunit gamma-2</t>
  </si>
  <si>
    <t>P63242</t>
  </si>
  <si>
    <t>IF5A1_MOUSE</t>
  </si>
  <si>
    <t>Eif5a</t>
  </si>
  <si>
    <t>Eukaryotic translation initiation factor 5A-1</t>
  </si>
  <si>
    <t>P63254</t>
  </si>
  <si>
    <t>CRIP1_MOUSE</t>
  </si>
  <si>
    <t>Crip1</t>
  </si>
  <si>
    <t>Cysteine-rich protein 1</t>
  </si>
  <si>
    <t>P63276</t>
  </si>
  <si>
    <t>RS17_MOUSE</t>
  </si>
  <si>
    <t>Rps17</t>
  </si>
  <si>
    <t>Small ribosomal subunit protein eS17</t>
  </si>
  <si>
    <t>P63280;cRAP-P63279</t>
  </si>
  <si>
    <t>UBC9_MOUSE;cRAP-UBC9_HUMAN</t>
  </si>
  <si>
    <t>Ube2i;cRAP-UBE2I</t>
  </si>
  <si>
    <t>SUMO-conjugating enzyme UBC9</t>
  </si>
  <si>
    <t>P63325</t>
  </si>
  <si>
    <t>RS10_MOUSE</t>
  </si>
  <si>
    <t>Rps10</t>
  </si>
  <si>
    <t>Small ribosomal subunit protein eS10</t>
  </si>
  <si>
    <t>P67778</t>
  </si>
  <si>
    <t>PHB1_MOUSE</t>
  </si>
  <si>
    <t>Phb1</t>
  </si>
  <si>
    <t>Prohibitin 1</t>
  </si>
  <si>
    <t>P67984</t>
  </si>
  <si>
    <t>RL22_MOUSE</t>
  </si>
  <si>
    <t>Rpl22</t>
  </si>
  <si>
    <t>Large ribosomal subunit protein eL22</t>
  </si>
  <si>
    <t>P68033;P68134</t>
  </si>
  <si>
    <t>ACTC_MOUSE;ACTS_MOUSE</t>
  </si>
  <si>
    <t>Acta1;Actc1</t>
  </si>
  <si>
    <t>Actin, alpha cardiac muscle 1</t>
  </si>
  <si>
    <t>P68037</t>
  </si>
  <si>
    <t>UB2L3_MOUSE</t>
  </si>
  <si>
    <t>Ube2l3</t>
  </si>
  <si>
    <t>Ubiquitin-conjugating enzyme E2 L3</t>
  </si>
  <si>
    <t>P68040</t>
  </si>
  <si>
    <t>RACK1_MOUSE</t>
  </si>
  <si>
    <t>Rack1</t>
  </si>
  <si>
    <t>Small ribosomal subunit protein RACK1</t>
  </si>
  <si>
    <t>P68254</t>
  </si>
  <si>
    <t>1433T_MOUSE</t>
  </si>
  <si>
    <t>Ywhaq</t>
  </si>
  <si>
    <t>14-3-3 protein theta</t>
  </si>
  <si>
    <t>P68433;P84228</t>
  </si>
  <si>
    <t>H31_MOUSE;H32_MOUSE</t>
  </si>
  <si>
    <t>H3c1;H3c2</t>
  </si>
  <si>
    <t>Histone H3.1</t>
  </si>
  <si>
    <t>P70168</t>
  </si>
  <si>
    <t>IMB1_MOUSE</t>
  </si>
  <si>
    <t>Kpnb1</t>
  </si>
  <si>
    <t>Importin subunit beta-1</t>
  </si>
  <si>
    <t>P70248</t>
  </si>
  <si>
    <t>MYO1F_MOUSE</t>
  </si>
  <si>
    <t>Myo1f</t>
  </si>
  <si>
    <t>Unconventional myosin-If</t>
  </si>
  <si>
    <t>P70288</t>
  </si>
  <si>
    <t>HDAC2_MOUSE</t>
  </si>
  <si>
    <t>Hdac2</t>
  </si>
  <si>
    <t>Histone deacetylase 2</t>
  </si>
  <si>
    <t>P70302</t>
  </si>
  <si>
    <t>STIM1_MOUSE</t>
  </si>
  <si>
    <t>Stim1</t>
  </si>
  <si>
    <t>Stromal interaction molecule 1</t>
  </si>
  <si>
    <t>P70371</t>
  </si>
  <si>
    <t>TERF1_MOUSE</t>
  </si>
  <si>
    <t>Terf1</t>
  </si>
  <si>
    <t>Telomeric repeat-binding factor 1</t>
  </si>
  <si>
    <t>P70372</t>
  </si>
  <si>
    <t>ELAV1_MOUSE</t>
  </si>
  <si>
    <t>Elavl1</t>
  </si>
  <si>
    <t>ELAV-like protein 1</t>
  </si>
  <si>
    <t>P70670;Q60817</t>
  </si>
  <si>
    <t>NACAM_MOUSE;NACA_MOUSE</t>
  </si>
  <si>
    <t>Naca</t>
  </si>
  <si>
    <t>Nascent polypeptide-associated complex subunit alpha, muscle-specific form</t>
  </si>
  <si>
    <t>P80098</t>
  </si>
  <si>
    <t>CCL7_HUMAN</t>
  </si>
  <si>
    <t>CCL7</t>
  </si>
  <si>
    <t>C-C motif chemokine 7</t>
  </si>
  <si>
    <t>P80314</t>
  </si>
  <si>
    <t>TCPB_MOUSE</t>
  </si>
  <si>
    <t>Cct2</t>
  </si>
  <si>
    <t>T-complex protein 1 subunit beta</t>
  </si>
  <si>
    <t>P80315</t>
  </si>
  <si>
    <t>TCPD_MOUSE</t>
  </si>
  <si>
    <t>Cct4</t>
  </si>
  <si>
    <t>T-complex protein 1 subunit delta</t>
  </si>
  <si>
    <t>P80317</t>
  </si>
  <si>
    <t>TCPZ_MOUSE</t>
  </si>
  <si>
    <t>Cct6a</t>
  </si>
  <si>
    <t>T-complex protein 1 subunit zeta</t>
  </si>
  <si>
    <t>P80318</t>
  </si>
  <si>
    <t>TCPG_MOUSE</t>
  </si>
  <si>
    <t>Cct3</t>
  </si>
  <si>
    <t>T-complex protein 1 subunit gamma</t>
  </si>
  <si>
    <t>P82198</t>
  </si>
  <si>
    <t>BGH3_MOUSE</t>
  </si>
  <si>
    <t>Tgfbi</t>
  </si>
  <si>
    <t>Transforming growth factor-beta-induced protein ig-h3</t>
  </si>
  <si>
    <t>P83882</t>
  </si>
  <si>
    <t>RL36A_MOUSE</t>
  </si>
  <si>
    <t>Rpl36a</t>
  </si>
  <si>
    <t>Large ribosomal subunit protein eL42</t>
  </si>
  <si>
    <t>P83940</t>
  </si>
  <si>
    <t>ELOC_MOUSE</t>
  </si>
  <si>
    <t>Eloc</t>
  </si>
  <si>
    <t>Elongin-C</t>
  </si>
  <si>
    <t>P84089</t>
  </si>
  <si>
    <t>ERH_MOUSE</t>
  </si>
  <si>
    <t>Erh</t>
  </si>
  <si>
    <t>Enhancer of rudimentary homolog</t>
  </si>
  <si>
    <t>P84091</t>
  </si>
  <si>
    <t>AP2M1_MOUSE</t>
  </si>
  <si>
    <t>Ap2m1</t>
  </si>
  <si>
    <t>AP-2 complex subunit mu</t>
  </si>
  <si>
    <t>P84099</t>
  </si>
  <si>
    <t>RL19_MOUSE</t>
  </si>
  <si>
    <t>Rpl19</t>
  </si>
  <si>
    <t>Large ribosomal subunit protein eL19</t>
  </si>
  <si>
    <t>P84104</t>
  </si>
  <si>
    <t>SRSF3_MOUSE</t>
  </si>
  <si>
    <t>Srsf3</t>
  </si>
  <si>
    <t>Serine/arginine-rich splicing factor 3</t>
  </si>
  <si>
    <t>P86048;Q6ZWV3</t>
  </si>
  <si>
    <t>RL10L_MOUSE;RL10_MOUSE</t>
  </si>
  <si>
    <t>Rpl10;Rpl10l</t>
  </si>
  <si>
    <t>Large ribosomal subunit protein uL16-like</t>
  </si>
  <si>
    <t>P86049;Q5YD48;Q91WT8</t>
  </si>
  <si>
    <t>A1CF_MOUSE;RBM46_MOUSE;RBM47_MOUSE</t>
  </si>
  <si>
    <t>A1cf;Rbm46;Rbm47</t>
  </si>
  <si>
    <t>Probable RNA-binding protein 46</t>
  </si>
  <si>
    <t>P97310</t>
  </si>
  <si>
    <t>MCM2_MOUSE</t>
  </si>
  <si>
    <t>Mcm2</t>
  </si>
  <si>
    <t>DNA replication licensing factor MCM2</t>
  </si>
  <si>
    <t>P97311</t>
  </si>
  <si>
    <t>MCM6_MOUSE</t>
  </si>
  <si>
    <t>Mcm6</t>
  </si>
  <si>
    <t>DNA replication licensing factor MCM6</t>
  </si>
  <si>
    <t>P97350</t>
  </si>
  <si>
    <t>PKP1_MOUSE</t>
  </si>
  <si>
    <t>Pkp1</t>
  </si>
  <si>
    <t>Plakophilin-1</t>
  </si>
  <si>
    <t>P97351</t>
  </si>
  <si>
    <t>RS3A_MOUSE</t>
  </si>
  <si>
    <t>Rps3a</t>
  </si>
  <si>
    <t>Small ribosomal subunit protein eS1</t>
  </si>
  <si>
    <t>P97369</t>
  </si>
  <si>
    <t>NCF4_MOUSE</t>
  </si>
  <si>
    <t>Ncf4</t>
  </si>
  <si>
    <t>Neutrophil cytosol factor 4</t>
  </si>
  <si>
    <t>P97376</t>
  </si>
  <si>
    <t>FRG1_MOUSE</t>
  </si>
  <si>
    <t>Frg1</t>
  </si>
  <si>
    <t>Protein FRG1</t>
  </si>
  <si>
    <t>P97425</t>
  </si>
  <si>
    <t>ECP2_MOUSE</t>
  </si>
  <si>
    <t>Ear2</t>
  </si>
  <si>
    <t>Eosinophil cationic protein 2</t>
  </si>
  <si>
    <t>P97452</t>
  </si>
  <si>
    <t>BOP1_MOUSE</t>
  </si>
  <si>
    <t>Bop1</t>
  </si>
  <si>
    <t>Ribosome biogenesis protein BOP1</t>
  </si>
  <si>
    <t>P97457</t>
  </si>
  <si>
    <t>MYL11_MOUSE</t>
  </si>
  <si>
    <t>Myl11</t>
  </si>
  <si>
    <t>Myosin regulatory light chain 11</t>
  </si>
  <si>
    <t>P97461</t>
  </si>
  <si>
    <t>RS5_MOUSE</t>
  </si>
  <si>
    <t>Rps5</t>
  </si>
  <si>
    <t>Small ribosomal subunit protein uS7</t>
  </si>
  <si>
    <t>P97484</t>
  </si>
  <si>
    <t>LIRB3_MOUSE</t>
  </si>
  <si>
    <t>Lilrb3</t>
  </si>
  <si>
    <t>Leukocyte immunoglobulin-like receptor subfamily B member 3</t>
  </si>
  <si>
    <t>P97496</t>
  </si>
  <si>
    <t>SMRC1_MOUSE</t>
  </si>
  <si>
    <t>Smarcc1</t>
  </si>
  <si>
    <t>SWI/SNF complex subunit SMARCC1</t>
  </si>
  <si>
    <t>P97742</t>
  </si>
  <si>
    <t>CPT1A_MOUSE</t>
  </si>
  <si>
    <t>Cpt1a</t>
  </si>
  <si>
    <t>Carnitine O-palmitoyltransferase 1, liver isoform</t>
  </si>
  <si>
    <t>P97855</t>
  </si>
  <si>
    <t>G3BP1_MOUSE</t>
  </si>
  <si>
    <t>G3bp1</t>
  </si>
  <si>
    <t>Ras GTPase-activating protein-binding protein 1</t>
  </si>
  <si>
    <t>P98192</t>
  </si>
  <si>
    <t>GNPAT_MOUSE</t>
  </si>
  <si>
    <t>Gnpat</t>
  </si>
  <si>
    <t>Dihydroxyacetone phosphate acyltransferase</t>
  </si>
  <si>
    <t>P99024</t>
  </si>
  <si>
    <t>TBB5_MOUSE</t>
  </si>
  <si>
    <t>Tubb5</t>
  </si>
  <si>
    <t>Tubulin beta-5 chain</t>
  </si>
  <si>
    <t>P99026</t>
  </si>
  <si>
    <t>PSB4_MOUSE</t>
  </si>
  <si>
    <t>Psmb4</t>
  </si>
  <si>
    <t>Proteasome subunit beta type-4</t>
  </si>
  <si>
    <t>P99029</t>
  </si>
  <si>
    <t>PRDX5_MOUSE</t>
  </si>
  <si>
    <t>Prdx5</t>
  </si>
  <si>
    <t>Peroxiredoxin-5, mitochondrial</t>
  </si>
  <si>
    <t>Q00612</t>
  </si>
  <si>
    <t>G6PD1_MOUSE</t>
  </si>
  <si>
    <t>G6pdx</t>
  </si>
  <si>
    <t>Glucose-6-phosphate 1-dehydrogenase X</t>
  </si>
  <si>
    <t>Q00651</t>
  </si>
  <si>
    <t>ITA4_MOUSE</t>
  </si>
  <si>
    <t>Itga4</t>
  </si>
  <si>
    <t>Integrin alpha-4</t>
  </si>
  <si>
    <t>Q00899</t>
  </si>
  <si>
    <t>TYY1_MOUSE</t>
  </si>
  <si>
    <t>Yy1</t>
  </si>
  <si>
    <t>Transcriptional repressor protein YY1</t>
  </si>
  <si>
    <t>Q00941</t>
  </si>
  <si>
    <t>CSF2R_MOUSE</t>
  </si>
  <si>
    <t>Csf2ra</t>
  </si>
  <si>
    <t>Granulocyte-macrophage colony-stimulating factor receptor subunit alpha</t>
  </si>
  <si>
    <t>Q00PI9</t>
  </si>
  <si>
    <t>HNRL2_MOUSE</t>
  </si>
  <si>
    <t>Hnrnpul2</t>
  </si>
  <si>
    <t>Heterogeneous nuclear ribonucleoprotein U-like protein 2</t>
  </si>
  <si>
    <t>Q01149</t>
  </si>
  <si>
    <t>CO1A2_MOUSE</t>
  </si>
  <si>
    <t>Col1a2</t>
  </si>
  <si>
    <t>Collagen alpha-2(I) chain</t>
  </si>
  <si>
    <t>Q01320</t>
  </si>
  <si>
    <t>TOP2A_MOUSE</t>
  </si>
  <si>
    <t>Top2a</t>
  </si>
  <si>
    <t>DNA topoisomerase 2-alpha</t>
  </si>
  <si>
    <t>Q01339</t>
  </si>
  <si>
    <t>APOH_MOUSE</t>
  </si>
  <si>
    <t>Apoh</t>
  </si>
  <si>
    <t>Beta-2-glycoprotein 1</t>
  </si>
  <si>
    <t>Q01730</t>
  </si>
  <si>
    <t>RSU1_MOUSE</t>
  </si>
  <si>
    <t>Rsu1</t>
  </si>
  <si>
    <t>Ras suppressor protein 1</t>
  </si>
  <si>
    <t>Q01853</t>
  </si>
  <si>
    <t>TERA_MOUSE</t>
  </si>
  <si>
    <t>Vcp</t>
  </si>
  <si>
    <t>Transitional endoplasmic reticulum ATPase</t>
  </si>
  <si>
    <t>Q01965</t>
  </si>
  <si>
    <t>LY9_MOUSE</t>
  </si>
  <si>
    <t>Ly9</t>
  </si>
  <si>
    <t>T-lymphocyte surface antigen Ly-9</t>
  </si>
  <si>
    <t>Q02257</t>
  </si>
  <si>
    <t>PLAK_MOUSE</t>
  </si>
  <si>
    <t>Jup</t>
  </si>
  <si>
    <t>Junction plakoglobin</t>
  </si>
  <si>
    <t>Q03265</t>
  </si>
  <si>
    <t>ATPA_MOUSE</t>
  </si>
  <si>
    <t>Atp5f1a</t>
  </si>
  <si>
    <t>ATP synthase subunit alpha, mitochondrial</t>
  </si>
  <si>
    <t>Q03267</t>
  </si>
  <si>
    <t>IKZF1_MOUSE</t>
  </si>
  <si>
    <t>Ikzf1</t>
  </si>
  <si>
    <t>DNA-binding protein Ikaros</t>
  </si>
  <si>
    <t>Q04750</t>
  </si>
  <si>
    <t>TOP1_MOUSE</t>
  </si>
  <si>
    <t>Top1</t>
  </si>
  <si>
    <t>DNA topoisomerase 1</t>
  </si>
  <si>
    <t>Q05117</t>
  </si>
  <si>
    <t>PPA5_MOUSE</t>
  </si>
  <si>
    <t>Acp5</t>
  </si>
  <si>
    <t>Tartrate-resistant acid phosphatase type 5</t>
  </si>
  <si>
    <t>Q05144</t>
  </si>
  <si>
    <t>RAC2_MOUSE</t>
  </si>
  <si>
    <t>Rac2</t>
  </si>
  <si>
    <t>Ras-related C3 botulinum toxin substrate 2</t>
  </si>
  <si>
    <t>Q05816</t>
  </si>
  <si>
    <t>FABP5_MOUSE</t>
  </si>
  <si>
    <t>Fabp5</t>
  </si>
  <si>
    <t>Fatty acid-binding protein 5</t>
  </si>
  <si>
    <t>Q05920</t>
  </si>
  <si>
    <t>PYC_MOUSE</t>
  </si>
  <si>
    <t>Pc</t>
  </si>
  <si>
    <t>Pyruvate carboxylase, mitochondrial</t>
  </si>
  <si>
    <t>Q06185</t>
  </si>
  <si>
    <t>ATP5I_MOUSE</t>
  </si>
  <si>
    <t>Atp5me</t>
  </si>
  <si>
    <t>ATP synthase subunit e, mitochondrial</t>
  </si>
  <si>
    <t>Q07076</t>
  </si>
  <si>
    <t>ANXA7_MOUSE</t>
  </si>
  <si>
    <t>Anxa7</t>
  </si>
  <si>
    <t>Annexin A7</t>
  </si>
  <si>
    <t>Q08189</t>
  </si>
  <si>
    <t>TGM3_MOUSE</t>
  </si>
  <si>
    <t>Tgm3</t>
  </si>
  <si>
    <t>Protein-glutamine gamma-glutamyltransferase E</t>
  </si>
  <si>
    <t>Q08288</t>
  </si>
  <si>
    <t>LYAR_MOUSE</t>
  </si>
  <si>
    <t>Lyar</t>
  </si>
  <si>
    <t>Cell growth-regulating nucleolar protein</t>
  </si>
  <si>
    <t>Q08775</t>
  </si>
  <si>
    <t>RUNX2_MOUSE</t>
  </si>
  <si>
    <t>Runx2</t>
  </si>
  <si>
    <t>Runt-related transcription factor 2</t>
  </si>
  <si>
    <t>Q08874;Q64092;Q9R210;Q9WTW4</t>
  </si>
  <si>
    <t>MITF_MOUSE;TFE3_MOUSE;TFEB_MOUSE;TFEC_MOUSE</t>
  </si>
  <si>
    <t>Mitf;Tfe3;Tfeb;Tfec</t>
  </si>
  <si>
    <t>Microphthalmia-associated transcription factor</t>
  </si>
  <si>
    <t>Q08943</t>
  </si>
  <si>
    <t>SSRP1_MOUSE</t>
  </si>
  <si>
    <t>Ssrp1</t>
  </si>
  <si>
    <t>FACT complex subunit SSRP1</t>
  </si>
  <si>
    <t>Q09014</t>
  </si>
  <si>
    <t>NCF1_MOUSE</t>
  </si>
  <si>
    <t>Ncf1</t>
  </si>
  <si>
    <t>Neutrophil cytosol factor 1</t>
  </si>
  <si>
    <t>Q0VBK2</t>
  </si>
  <si>
    <t>K2C80_MOUSE</t>
  </si>
  <si>
    <t>Krt80</t>
  </si>
  <si>
    <t>Keratin, type II cytoskeletal 80</t>
  </si>
  <si>
    <t>Q0VG62</t>
  </si>
  <si>
    <t>RBIS_MOUSE</t>
  </si>
  <si>
    <t>Rbis</t>
  </si>
  <si>
    <t>Ribosomal biogenesis factor</t>
  </si>
  <si>
    <t>Q14BI5</t>
  </si>
  <si>
    <t>Q14BI5_MOUSE</t>
  </si>
  <si>
    <t>Myom2</t>
  </si>
  <si>
    <t>Myomesin 2</t>
  </si>
  <si>
    <t>Q32M21</t>
  </si>
  <si>
    <t>GSDA2_MOUSE</t>
  </si>
  <si>
    <t>Gsdma2</t>
  </si>
  <si>
    <t>Gasdermin-A2</t>
  </si>
  <si>
    <t>Q3TA68;Q3TAQ9</t>
  </si>
  <si>
    <t>Q3TA68_MOUSE;Q3TAQ9_MOUSE</t>
  </si>
  <si>
    <t>Wdr36</t>
  </si>
  <si>
    <t>WD repeat domain 36</t>
  </si>
  <si>
    <t>Q3TEA8</t>
  </si>
  <si>
    <t>HP1B3_MOUSE</t>
  </si>
  <si>
    <t>Hp1bp3</t>
  </si>
  <si>
    <t>Heterochromatin protein 1-binding protein 3</t>
  </si>
  <si>
    <t>Q3THE2</t>
  </si>
  <si>
    <t>ML12B_MOUSE</t>
  </si>
  <si>
    <t>Myl12b</t>
  </si>
  <si>
    <t>Myosin regulatory light chain 12B</t>
  </si>
  <si>
    <t>Q3THS6</t>
  </si>
  <si>
    <t>METK2_MOUSE</t>
  </si>
  <si>
    <t>Mat2a</t>
  </si>
  <si>
    <t>S-adenosylmethionine synthase isoform type-2</t>
  </si>
  <si>
    <t>Q3TKT4</t>
  </si>
  <si>
    <t>SMCA4_MOUSE</t>
  </si>
  <si>
    <t>Smarca4</t>
  </si>
  <si>
    <t>Transcription activator BRG1</t>
  </si>
  <si>
    <t>Q3TRJ4</t>
  </si>
  <si>
    <t>K1C26_MOUSE</t>
  </si>
  <si>
    <t>Krt26</t>
  </si>
  <si>
    <t>Keratin, type I cytoskeletal 26</t>
  </si>
  <si>
    <t>Q3TRM8</t>
  </si>
  <si>
    <t>HXK3_MOUSE</t>
  </si>
  <si>
    <t>Hk3</t>
  </si>
  <si>
    <t>Hexokinase-3</t>
  </si>
  <si>
    <t>Q3TTY5</t>
  </si>
  <si>
    <t>K22E_MOUSE</t>
  </si>
  <si>
    <t>Krt2</t>
  </si>
  <si>
    <t>Keratin, type II cytoskeletal 2 epidermal</t>
  </si>
  <si>
    <t>Q3TWW8</t>
  </si>
  <si>
    <t>SRSF6_MOUSE</t>
  </si>
  <si>
    <t>Srsf6</t>
  </si>
  <si>
    <t>Serine/arginine-rich splicing factor 6</t>
  </si>
  <si>
    <t>Q3TYR5</t>
  </si>
  <si>
    <t>GRCR2_MOUSE</t>
  </si>
  <si>
    <t>Grxcr2</t>
  </si>
  <si>
    <t>Glutaredoxin domain-containing cysteine-rich protein 2</t>
  </si>
  <si>
    <t>Q3TYS2</t>
  </si>
  <si>
    <t>CYBC1_MOUSE</t>
  </si>
  <si>
    <t>Cybc1</t>
  </si>
  <si>
    <t>Cytochrome b-245 chaperone 1</t>
  </si>
  <si>
    <t>Q3U0V1</t>
  </si>
  <si>
    <t>FUBP2_MOUSE</t>
  </si>
  <si>
    <t>Khsrp</t>
  </si>
  <si>
    <t>Far upstream element-binding protein 2</t>
  </si>
  <si>
    <t>Q3U1J4</t>
  </si>
  <si>
    <t>DDB1_MOUSE</t>
  </si>
  <si>
    <t>Ddb1</t>
  </si>
  <si>
    <t>DNA damage-binding protein 1</t>
  </si>
  <si>
    <t>Q3U7R1</t>
  </si>
  <si>
    <t>ESYT1_MOUSE</t>
  </si>
  <si>
    <t>Esyt1</t>
  </si>
  <si>
    <t>Extended synaptotagmin-1</t>
  </si>
  <si>
    <t>Q3U9G9</t>
  </si>
  <si>
    <t>LBR_MOUSE</t>
  </si>
  <si>
    <t>Lbr</t>
  </si>
  <si>
    <t>Delta(14)-sterol reductase LBR</t>
  </si>
  <si>
    <t>Q3UFY0</t>
  </si>
  <si>
    <t>RRP36_MOUSE</t>
  </si>
  <si>
    <t>Rrp36</t>
  </si>
  <si>
    <t>Ribosomal RNA processing protein 36 homolog</t>
  </si>
  <si>
    <t>Q3UIR3</t>
  </si>
  <si>
    <t>DTX3L_MOUSE</t>
  </si>
  <si>
    <t>Dtx3l</t>
  </si>
  <si>
    <t>E3 ubiquitin-protein ligase DTX3L</t>
  </si>
  <si>
    <t>Q3UJB9</t>
  </si>
  <si>
    <t>EDC4_MOUSE</t>
  </si>
  <si>
    <t>Edc4</t>
  </si>
  <si>
    <t>Enhancer of mRNA-decapping protein 4</t>
  </si>
  <si>
    <t>Q3UKJ7</t>
  </si>
  <si>
    <t>SMU1_MOUSE</t>
  </si>
  <si>
    <t>Smu1</t>
  </si>
  <si>
    <t>WD40 repeat-containing protein SMU1</t>
  </si>
  <si>
    <t>Q3ULD5</t>
  </si>
  <si>
    <t>MCCB_MOUSE</t>
  </si>
  <si>
    <t>Mccc2</t>
  </si>
  <si>
    <t>Methylcrotonoyl-CoA carboxylase beta chain, mitochondrial</t>
  </si>
  <si>
    <t>Q3UMR5</t>
  </si>
  <si>
    <t>MCU_MOUSE</t>
  </si>
  <si>
    <t>Mcu</t>
  </si>
  <si>
    <t>Calcium uniporter protein, mitochondrial</t>
  </si>
  <si>
    <t>Q3UP87</t>
  </si>
  <si>
    <t>ELNE_MOUSE</t>
  </si>
  <si>
    <t>Elane</t>
  </si>
  <si>
    <t>Neutrophil elastase</t>
  </si>
  <si>
    <t>Q3UV17</t>
  </si>
  <si>
    <t>K22O_MOUSE</t>
  </si>
  <si>
    <t>Krt76</t>
  </si>
  <si>
    <t>Keratin, type II cytoskeletal 2 oral</t>
  </si>
  <si>
    <t>Q3V3R4</t>
  </si>
  <si>
    <t>ITA1_MOUSE</t>
  </si>
  <si>
    <t>Itga1</t>
  </si>
  <si>
    <t>Integrin alpha-1</t>
  </si>
  <si>
    <t>Q497V5</t>
  </si>
  <si>
    <t>SRBD1_MOUSE</t>
  </si>
  <si>
    <t>Srbd1</t>
  </si>
  <si>
    <t>S1 RNA-binding domain-containing protein 1</t>
  </si>
  <si>
    <t>Q4FZC9</t>
  </si>
  <si>
    <t>SYNE3_MOUSE</t>
  </si>
  <si>
    <t>Syne3</t>
  </si>
  <si>
    <t>Nesprin-3</t>
  </si>
  <si>
    <t>Q4G0F8</t>
  </si>
  <si>
    <t>UBN1_MOUSE</t>
  </si>
  <si>
    <t>Ubn1</t>
  </si>
  <si>
    <t>Ubinuclein-1</t>
  </si>
  <si>
    <t>Q501J6</t>
  </si>
  <si>
    <t>DDX17_MOUSE</t>
  </si>
  <si>
    <t>Ddx17</t>
  </si>
  <si>
    <t>Probable ATP-dependent RNA helicase DDX17</t>
  </si>
  <si>
    <t>Q569Z6</t>
  </si>
  <si>
    <t>TR150_MOUSE</t>
  </si>
  <si>
    <t>Thrap3</t>
  </si>
  <si>
    <t>Thyroid hormone receptor-associated protein 3</t>
  </si>
  <si>
    <t>Q5RJG1</t>
  </si>
  <si>
    <t>NOL10_MOUSE</t>
  </si>
  <si>
    <t>Nol10</t>
  </si>
  <si>
    <t>Nucleolar protein 10</t>
  </si>
  <si>
    <t>Q5SSI6</t>
  </si>
  <si>
    <t>UTP18_MOUSE</t>
  </si>
  <si>
    <t>Utp18</t>
  </si>
  <si>
    <t>U3 small nucleolar RNA-associated protein 18 homolog</t>
  </si>
  <si>
    <t>Q5SUA5</t>
  </si>
  <si>
    <t>MYO1G_MOUSE</t>
  </si>
  <si>
    <t>Myo1g</t>
  </si>
  <si>
    <t>Unconventional myosin-Ig</t>
  </si>
  <si>
    <t>Q5SWU9</t>
  </si>
  <si>
    <t>ACACA_MOUSE</t>
  </si>
  <si>
    <t>Acaca</t>
  </si>
  <si>
    <t>Acetyl-CoA carboxylase 1</t>
  </si>
  <si>
    <t>Q5SX39</t>
  </si>
  <si>
    <t>MYH4_MOUSE</t>
  </si>
  <si>
    <t>Myh4</t>
  </si>
  <si>
    <t>Myosin-4</t>
  </si>
  <si>
    <t>Q5SX40</t>
  </si>
  <si>
    <t>MYH1_MOUSE</t>
  </si>
  <si>
    <t>Myh1</t>
  </si>
  <si>
    <t>Myosin-1</t>
  </si>
  <si>
    <t>Q5U4D9</t>
  </si>
  <si>
    <t>THOC6_MOUSE</t>
  </si>
  <si>
    <t>Thoc6</t>
  </si>
  <si>
    <t>THO complex subunit 6 homolog</t>
  </si>
  <si>
    <t>Q5XG71</t>
  </si>
  <si>
    <t>UTP20_MOUSE</t>
  </si>
  <si>
    <t>Utp20</t>
  </si>
  <si>
    <t>Small subunit processome component 20 homolog</t>
  </si>
  <si>
    <t>Q5XJY5</t>
  </si>
  <si>
    <t>COPD_MOUSE</t>
  </si>
  <si>
    <t>Arcn1</t>
  </si>
  <si>
    <t>Coatomer subunit delta</t>
  </si>
  <si>
    <t>Q60597</t>
  </si>
  <si>
    <t>ODO1_MOUSE</t>
  </si>
  <si>
    <t>Ogdh</t>
  </si>
  <si>
    <t>2-oxoglutarate dehydrogenase complex component E1</t>
  </si>
  <si>
    <t>Q60605</t>
  </si>
  <si>
    <t>MYL6_MOUSE</t>
  </si>
  <si>
    <t>Myl6</t>
  </si>
  <si>
    <t>Myosin light polypeptide 6</t>
  </si>
  <si>
    <t>Q60668</t>
  </si>
  <si>
    <t>HNRPD_MOUSE</t>
  </si>
  <si>
    <t>Hnrnpd</t>
  </si>
  <si>
    <t>Heterogeneous nuclear ribonucleoprotein D0</t>
  </si>
  <si>
    <t>Q60710</t>
  </si>
  <si>
    <t>SAMH1_MOUSE</t>
  </si>
  <si>
    <t>Samhd1</t>
  </si>
  <si>
    <t>Deoxynucleoside triphosphate triphosphohydrolase SAMHD1</t>
  </si>
  <si>
    <t>Q60749</t>
  </si>
  <si>
    <t>KHDR1_MOUSE</t>
  </si>
  <si>
    <t>Khdrbs1</t>
  </si>
  <si>
    <t>KH domain-containing, RNA-binding, signal transduction-associated protein 1</t>
  </si>
  <si>
    <t>Q60872;Q8BMJ3</t>
  </si>
  <si>
    <t>IF1AX_MOUSE;IF1A_MOUSE</t>
  </si>
  <si>
    <t>Eif1a;Eif1ax</t>
  </si>
  <si>
    <t>Eukaryotic translation initiation factor 1A</t>
  </si>
  <si>
    <t>Q60875</t>
  </si>
  <si>
    <t>ARHG2_MOUSE</t>
  </si>
  <si>
    <t>Arhgef2</t>
  </si>
  <si>
    <t>Rho guanine nucleotide exchange factor 2</t>
  </si>
  <si>
    <t>Q60931</t>
  </si>
  <si>
    <t>VDAC3_MOUSE</t>
  </si>
  <si>
    <t>Vdac3</t>
  </si>
  <si>
    <t>Voltage-dependent anion-selective channel protein 3</t>
  </si>
  <si>
    <t>Q60932</t>
  </si>
  <si>
    <t>VDAC1_MOUSE</t>
  </si>
  <si>
    <t>Vdac1</t>
  </si>
  <si>
    <t>Non-selective voltage-gated ion channel VDAC1</t>
  </si>
  <si>
    <t>Q60952</t>
  </si>
  <si>
    <t>CP250_MOUSE</t>
  </si>
  <si>
    <t>Cep250</t>
  </si>
  <si>
    <t>Centrosome-associated protein CEP250</t>
  </si>
  <si>
    <t>Q60972;Q60973</t>
  </si>
  <si>
    <t>RBBP4_MOUSE;RBBP7_MOUSE</t>
  </si>
  <si>
    <t>Rbbp4;Rbbp7</t>
  </si>
  <si>
    <t>Histone-binding protein RBBP4</t>
  </si>
  <si>
    <t>Q61029</t>
  </si>
  <si>
    <t>LAP2B_MOUSE</t>
  </si>
  <si>
    <t>Tmpo</t>
  </si>
  <si>
    <t>Lamina-associated polypeptide 2, isoforms beta/delta/epsilon/gamma</t>
  </si>
  <si>
    <t>Q61043</t>
  </si>
  <si>
    <t>NIN_MOUSE</t>
  </si>
  <si>
    <t>Nin</t>
  </si>
  <si>
    <t>Ninein</t>
  </si>
  <si>
    <t>Q61093</t>
  </si>
  <si>
    <t>CY24B_MOUSE</t>
  </si>
  <si>
    <t>Cybb</t>
  </si>
  <si>
    <t>Cytochrome b-245 heavy chain</t>
  </si>
  <si>
    <t>Q61147</t>
  </si>
  <si>
    <t>CERU_MOUSE</t>
  </si>
  <si>
    <t>Cp</t>
  </si>
  <si>
    <t>Ceruloplasmin</t>
  </si>
  <si>
    <t>Q61164</t>
  </si>
  <si>
    <t>CTCF_MOUSE</t>
  </si>
  <si>
    <t>Ctcf</t>
  </si>
  <si>
    <t>Transcriptional repressor CTCF</t>
  </si>
  <si>
    <t>Q61210</t>
  </si>
  <si>
    <t>ARHG1_MOUSE</t>
  </si>
  <si>
    <t>Arhgef1</t>
  </si>
  <si>
    <t>Rho guanine nucleotide exchange factor 1</t>
  </si>
  <si>
    <t>Q61233</t>
  </si>
  <si>
    <t>PLSL_MOUSE</t>
  </si>
  <si>
    <t>Lcp1</t>
  </si>
  <si>
    <t>Plastin-2</t>
  </si>
  <si>
    <t>Q61263</t>
  </si>
  <si>
    <t>SOAT1_MOUSE</t>
  </si>
  <si>
    <t>Soat1</t>
  </si>
  <si>
    <t>Sterol O-acyltransferase 1</t>
  </si>
  <si>
    <t>Q61414</t>
  </si>
  <si>
    <t>K1C15_MOUSE</t>
  </si>
  <si>
    <t>Krt15</t>
  </si>
  <si>
    <t>Keratin, type I cytoskeletal 15</t>
  </si>
  <si>
    <t>Q61462</t>
  </si>
  <si>
    <t>CY24A_MOUSE</t>
  </si>
  <si>
    <t>Cyba</t>
  </si>
  <si>
    <t>Cytochrome b-245 light chain</t>
  </si>
  <si>
    <t>Q61495;Q7TSF0;Q7TSF1</t>
  </si>
  <si>
    <t>DSG1A_MOUSE;DSG1B_MOUSE;DSG1C_MOUSE</t>
  </si>
  <si>
    <t>Dsg1a;Dsg1b;Dsg1c</t>
  </si>
  <si>
    <t>Desmoglein-1-alpha</t>
  </si>
  <si>
    <t>Q61543</t>
  </si>
  <si>
    <t>GSLG1_MOUSE</t>
  </si>
  <si>
    <t>Glg1</t>
  </si>
  <si>
    <t>Golgi apparatus protein 1</t>
  </si>
  <si>
    <t>Q61599</t>
  </si>
  <si>
    <t>GDIR2_MOUSE</t>
  </si>
  <si>
    <t>Arhgdib</t>
  </si>
  <si>
    <t>Rho GDP-dissociation inhibitor 2</t>
  </si>
  <si>
    <t>Q61656</t>
  </si>
  <si>
    <t>DDX5_MOUSE</t>
  </si>
  <si>
    <t>Ddx5</t>
  </si>
  <si>
    <t>Probable ATP-dependent RNA helicase DDX5</t>
  </si>
  <si>
    <t>Q61704</t>
  </si>
  <si>
    <t>ITIH3_MOUSE</t>
  </si>
  <si>
    <t>Itih3</t>
  </si>
  <si>
    <t>Inter-alpha-trypsin inhibitor heavy chain H3</t>
  </si>
  <si>
    <t>Q61781</t>
  </si>
  <si>
    <t>K1C14_MOUSE</t>
  </si>
  <si>
    <t>Krt14</t>
  </si>
  <si>
    <t>Keratin, type I cytoskeletal 14</t>
  </si>
  <si>
    <t>Q61792</t>
  </si>
  <si>
    <t>LASP1_MOUSE</t>
  </si>
  <si>
    <t>Lasp1</t>
  </si>
  <si>
    <t>LIM and SH3 domain protein 1</t>
  </si>
  <si>
    <t>Q61878</t>
  </si>
  <si>
    <t>PRG2_MOUSE</t>
  </si>
  <si>
    <t>Prg2</t>
  </si>
  <si>
    <t>Bone marrow proteoglycan</t>
  </si>
  <si>
    <t>Q61881</t>
  </si>
  <si>
    <t>MCM7_MOUSE</t>
  </si>
  <si>
    <t>Mcm7</t>
  </si>
  <si>
    <t>DNA replication licensing factor MCM7</t>
  </si>
  <si>
    <t>Q61937</t>
  </si>
  <si>
    <t>NPM_MOUSE</t>
  </si>
  <si>
    <t>Npm1</t>
  </si>
  <si>
    <t>Nucleophosmin</t>
  </si>
  <si>
    <t>Q62036</t>
  </si>
  <si>
    <t>CP131_MOUSE</t>
  </si>
  <si>
    <t>Cep131</t>
  </si>
  <si>
    <t>Centrosomal protein of 131 kDa</t>
  </si>
  <si>
    <t>Q62093</t>
  </si>
  <si>
    <t>SRSF2_MOUSE</t>
  </si>
  <si>
    <t>Srsf2</t>
  </si>
  <si>
    <t>Serine/arginine-rich splicing factor 2</t>
  </si>
  <si>
    <t>Q62167</t>
  </si>
  <si>
    <t>DDX3X_MOUSE</t>
  </si>
  <si>
    <t>Ddx3x</t>
  </si>
  <si>
    <t>ATP-dependent RNA helicase DDX3X</t>
  </si>
  <si>
    <t>Q62178</t>
  </si>
  <si>
    <t>SEM4A_MOUSE</t>
  </si>
  <si>
    <t>Sema4a</t>
  </si>
  <si>
    <t>Semaphorin-4A</t>
  </si>
  <si>
    <t>Q62186</t>
  </si>
  <si>
    <t>SSRD_MOUSE</t>
  </si>
  <si>
    <t>Ssr4</t>
  </si>
  <si>
    <t>Translocon-associated protein subunit delta</t>
  </si>
  <si>
    <t>Q62189</t>
  </si>
  <si>
    <t>SNRPA_MOUSE</t>
  </si>
  <si>
    <t>Snrpa</t>
  </si>
  <si>
    <t>U1 small nuclear ribonucleoprotein A</t>
  </si>
  <si>
    <t>Q62234</t>
  </si>
  <si>
    <t>MYOM1_MOUSE</t>
  </si>
  <si>
    <t>Myom1</t>
  </si>
  <si>
    <t>Myomesin-1</t>
  </si>
  <si>
    <t>Q62261</t>
  </si>
  <si>
    <t>SPTB2_MOUSE</t>
  </si>
  <si>
    <t>Sptbn1</t>
  </si>
  <si>
    <t>Spectrin beta chain, non-erythrocytic 1</t>
  </si>
  <si>
    <t>Q62266</t>
  </si>
  <si>
    <t>SPR1A_MOUSE</t>
  </si>
  <si>
    <t>Sprr1a</t>
  </si>
  <si>
    <t>Cornifin-A</t>
  </si>
  <si>
    <t>Q62318</t>
  </si>
  <si>
    <t>TIF1B_MOUSE</t>
  </si>
  <si>
    <t>Trim28</t>
  </si>
  <si>
    <t>Transcription intermediary factor 1-beta</t>
  </si>
  <si>
    <t>Q62376</t>
  </si>
  <si>
    <t>RU17_MOUSE</t>
  </si>
  <si>
    <t>Snrnp70</t>
  </si>
  <si>
    <t>U1 small nuclear ribonucleoprotein 70 kDa</t>
  </si>
  <si>
    <t>Q62425</t>
  </si>
  <si>
    <t>NDUA4_MOUSE</t>
  </si>
  <si>
    <t>Ndufa4</t>
  </si>
  <si>
    <t>Cytochrome c oxidase subunit NDUFA4</t>
  </si>
  <si>
    <t>Q63850</t>
  </si>
  <si>
    <t>NUP62_MOUSE</t>
  </si>
  <si>
    <t>Nup62</t>
  </si>
  <si>
    <t>Nuclear pore glycoprotein p62</t>
  </si>
  <si>
    <t>Q64012</t>
  </si>
  <si>
    <t>RALY_MOUSE</t>
  </si>
  <si>
    <t>Raly</t>
  </si>
  <si>
    <t>RNA-binding protein Raly</t>
  </si>
  <si>
    <t>Q640M1;Q6EJB6</t>
  </si>
  <si>
    <t>UT14A_MOUSE;UT14B_MOUSE</t>
  </si>
  <si>
    <t>Utp14a;Utp14b</t>
  </si>
  <si>
    <t>U3 small nucleolar RNA-associated protein 14 homolog A</t>
  </si>
  <si>
    <t>Q64152</t>
  </si>
  <si>
    <t>BTF3_MOUSE</t>
  </si>
  <si>
    <t>Btf3</t>
  </si>
  <si>
    <t>Transcription factor BTF3</t>
  </si>
  <si>
    <t>Q64433</t>
  </si>
  <si>
    <t>CH10_MOUSE</t>
  </si>
  <si>
    <t>Hspe1</t>
  </si>
  <si>
    <t>10 kDa heat shock protein, mitochondrial</t>
  </si>
  <si>
    <t>Q64467</t>
  </si>
  <si>
    <t>G3PT_MOUSE</t>
  </si>
  <si>
    <t>Gapdhs</t>
  </si>
  <si>
    <t>Glyceraldehyde-3-phosphate dehydrogenase, testis-specific</t>
  </si>
  <si>
    <t>Q64475</t>
  </si>
  <si>
    <t>H2B1B_MOUSE</t>
  </si>
  <si>
    <t>H2bc3</t>
  </si>
  <si>
    <t>Histone H2B type 1-B</t>
  </si>
  <si>
    <t>Q64511</t>
  </si>
  <si>
    <t>TOP2B_MOUSE</t>
  </si>
  <si>
    <t>Top2b</t>
  </si>
  <si>
    <t>DNA topoisomerase 2-beta</t>
  </si>
  <si>
    <t>Q64514</t>
  </si>
  <si>
    <t>TPP2_MOUSE</t>
  </si>
  <si>
    <t>Tpp2</t>
  </si>
  <si>
    <t>Tripeptidyl-peptidase 2</t>
  </si>
  <si>
    <t>Q64518</t>
  </si>
  <si>
    <t>AT2A3_MOUSE</t>
  </si>
  <si>
    <t>Atp2a3</t>
  </si>
  <si>
    <t>Sarcoplasmic/endoplasmic reticulum calcium ATPase 3</t>
  </si>
  <si>
    <t>Q64521</t>
  </si>
  <si>
    <t>GPDM_MOUSE</t>
  </si>
  <si>
    <t>Gpd2</t>
  </si>
  <si>
    <t>Glycerol-3-phosphate dehydrogenase, mitochondrial</t>
  </si>
  <si>
    <t>Q64522</t>
  </si>
  <si>
    <t>H2A2B_MOUSE</t>
  </si>
  <si>
    <t>H2ac21</t>
  </si>
  <si>
    <t>Histone H2A type 2-B</t>
  </si>
  <si>
    <t>Q64523;Q6GSS7</t>
  </si>
  <si>
    <t>H2A2A_MOUSE;H2A2C_MOUSE</t>
  </si>
  <si>
    <t>H2ac20;Hist2h2aa1</t>
  </si>
  <si>
    <t>Histone H2A type 2-C</t>
  </si>
  <si>
    <t>Q68FD5</t>
  </si>
  <si>
    <t>CLH1_MOUSE</t>
  </si>
  <si>
    <t>Cltc</t>
  </si>
  <si>
    <t>Clathrin heavy chain 1</t>
  </si>
  <si>
    <t>Q68FL6</t>
  </si>
  <si>
    <t>SYMC_MOUSE</t>
  </si>
  <si>
    <t>Methionine--tRNA ligase, cytoplasmic</t>
  </si>
  <si>
    <t>Q69Z23</t>
  </si>
  <si>
    <t>DYH17_MOUSE</t>
  </si>
  <si>
    <t>Dnah17</t>
  </si>
  <si>
    <t>Dynein axonemal heavy chain 17</t>
  </si>
  <si>
    <t>Q6A068</t>
  </si>
  <si>
    <t>CDC5L_MOUSE</t>
  </si>
  <si>
    <t>Cdc5l</t>
  </si>
  <si>
    <t>Cell division cycle 5-like protein</t>
  </si>
  <si>
    <t>Q6A0A9</t>
  </si>
  <si>
    <t>F120A_MOUSE</t>
  </si>
  <si>
    <t>FAM120A</t>
  </si>
  <si>
    <t>Constitutive coactivator of PPAR-gamma-like protein 1</t>
  </si>
  <si>
    <t>Q6DFW4</t>
  </si>
  <si>
    <t>NOP58_MOUSE</t>
  </si>
  <si>
    <t>Nop58</t>
  </si>
  <si>
    <t>Nucleolar protein 58</t>
  </si>
  <si>
    <t>Q6DIB5</t>
  </si>
  <si>
    <t>MEG10_MOUSE</t>
  </si>
  <si>
    <t>Megf10</t>
  </si>
  <si>
    <t>Multiple epidermal growth factor-like domains protein 10</t>
  </si>
  <si>
    <t>Q6GQT9</t>
  </si>
  <si>
    <t>NOMO1_MOUSE</t>
  </si>
  <si>
    <t>Nomo1</t>
  </si>
  <si>
    <t>BOS complex subunit NOMO1</t>
  </si>
  <si>
    <t>Q6IFX2</t>
  </si>
  <si>
    <t>K1C42_MOUSE</t>
  </si>
  <si>
    <t>Krt42</t>
  </si>
  <si>
    <t>Keratin, type I cytoskeletal 42</t>
  </si>
  <si>
    <t>Q6IFZ6</t>
  </si>
  <si>
    <t>K2C1B_MOUSE</t>
  </si>
  <si>
    <t>Krt77</t>
  </si>
  <si>
    <t>Keratin, type II cytoskeletal 1b</t>
  </si>
  <si>
    <t>Q6IME9</t>
  </si>
  <si>
    <t>K2C72_MOUSE</t>
  </si>
  <si>
    <t>Krt72</t>
  </si>
  <si>
    <t>Keratin, type II cytoskeletal 72</t>
  </si>
  <si>
    <t>Q6IRU2</t>
  </si>
  <si>
    <t>TPM4_MOUSE</t>
  </si>
  <si>
    <t>Tpm4</t>
  </si>
  <si>
    <t>Tropomyosin alpha-4 chain</t>
  </si>
  <si>
    <t>Q6NS46</t>
  </si>
  <si>
    <t>RRP5_MOUSE</t>
  </si>
  <si>
    <t>Pdcd11</t>
  </si>
  <si>
    <t>Protein RRP5 homolog</t>
  </si>
  <si>
    <t>Q6NV83</t>
  </si>
  <si>
    <t>SR140_MOUSE</t>
  </si>
  <si>
    <t>U2surp</t>
  </si>
  <si>
    <t>U2 snRNP-associated SURP motif-containing protein</t>
  </si>
  <si>
    <t>Q6P4T2</t>
  </si>
  <si>
    <t>U520_MOUSE</t>
  </si>
  <si>
    <t>Snrnp200</t>
  </si>
  <si>
    <t>U5 small nuclear ribonucleoprotein 200 kDa helicase</t>
  </si>
  <si>
    <t>Q6P5B0</t>
  </si>
  <si>
    <t>RRP12_MOUSE</t>
  </si>
  <si>
    <t>Rrp12</t>
  </si>
  <si>
    <t>RRP12-like protein</t>
  </si>
  <si>
    <t>Q6P5D4</t>
  </si>
  <si>
    <t>CP135_MOUSE</t>
  </si>
  <si>
    <t>Cep135</t>
  </si>
  <si>
    <t>Centrosomal protein of 135 kDa</t>
  </si>
  <si>
    <t>Q6P5D8</t>
  </si>
  <si>
    <t>SMHD1_MOUSE</t>
  </si>
  <si>
    <t>Smchd1</t>
  </si>
  <si>
    <t>Structural maintenance of chromosomes flexible hinge domain-containing protein 1</t>
  </si>
  <si>
    <t>Q6P5F9</t>
  </si>
  <si>
    <t>XPO1_MOUSE</t>
  </si>
  <si>
    <t>Xpo1</t>
  </si>
  <si>
    <t>Exportin-1</t>
  </si>
  <si>
    <t>Q6P9R1</t>
  </si>
  <si>
    <t>DDX51_MOUSE</t>
  </si>
  <si>
    <t>Ddx51</t>
  </si>
  <si>
    <t>ATP-dependent RNA helicase DDX51</t>
  </si>
  <si>
    <t>Q6PAC3</t>
  </si>
  <si>
    <t>DCA13_MOUSE</t>
  </si>
  <si>
    <t>Dcaf13</t>
  </si>
  <si>
    <t>DDB1- and CUL4-associated factor 13</t>
  </si>
  <si>
    <t>Q6PD26</t>
  </si>
  <si>
    <t>PIGS_MOUSE</t>
  </si>
  <si>
    <t>Pigs</t>
  </si>
  <si>
    <t>GPI transamidase component PIG-S</t>
  </si>
  <si>
    <t>Q6PDM2</t>
  </si>
  <si>
    <t>SRSF1_MOUSE</t>
  </si>
  <si>
    <t>Srsf1</t>
  </si>
  <si>
    <t>Serine/arginine-rich splicing factor 1</t>
  </si>
  <si>
    <t>Q6PFQ7</t>
  </si>
  <si>
    <t>RASL2_MOUSE</t>
  </si>
  <si>
    <t>Rasa4</t>
  </si>
  <si>
    <t>Ras GTPase-activating protein 4</t>
  </si>
  <si>
    <t>Q6PGF5</t>
  </si>
  <si>
    <t>Q6PGF5_MOUSE</t>
  </si>
  <si>
    <t>Bms1</t>
  </si>
  <si>
    <t>BMS1 homolog, ribosome assembly protein (Yeast)</t>
  </si>
  <si>
    <t>Q6PGH1</t>
  </si>
  <si>
    <t>BUD31_MOUSE</t>
  </si>
  <si>
    <t>Bud31</t>
  </si>
  <si>
    <t>Protein BUD31 homolog</t>
  </si>
  <si>
    <t>Q6PZD9</t>
  </si>
  <si>
    <t>CEBPE_MOUSE</t>
  </si>
  <si>
    <t>Cebpe</t>
  </si>
  <si>
    <t>CCAAT/enhancer-binding protein epsilon</t>
  </si>
  <si>
    <t>Q6QLQ4</t>
  </si>
  <si>
    <t>CLC7A_MOUSE</t>
  </si>
  <si>
    <t>Clec7a</t>
  </si>
  <si>
    <t>C-type lectin domain family 7 member A</t>
  </si>
  <si>
    <t>Q6SJQ0</t>
  </si>
  <si>
    <t>CLM8_MOUSE</t>
  </si>
  <si>
    <t>Cd300a</t>
  </si>
  <si>
    <t>CMRF35-like molecule 8</t>
  </si>
  <si>
    <t>Q6URW6</t>
  </si>
  <si>
    <t>MYH14_MOUSE</t>
  </si>
  <si>
    <t>Myh14</t>
  </si>
  <si>
    <t>Myosin-14</t>
  </si>
  <si>
    <t>Q6YGZ1</t>
  </si>
  <si>
    <t>HPSE_MOUSE</t>
  </si>
  <si>
    <t>Hpse</t>
  </si>
  <si>
    <t>Heparanase</t>
  </si>
  <si>
    <t>Q6ZPG2</t>
  </si>
  <si>
    <t>WDR90_MOUSE</t>
  </si>
  <si>
    <t>Wdr90</t>
  </si>
  <si>
    <t>WD repeat-containing protein 90</t>
  </si>
  <si>
    <t>Q6ZQ88</t>
  </si>
  <si>
    <t>KDM1A_MOUSE</t>
  </si>
  <si>
    <t>Kdm1a</t>
  </si>
  <si>
    <t>Lysine-specific histone demethylase 1A</t>
  </si>
  <si>
    <t>Q6ZQH8</t>
  </si>
  <si>
    <t>NU188_MOUSE</t>
  </si>
  <si>
    <t>Nup188</t>
  </si>
  <si>
    <t>Nucleoporin NUP188</t>
  </si>
  <si>
    <t>Q6ZQL4</t>
  </si>
  <si>
    <t>WDR43_MOUSE</t>
  </si>
  <si>
    <t>Wdr43</t>
  </si>
  <si>
    <t>WD repeat-containing protein 43</t>
  </si>
  <si>
    <t>Q6ZQM8</t>
  </si>
  <si>
    <t>UD17_MOUSE</t>
  </si>
  <si>
    <t>Ugt1a7</t>
  </si>
  <si>
    <t>UDP-glucuronosyltransferase 1A7</t>
  </si>
  <si>
    <t>Q6ZWN5</t>
  </si>
  <si>
    <t>RS9_MOUSE</t>
  </si>
  <si>
    <t>Rps9</t>
  </si>
  <si>
    <t>Small ribosomal subunit protein uS4</t>
  </si>
  <si>
    <t>Q6ZWV7</t>
  </si>
  <si>
    <t>RL35_MOUSE</t>
  </si>
  <si>
    <t>Rpl35</t>
  </si>
  <si>
    <t>Large ribosomal subunit protein uL29</t>
  </si>
  <si>
    <t>Q6ZWY3</t>
  </si>
  <si>
    <t>RS27L_MOUSE</t>
  </si>
  <si>
    <t>Rps27l</t>
  </si>
  <si>
    <t>Small ribosomal subunit protein eS27-like</t>
  </si>
  <si>
    <t>Q78IK2</t>
  </si>
  <si>
    <t>ATPMK_MOUSE</t>
  </si>
  <si>
    <t>Atp5mk</t>
  </si>
  <si>
    <t>ATP synthase membrane subunit K, mitochondrial</t>
  </si>
  <si>
    <t>Q78IS1</t>
  </si>
  <si>
    <t>TMED3_MOUSE</t>
  </si>
  <si>
    <t>Tmed3</t>
  </si>
  <si>
    <t>Transmembrane emp24 domain-containing protein 3</t>
  </si>
  <si>
    <t>Q78PY7</t>
  </si>
  <si>
    <t>SND1_MOUSE</t>
  </si>
  <si>
    <t>Snd1</t>
  </si>
  <si>
    <t>Staphylococcal nuclease domain-containing protein 1</t>
  </si>
  <si>
    <t>Q791V5</t>
  </si>
  <si>
    <t>MTCH2_MOUSE</t>
  </si>
  <si>
    <t>Mtch2</t>
  </si>
  <si>
    <t>Mitochondrial carrier homolog 2</t>
  </si>
  <si>
    <t>Q7TMF3</t>
  </si>
  <si>
    <t>NDUAC_MOUSE</t>
  </si>
  <si>
    <t>Ndufa12</t>
  </si>
  <si>
    <t>NADH dehydrogenase [ubiquinone] 1 alpha subcomplex subunit 12</t>
  </si>
  <si>
    <t>Q7TMK9</t>
  </si>
  <si>
    <t>HNRPQ_MOUSE</t>
  </si>
  <si>
    <t>Syncrip</t>
  </si>
  <si>
    <t>Heterogeneous nuclear ribonucleoprotein Q</t>
  </si>
  <si>
    <t>Q7TN29;Q91VZ6</t>
  </si>
  <si>
    <t>SMAP1_MOUSE;SMAP2_MOUSE</t>
  </si>
  <si>
    <t>Smap1;Smap2</t>
  </si>
  <si>
    <t>Stromal membrane-associated protein 2</t>
  </si>
  <si>
    <t>Q7TNC4</t>
  </si>
  <si>
    <t>LC7L2_MOUSE</t>
  </si>
  <si>
    <t>Luc7l2</t>
  </si>
  <si>
    <t>Putative RNA-binding protein Luc7-like 2</t>
  </si>
  <si>
    <t>Q7TND5</t>
  </si>
  <si>
    <t>RPF1_MOUSE</t>
  </si>
  <si>
    <t>Rpf1</t>
  </si>
  <si>
    <t>Ribosome production factor 1</t>
  </si>
  <si>
    <t>Q7TNV0</t>
  </si>
  <si>
    <t>DEK_MOUSE</t>
  </si>
  <si>
    <t>Dek</t>
  </si>
  <si>
    <t>Protein DEK</t>
  </si>
  <si>
    <t>Q7TPR4</t>
  </si>
  <si>
    <t>ACTN1_MOUSE</t>
  </si>
  <si>
    <t>Actn1</t>
  </si>
  <si>
    <t>Alpha-actinin-1</t>
  </si>
  <si>
    <t>Q7TPV4</t>
  </si>
  <si>
    <t>MBB1A_MOUSE</t>
  </si>
  <si>
    <t>Mybbp1a</t>
  </si>
  <si>
    <t>Myb-binding protein 1A</t>
  </si>
  <si>
    <t>Q7TQH0</t>
  </si>
  <si>
    <t>ATX2L_MOUSE</t>
  </si>
  <si>
    <t>Atxn2l</t>
  </si>
  <si>
    <t>Ataxin-2-like protein</t>
  </si>
  <si>
    <t>Q80SY5</t>
  </si>
  <si>
    <t>PR38B_MOUSE</t>
  </si>
  <si>
    <t>Prpf38b</t>
  </si>
  <si>
    <t>Pre-mRNA-splicing factor 38B</t>
  </si>
  <si>
    <t>Q80U93</t>
  </si>
  <si>
    <t>NU214_MOUSE</t>
  </si>
  <si>
    <t>Nup214</t>
  </si>
  <si>
    <t>Nuclear pore complex protein Nup214</t>
  </si>
  <si>
    <t>Q80UM7</t>
  </si>
  <si>
    <t>MOGS_MOUSE</t>
  </si>
  <si>
    <t>Mogs</t>
  </si>
  <si>
    <t>Mannosyl-oligosaccharide glucosidase</t>
  </si>
  <si>
    <t>Q80VQ0</t>
  </si>
  <si>
    <t>AL3B1_MOUSE</t>
  </si>
  <si>
    <t>Aldh3b1</t>
  </si>
  <si>
    <t>Aldehyde dehydrogenase family 3 member B1</t>
  </si>
  <si>
    <t>Q80X32</t>
  </si>
  <si>
    <t>CE024_MOUSE</t>
  </si>
  <si>
    <t>UPF0461 protein C5orf24 homolog</t>
  </si>
  <si>
    <t>Q80X41</t>
  </si>
  <si>
    <t>VRK1_MOUSE</t>
  </si>
  <si>
    <t>Vrk1</t>
  </si>
  <si>
    <t>Serine/threonine-protein kinase VRK1</t>
  </si>
  <si>
    <t>Q80YV2</t>
  </si>
  <si>
    <t>ZC3C1_MOUSE</t>
  </si>
  <si>
    <t>Zc3hc1</t>
  </si>
  <si>
    <t>Zinc finger C3HC-type protein 1</t>
  </si>
  <si>
    <t>Q80ZV0</t>
  </si>
  <si>
    <t>RNH2B_MOUSE</t>
  </si>
  <si>
    <t>Rnaseh2b</t>
  </si>
  <si>
    <t>Ribonuclease H2 subunit B</t>
  </si>
  <si>
    <t>Q8BFR5</t>
  </si>
  <si>
    <t>EFTU_MOUSE</t>
  </si>
  <si>
    <t>Tufm</t>
  </si>
  <si>
    <t>Elongation factor Tu, mitochondrial</t>
  </si>
  <si>
    <t>Q8BFT2</t>
  </si>
  <si>
    <t>HAUS4_MOUSE</t>
  </si>
  <si>
    <t>Haus4</t>
  </si>
  <si>
    <t>HAUS augmin-like complex subunit 4</t>
  </si>
  <si>
    <t>Q8BFZ3</t>
  </si>
  <si>
    <t>ACTBL_MOUSE</t>
  </si>
  <si>
    <t>Actbl2</t>
  </si>
  <si>
    <t>Beta-actin-like protein 2</t>
  </si>
  <si>
    <t>Q8BFZ9</t>
  </si>
  <si>
    <t>ERLN2_MOUSE</t>
  </si>
  <si>
    <t>Erlin2</t>
  </si>
  <si>
    <t>Erlin-2</t>
  </si>
  <si>
    <t>Q8BG05</t>
  </si>
  <si>
    <t>ROA3_MOUSE</t>
  </si>
  <si>
    <t>Hnrnpa3</t>
  </si>
  <si>
    <t>Heterogeneous nuclear ribonucleoprotein A3</t>
  </si>
  <si>
    <t>Q8BG07</t>
  </si>
  <si>
    <t>PLD4_MOUSE</t>
  </si>
  <si>
    <t>Pld4</t>
  </si>
  <si>
    <t>5'-3' exonuclease PLD4</t>
  </si>
  <si>
    <t>Q8BG32</t>
  </si>
  <si>
    <t>PSD11_MOUSE</t>
  </si>
  <si>
    <t>Psmd11</t>
  </si>
  <si>
    <t>26S proteasome non-ATPase regulatory subunit 11</t>
  </si>
  <si>
    <t>Q8BGA5</t>
  </si>
  <si>
    <t>KRR1_MOUSE</t>
  </si>
  <si>
    <t>Krr1</t>
  </si>
  <si>
    <t>KRR1 small subunit processome component homolog</t>
  </si>
  <si>
    <t>Q8BGG6</t>
  </si>
  <si>
    <t>MSPD3_MOUSE</t>
  </si>
  <si>
    <t>Mospd3</t>
  </si>
  <si>
    <t>Motile sperm domain-containing protein 3</t>
  </si>
  <si>
    <t>Q8BGH2</t>
  </si>
  <si>
    <t>SAM50_MOUSE</t>
  </si>
  <si>
    <t>Samm50</t>
  </si>
  <si>
    <t>Sorting and assembly machinery component 50 homolog</t>
  </si>
  <si>
    <t>Q8BH07</t>
  </si>
  <si>
    <t>AR6P6_MOUSE</t>
  </si>
  <si>
    <t>Arl6ip6</t>
  </si>
  <si>
    <t>ADP-ribosylation factor-like protein 6-interacting protein 6</t>
  </si>
  <si>
    <t>Q8BH61</t>
  </si>
  <si>
    <t>F13A_MOUSE</t>
  </si>
  <si>
    <t>F13a1</t>
  </si>
  <si>
    <t>Coagulation factor XIII A chain</t>
  </si>
  <si>
    <t>Q8BH64;Q9EQP2</t>
  </si>
  <si>
    <t>EHD2_MOUSE;EHD4_MOUSE</t>
  </si>
  <si>
    <t>Ehd2;Ehd4</t>
  </si>
  <si>
    <t>EH domain-containing protein 2</t>
  </si>
  <si>
    <t>Q8BH74</t>
  </si>
  <si>
    <t>NU107_MOUSE</t>
  </si>
  <si>
    <t>Nup107</t>
  </si>
  <si>
    <t>Nuclear pore complex protein Nup107</t>
  </si>
  <si>
    <t>Q8BH95</t>
  </si>
  <si>
    <t>ECHM_MOUSE</t>
  </si>
  <si>
    <t>Echs1</t>
  </si>
  <si>
    <t>Enoyl-CoA hydratase, mitochondrial</t>
  </si>
  <si>
    <t>Q8BHB4</t>
  </si>
  <si>
    <t>WDR3_MOUSE</t>
  </si>
  <si>
    <t>Wdr3</t>
  </si>
  <si>
    <t>WD repeat-containing protein 3</t>
  </si>
  <si>
    <t>Q8BHD7</t>
  </si>
  <si>
    <t>PTBP3_MOUSE</t>
  </si>
  <si>
    <t>Ptbp3</t>
  </si>
  <si>
    <t>Polypyrimidine tract-binding protein 3</t>
  </si>
  <si>
    <t>Q8BHN3</t>
  </si>
  <si>
    <t>GANAB_MOUSE</t>
  </si>
  <si>
    <t>Ganab</t>
  </si>
  <si>
    <t>Neutral alpha-glucosidase AB</t>
  </si>
  <si>
    <t>Q8BHS3</t>
  </si>
  <si>
    <t>RBM22_MOUSE</t>
  </si>
  <si>
    <t>Rbm22</t>
  </si>
  <si>
    <t>Pre-mRNA-splicing factor RBM22</t>
  </si>
  <si>
    <t>Q8BI22</t>
  </si>
  <si>
    <t>CE128_MOUSE</t>
  </si>
  <si>
    <t>Cep128</t>
  </si>
  <si>
    <t>Centrosomal protein of 128 kDa</t>
  </si>
  <si>
    <t>Q8BIJ7</t>
  </si>
  <si>
    <t>RUFY1_MOUSE</t>
  </si>
  <si>
    <t>Rufy1</t>
  </si>
  <si>
    <t>RUN and FYVE domain-containing protein 1</t>
  </si>
  <si>
    <t>Q8BJ64</t>
  </si>
  <si>
    <t>CHDH_MOUSE</t>
  </si>
  <si>
    <t>Chdh</t>
  </si>
  <si>
    <t>Choline dehydrogenase, mitochondrial</t>
  </si>
  <si>
    <t>Q8BJ71</t>
  </si>
  <si>
    <t>NUP93_MOUSE</t>
  </si>
  <si>
    <t>Nup93</t>
  </si>
  <si>
    <t>Nuclear pore complex protein Nup93</t>
  </si>
  <si>
    <t>Q8BJS4</t>
  </si>
  <si>
    <t>SUN2_MOUSE</t>
  </si>
  <si>
    <t>Sun2</t>
  </si>
  <si>
    <t>SUN domain-containing protein 2</t>
  </si>
  <si>
    <t>Q8BK35</t>
  </si>
  <si>
    <t>NOP53_MOUSE</t>
  </si>
  <si>
    <t>Nop53</t>
  </si>
  <si>
    <t>Ribosome biogenesis protein NOP53</t>
  </si>
  <si>
    <t>Q8BK63</t>
  </si>
  <si>
    <t>KC1A_MOUSE</t>
  </si>
  <si>
    <t>Csnk1a1</t>
  </si>
  <si>
    <t>Casein kinase I isoform alpha</t>
  </si>
  <si>
    <t>Q8BK67</t>
  </si>
  <si>
    <t>RCC2_MOUSE</t>
  </si>
  <si>
    <t>Rcc2</t>
  </si>
  <si>
    <t>Protein RCC2</t>
  </si>
  <si>
    <t>Q8BKS9</t>
  </si>
  <si>
    <t>PUM3_MOUSE</t>
  </si>
  <si>
    <t>Pum3</t>
  </si>
  <si>
    <t>Pumilio homolog 3</t>
  </si>
  <si>
    <t>Q8BKZ9</t>
  </si>
  <si>
    <t>ODPX_MOUSE</t>
  </si>
  <si>
    <t>Pdhx</t>
  </si>
  <si>
    <t>Pyruvate dehydrogenase protein X component, mitochondrial</t>
  </si>
  <si>
    <t>Q8BL97</t>
  </si>
  <si>
    <t>SRSF7_MOUSE</t>
  </si>
  <si>
    <t>Srsf7</t>
  </si>
  <si>
    <t>Serine/arginine-rich splicing factor 7</t>
  </si>
  <si>
    <t>Q8BMF4</t>
  </si>
  <si>
    <t>ODP2_MOUSE</t>
  </si>
  <si>
    <t>Dlat</t>
  </si>
  <si>
    <t>Dihydrolipoyllysine-residue acetyltransferase component of pyruvate dehydrogenase complex, mitochondrial</t>
  </si>
  <si>
    <t>Q8BMK4</t>
  </si>
  <si>
    <t>CKAP4_MOUSE</t>
  </si>
  <si>
    <t>Ckap4</t>
  </si>
  <si>
    <t>Cytoskeleton-associated protein 4</t>
  </si>
  <si>
    <t>Q8BMS1</t>
  </si>
  <si>
    <t>ECHA_MOUSE</t>
  </si>
  <si>
    <t>Hadha</t>
  </si>
  <si>
    <t>Trifunctional enzyme subunit alpha, mitochondrial</t>
  </si>
  <si>
    <t>Q8BP67</t>
  </si>
  <si>
    <t>RL24_MOUSE</t>
  </si>
  <si>
    <t>Rpl24</t>
  </si>
  <si>
    <t>Large ribosomal subunit protein eL24</t>
  </si>
  <si>
    <t>Q8BQ46</t>
  </si>
  <si>
    <t>Q8BQ46_MOUSE</t>
  </si>
  <si>
    <t>Taf15</t>
  </si>
  <si>
    <t>TAF15 RNA polymerase II, TATA box binding protein (TBP)-associated factor</t>
  </si>
  <si>
    <t>Q8BRG8</t>
  </si>
  <si>
    <t>TM209_MOUSE</t>
  </si>
  <si>
    <t>Tmem209</t>
  </si>
  <si>
    <t>Transmembrane protein 209</t>
  </si>
  <si>
    <t>Q8BSU7;Q8VE04</t>
  </si>
  <si>
    <t>MOB3A_MOUSE;MOB3B_MOUSE</t>
  </si>
  <si>
    <t>Mob3a;Mob3b</t>
  </si>
  <si>
    <t>MOB kinase activator 3A</t>
  </si>
  <si>
    <t>Q8BTI8</t>
  </si>
  <si>
    <t>SRRM2_MOUSE</t>
  </si>
  <si>
    <t>Srrm2</t>
  </si>
  <si>
    <t>Serine/arginine repetitive matrix protein 2</t>
  </si>
  <si>
    <t>Q8BTM8</t>
  </si>
  <si>
    <t>FLNA_MOUSE</t>
  </si>
  <si>
    <t>Flna</t>
  </si>
  <si>
    <t>Filamin-A</t>
  </si>
  <si>
    <t>Q8BTS4</t>
  </si>
  <si>
    <t>NUP54_MOUSE</t>
  </si>
  <si>
    <t>Nup54</t>
  </si>
  <si>
    <t>Nuclear pore complex protein Nup54</t>
  </si>
  <si>
    <t>Q8BU30</t>
  </si>
  <si>
    <t>SYIC_MOUSE</t>
  </si>
  <si>
    <t>Iars1</t>
  </si>
  <si>
    <t>Isoleucine--tRNA ligase, cytoplasmic</t>
  </si>
  <si>
    <t>Q8BU88</t>
  </si>
  <si>
    <t>RM22_MOUSE</t>
  </si>
  <si>
    <t>Mrpl22</t>
  </si>
  <si>
    <t>Large ribosomal subunit protein uL22m</t>
  </si>
  <si>
    <t>Q8BVY0</t>
  </si>
  <si>
    <t>RL1D1_MOUSE</t>
  </si>
  <si>
    <t>Rsl1d1</t>
  </si>
  <si>
    <t>Ribosomal L1 domain-containing protein 1</t>
  </si>
  <si>
    <t>Q8BWJ3</t>
  </si>
  <si>
    <t>KPB2_MOUSE</t>
  </si>
  <si>
    <t>Phka2</t>
  </si>
  <si>
    <t>Phosphorylase b kinase regulatory subunit alpha, liver isoform</t>
  </si>
  <si>
    <t>Q8BX17</t>
  </si>
  <si>
    <t>GEMI5_MOUSE</t>
  </si>
  <si>
    <t>Gemin5</t>
  </si>
  <si>
    <t>Gem-associated protein 5</t>
  </si>
  <si>
    <t>Q8BXV2</t>
  </si>
  <si>
    <t>BRI3B_MOUSE</t>
  </si>
  <si>
    <t>Bri3bp</t>
  </si>
  <si>
    <t>BRI3-binding protein</t>
  </si>
  <si>
    <t>Q8BYC6</t>
  </si>
  <si>
    <t>TAOK3_MOUSE</t>
  </si>
  <si>
    <t>Taok3</t>
  </si>
  <si>
    <t>Serine/threonine-protein kinase TAO3</t>
  </si>
  <si>
    <t>Q8C0C7</t>
  </si>
  <si>
    <t>SYFA_MOUSE</t>
  </si>
  <si>
    <t>Farsa</t>
  </si>
  <si>
    <t>Phenylalanine--tRNA ligase alpha subunit</t>
  </si>
  <si>
    <t>Q8C0I1</t>
  </si>
  <si>
    <t>ADAS_MOUSE</t>
  </si>
  <si>
    <t>Agps</t>
  </si>
  <si>
    <t>Alkyldihydroxyacetonephosphate synthase, peroxisomal</t>
  </si>
  <si>
    <t>Q8C147</t>
  </si>
  <si>
    <t>DOCK8_MOUSE</t>
  </si>
  <si>
    <t>Dock8</t>
  </si>
  <si>
    <t>Dedicator of cytokinesis protein 8</t>
  </si>
  <si>
    <t>Q8C186</t>
  </si>
  <si>
    <t>BPIFC_MOUSE</t>
  </si>
  <si>
    <t>Bpifc</t>
  </si>
  <si>
    <t>BPI fold-containing family C protein</t>
  </si>
  <si>
    <t>Q8C2Q3</t>
  </si>
  <si>
    <t>RBM14_MOUSE</t>
  </si>
  <si>
    <t>Rbm14</t>
  </si>
  <si>
    <t>RNA-binding protein 14</t>
  </si>
  <si>
    <t>Q8C405</t>
  </si>
  <si>
    <t>Q8C405_MOUSE</t>
  </si>
  <si>
    <t>Nuclear antigen Sp100</t>
  </si>
  <si>
    <t>Q8C4J7</t>
  </si>
  <si>
    <t>TBL3_MOUSE</t>
  </si>
  <si>
    <t>Tbl3</t>
  </si>
  <si>
    <t>Transducin beta-like protein 3</t>
  </si>
  <si>
    <t>Q8C4X1</t>
  </si>
  <si>
    <t>CENPX_MOUSE</t>
  </si>
  <si>
    <t>Cenpx</t>
  </si>
  <si>
    <t>Centromere protein X</t>
  </si>
  <si>
    <t>Q8C570</t>
  </si>
  <si>
    <t>RAE1L_MOUSE</t>
  </si>
  <si>
    <t>Rae1</t>
  </si>
  <si>
    <t>mRNA export factor</t>
  </si>
  <si>
    <t>Q8C5N3</t>
  </si>
  <si>
    <t>CWC22_MOUSE</t>
  </si>
  <si>
    <t>Cwc22</t>
  </si>
  <si>
    <t>Pre-mRNA-splicing factor CWC22 homolog</t>
  </si>
  <si>
    <t>Q8C7V3</t>
  </si>
  <si>
    <t>UTP15_MOUSE</t>
  </si>
  <si>
    <t>Utp15</t>
  </si>
  <si>
    <t>U3 small nucleolar RNA-associated protein 15 homolog</t>
  </si>
  <si>
    <t>Q8CAQ8</t>
  </si>
  <si>
    <t>MIC60_MOUSE</t>
  </si>
  <si>
    <t>Immt</t>
  </si>
  <si>
    <t>MICOS complex subunit Mic60</t>
  </si>
  <si>
    <t>Q8CBA2</t>
  </si>
  <si>
    <t>SLFN5_MOUSE</t>
  </si>
  <si>
    <t>Slfn5</t>
  </si>
  <si>
    <t>Schlafen family member 5</t>
  </si>
  <si>
    <t>Q8CDD8</t>
  </si>
  <si>
    <t>KCD20_MOUSE</t>
  </si>
  <si>
    <t>Kctd20</t>
  </si>
  <si>
    <t>BTB/POZ domain-containing protein KCTD20</t>
  </si>
  <si>
    <t>Q8CEC0</t>
  </si>
  <si>
    <t>NUP88_MOUSE</t>
  </si>
  <si>
    <t>Nup88</t>
  </si>
  <si>
    <t>Nuclear pore complex protein Nup88</t>
  </si>
  <si>
    <t>Q8CFQ3</t>
  </si>
  <si>
    <t>AQR_MOUSE</t>
  </si>
  <si>
    <t>Aqr</t>
  </si>
  <si>
    <t>RNA helicase aquarius</t>
  </si>
  <si>
    <t>Q8CG48</t>
  </si>
  <si>
    <t>SMC2_MOUSE</t>
  </si>
  <si>
    <t>Smc2</t>
  </si>
  <si>
    <t>Structural maintenance of chromosomes protein 2</t>
  </si>
  <si>
    <t>Q8CGP0;Q9D2U9</t>
  </si>
  <si>
    <t>H2B3A_MOUSE;H2B3B_MOUSE</t>
  </si>
  <si>
    <t>H2bc26;H2bu2</t>
  </si>
  <si>
    <t>Histone H2B type 3-B</t>
  </si>
  <si>
    <t>Q8CGP1</t>
  </si>
  <si>
    <t>H2B1K_MOUSE</t>
  </si>
  <si>
    <t>H2bc12</t>
  </si>
  <si>
    <t>Histone H2B type 1-K</t>
  </si>
  <si>
    <t>Q8CH18</t>
  </si>
  <si>
    <t>CCAR1_MOUSE</t>
  </si>
  <si>
    <t>Ccar1</t>
  </si>
  <si>
    <t>Cell division cycle and apoptosis regulator protein 1</t>
  </si>
  <si>
    <t>Q8CI11</t>
  </si>
  <si>
    <t>GNL3_MOUSE</t>
  </si>
  <si>
    <t>Gnl3</t>
  </si>
  <si>
    <t>Guanine nucleotide-binding protein-like 3</t>
  </si>
  <si>
    <t>Q8CIE6</t>
  </si>
  <si>
    <t>COPA_MOUSE</t>
  </si>
  <si>
    <t>Copa</t>
  </si>
  <si>
    <t>Coatomer subunit alpha</t>
  </si>
  <si>
    <t>Q8CIH5</t>
  </si>
  <si>
    <t>PLCG2_MOUSE</t>
  </si>
  <si>
    <t>Plcg2</t>
  </si>
  <si>
    <t>1-phosphatidylinositol 4,5-bisphosphate phosphodiesterase gamma-2</t>
  </si>
  <si>
    <t>Q8CIZ8</t>
  </si>
  <si>
    <t>VWF_MOUSE</t>
  </si>
  <si>
    <t>Vwf</t>
  </si>
  <si>
    <t>von Willebrand factor</t>
  </si>
  <si>
    <t>Q8CJ40</t>
  </si>
  <si>
    <t>CROCC_MOUSE</t>
  </si>
  <si>
    <t>Crocc</t>
  </si>
  <si>
    <t>Rootletin</t>
  </si>
  <si>
    <t>Q8CJF7</t>
  </si>
  <si>
    <t>ELYS_MOUSE</t>
  </si>
  <si>
    <t>Ahctf1</t>
  </si>
  <si>
    <t>Protein ELYS</t>
  </si>
  <si>
    <t>Q8CJG0;Q8CJG1</t>
  </si>
  <si>
    <t>AGO1_MOUSE;AGO2_MOUSE</t>
  </si>
  <si>
    <t>Ago1;Ago2</t>
  </si>
  <si>
    <t>Protein argonaute-2</t>
  </si>
  <si>
    <t>Q8JZX3</t>
  </si>
  <si>
    <t>POC1A_MOUSE</t>
  </si>
  <si>
    <t>Poc1a</t>
  </si>
  <si>
    <t>POC1 centriolar protein homolog A</t>
  </si>
  <si>
    <t>Q8K003</t>
  </si>
  <si>
    <t>TMA7_MOUSE</t>
  </si>
  <si>
    <t>Tma7</t>
  </si>
  <si>
    <t>Translation machinery-associated protein 7</t>
  </si>
  <si>
    <t>Q8K015</t>
  </si>
  <si>
    <t>CENPO_MOUSE</t>
  </si>
  <si>
    <t>Cenpo</t>
  </si>
  <si>
    <t>Centromere protein O</t>
  </si>
  <si>
    <t>Q8K0E8</t>
  </si>
  <si>
    <t>FIBB_MOUSE</t>
  </si>
  <si>
    <t>Fgb</t>
  </si>
  <si>
    <t>Fibrinogen beta chain</t>
  </si>
  <si>
    <t>Q8K1B8</t>
  </si>
  <si>
    <t>URP2_MOUSE</t>
  </si>
  <si>
    <t>Fermt3</t>
  </si>
  <si>
    <t>Fermitin family homolog 3</t>
  </si>
  <si>
    <t>Q8K273</t>
  </si>
  <si>
    <t>EMC5_MOUSE</t>
  </si>
  <si>
    <t>Mmgt1</t>
  </si>
  <si>
    <t>ER membrane protein complex subunit 5</t>
  </si>
  <si>
    <t>Q8K2B3</t>
  </si>
  <si>
    <t>SDHA_MOUSE</t>
  </si>
  <si>
    <t>Sdha</t>
  </si>
  <si>
    <t>Succinate dehydrogenase [ubiquinone] flavoprotein subunit, mitochondrial</t>
  </si>
  <si>
    <t>Q8K2F0;Q9ESU6</t>
  </si>
  <si>
    <t>BRD3_MOUSE;BRD4_MOUSE</t>
  </si>
  <si>
    <t>Brd3;Brd4</t>
  </si>
  <si>
    <t>Bromodomain-containing protein 3</t>
  </si>
  <si>
    <t>Q8K363</t>
  </si>
  <si>
    <t>DDX18_MOUSE</t>
  </si>
  <si>
    <t>Ddx18</t>
  </si>
  <si>
    <t>ATP-dependent RNA helicase DDX18</t>
  </si>
  <si>
    <t>Q8K3Z9</t>
  </si>
  <si>
    <t>PO121_MOUSE</t>
  </si>
  <si>
    <t>Pom121</t>
  </si>
  <si>
    <t>Nuclear envelope pore membrane protein POM 121</t>
  </si>
  <si>
    <t>Q8K558</t>
  </si>
  <si>
    <t>TRML1_MOUSE</t>
  </si>
  <si>
    <t>Treml1</t>
  </si>
  <si>
    <t>Trem-like transcript 1 protein</t>
  </si>
  <si>
    <t>Q8R016</t>
  </si>
  <si>
    <t>BLMH_MOUSE</t>
  </si>
  <si>
    <t>Blmh</t>
  </si>
  <si>
    <t>Bleomycin hydrolase</t>
  </si>
  <si>
    <t>Q8R081</t>
  </si>
  <si>
    <t>HNRPL_MOUSE</t>
  </si>
  <si>
    <t>Hnrnpl</t>
  </si>
  <si>
    <t>Heterogeneous nuclear ribonucleoprotein L</t>
  </si>
  <si>
    <t>Q8R0W0</t>
  </si>
  <si>
    <t>EPIPL_MOUSE</t>
  </si>
  <si>
    <t>Eppk1</t>
  </si>
  <si>
    <t>Epiplakin</t>
  </si>
  <si>
    <t>Q8R0X7</t>
  </si>
  <si>
    <t>SGPL1_MOUSE</t>
  </si>
  <si>
    <t>Sgpl1</t>
  </si>
  <si>
    <t>Sphingosine-1-phosphate lyase 1</t>
  </si>
  <si>
    <t>Q8R164</t>
  </si>
  <si>
    <t>BPHL_MOUSE</t>
  </si>
  <si>
    <t>Bphl</t>
  </si>
  <si>
    <t>Valacyclovir hydrolase</t>
  </si>
  <si>
    <t>Q8R1B4</t>
  </si>
  <si>
    <t>EIF3C_MOUSE</t>
  </si>
  <si>
    <t>Eif3c</t>
  </si>
  <si>
    <t>Eukaryotic translation initiation factor 3 subunit C</t>
  </si>
  <si>
    <t>Q8R1F0</t>
  </si>
  <si>
    <t>L10K_MOUSE</t>
  </si>
  <si>
    <t>D8Ertd738e</t>
  </si>
  <si>
    <t>Leydig cell tumor 10 kDa protein homolog</t>
  </si>
  <si>
    <t>Q8R1I1</t>
  </si>
  <si>
    <t>QCR9_MOUSE</t>
  </si>
  <si>
    <t>Uqcr10</t>
  </si>
  <si>
    <t>Cytochrome b-c1 complex subunit 9</t>
  </si>
  <si>
    <t>Q8R1T1</t>
  </si>
  <si>
    <t>CHMP7_MOUSE</t>
  </si>
  <si>
    <t>Chmp7</t>
  </si>
  <si>
    <t>Charged multivesicular body protein 7</t>
  </si>
  <si>
    <t>Q8R2N2</t>
  </si>
  <si>
    <t>UTP4_MOUSE</t>
  </si>
  <si>
    <t>Utp4</t>
  </si>
  <si>
    <t>U3 small nucleolar RNA-associated protein 4 homolog</t>
  </si>
  <si>
    <t>Q8R2U0</t>
  </si>
  <si>
    <t>SEH1_MOUSE</t>
  </si>
  <si>
    <t>Seh1l</t>
  </si>
  <si>
    <t>Nucleoporin SEH1</t>
  </si>
  <si>
    <t>Q8R3N1</t>
  </si>
  <si>
    <t>NOP14_MOUSE</t>
  </si>
  <si>
    <t>Nop14</t>
  </si>
  <si>
    <t>Nucleolar protein 14</t>
  </si>
  <si>
    <t>Q8R404</t>
  </si>
  <si>
    <t>MIC13_MOUSE</t>
  </si>
  <si>
    <t>Micos13</t>
  </si>
  <si>
    <t>MICOS complex subunit MIC13</t>
  </si>
  <si>
    <t>Q8R480</t>
  </si>
  <si>
    <t>NUP85_MOUSE</t>
  </si>
  <si>
    <t>Nup85</t>
  </si>
  <si>
    <t>Nuclear pore complex protein Nup85</t>
  </si>
  <si>
    <t>Q8R4C2</t>
  </si>
  <si>
    <t>RUFY2_MOUSE</t>
  </si>
  <si>
    <t>Rufy2</t>
  </si>
  <si>
    <t>RUN and FYVE domain-containing protein 2</t>
  </si>
  <si>
    <t>Q8R4V1</t>
  </si>
  <si>
    <t>NFAM1_MOUSE</t>
  </si>
  <si>
    <t>Nfam1</t>
  </si>
  <si>
    <t>NFAT activation molecule 1</t>
  </si>
  <si>
    <t>Q8VC65</t>
  </si>
  <si>
    <t>NRM_MOUSE</t>
  </si>
  <si>
    <t>Nrm</t>
  </si>
  <si>
    <t>Nurim</t>
  </si>
  <si>
    <t>Q8VCB1</t>
  </si>
  <si>
    <t>NDC1_MOUSE</t>
  </si>
  <si>
    <t>Ndc1</t>
  </si>
  <si>
    <t>Nucleoporin NDC1</t>
  </si>
  <si>
    <t>Q8VCG3</t>
  </si>
  <si>
    <t>WDR74_MOUSE</t>
  </si>
  <si>
    <t>Wdr74</t>
  </si>
  <si>
    <t>WD repeat-containing protein 74</t>
  </si>
  <si>
    <t>Q8VCM7</t>
  </si>
  <si>
    <t>FIBG_MOUSE</t>
  </si>
  <si>
    <t>Fgg</t>
  </si>
  <si>
    <t>Fibrinogen gamma chain</t>
  </si>
  <si>
    <t>Q8VCM8</t>
  </si>
  <si>
    <t>NCLN_MOUSE</t>
  </si>
  <si>
    <t>Ncln</t>
  </si>
  <si>
    <t>BOS complex subunit NCLN</t>
  </si>
  <si>
    <t>Q8VCW2</t>
  </si>
  <si>
    <t>K1C25_MOUSE</t>
  </si>
  <si>
    <t>Krt25</t>
  </si>
  <si>
    <t>Keratin, type I cytoskeletal 25</t>
  </si>
  <si>
    <t>Q8VDD5</t>
  </si>
  <si>
    <t>MYH9_MOUSE</t>
  </si>
  <si>
    <t>Myh9</t>
  </si>
  <si>
    <t>Myosin-9</t>
  </si>
  <si>
    <t>Q8VDM4</t>
  </si>
  <si>
    <t>PSMD2_MOUSE</t>
  </si>
  <si>
    <t>Psmd2</t>
  </si>
  <si>
    <t>26S proteasome non-ATPase regulatory subunit 2</t>
  </si>
  <si>
    <t>Q8VDM6</t>
  </si>
  <si>
    <t>HNRL1_MOUSE</t>
  </si>
  <si>
    <t>Hnrnpul1</t>
  </si>
  <si>
    <t>Heterogeneous nuclear ribonucleoprotein U-like protein 1</t>
  </si>
  <si>
    <t>Q8VDN2</t>
  </si>
  <si>
    <t>AT1A1_MOUSE</t>
  </si>
  <si>
    <t>Atp1a1</t>
  </si>
  <si>
    <t>Sodium/potassium-transporting ATPase subunit alpha-1</t>
  </si>
  <si>
    <t>Q8VE37</t>
  </si>
  <si>
    <t>RCC1_MOUSE</t>
  </si>
  <si>
    <t>Rcc1</t>
  </si>
  <si>
    <t>Regulator of chromosome condensation</t>
  </si>
  <si>
    <t>Q8VEK3</t>
  </si>
  <si>
    <t>HNRPU_MOUSE</t>
  </si>
  <si>
    <t>Hnrnpu</t>
  </si>
  <si>
    <t>Heterogeneous nuclear ribonucleoprotein U</t>
  </si>
  <si>
    <t>Q8VEM8</t>
  </si>
  <si>
    <t>S25A3_MOUSE</t>
  </si>
  <si>
    <t>Slc25a3</t>
  </si>
  <si>
    <t>Solute carrier family 25 member 3</t>
  </si>
  <si>
    <t>Q8VIJ6</t>
  </si>
  <si>
    <t>SFPQ_MOUSE</t>
  </si>
  <si>
    <t>Sfpq</t>
  </si>
  <si>
    <t>Splicing factor, proline- and glutamine-rich</t>
  </si>
  <si>
    <t>Q91V08;Q9D676</t>
  </si>
  <si>
    <t>CLC2D_MOUSE;CLC2G_MOUSE</t>
  </si>
  <si>
    <t>Clec2d;Clec2g</t>
  </si>
  <si>
    <t>C-type lectin domain family 2 member D</t>
  </si>
  <si>
    <t>Q91V41</t>
  </si>
  <si>
    <t>RAB14_MOUSE</t>
  </si>
  <si>
    <t>Rab14</t>
  </si>
  <si>
    <t>Ras-related protein Rab-14</t>
  </si>
  <si>
    <t>Q91VC3</t>
  </si>
  <si>
    <t>IF4A3_MOUSE</t>
  </si>
  <si>
    <t>Eif4a3</t>
  </si>
  <si>
    <t>Eukaryotic initiation factor 4A-III</t>
  </si>
  <si>
    <t>Q91VD9</t>
  </si>
  <si>
    <t>NDUS1_MOUSE</t>
  </si>
  <si>
    <t>Ndufs1</t>
  </si>
  <si>
    <t>NADH-ubiquinone oxidoreductase 75 kDa subunit, mitochondrial</t>
  </si>
  <si>
    <t>Q91VH6</t>
  </si>
  <si>
    <t>MEMO1_MOUSE</t>
  </si>
  <si>
    <t>Memo1</t>
  </si>
  <si>
    <t>Protein MEMO1</t>
  </si>
  <si>
    <t>Q91VM5;Q9WV02</t>
  </si>
  <si>
    <t>RBMX_MOUSE;RMXL1_MOUSE</t>
  </si>
  <si>
    <t>Rbmx;Rbmxl1</t>
  </si>
  <si>
    <t>RNA binding motif protein, X-linked-like-1</t>
  </si>
  <si>
    <t>Q91VN4</t>
  </si>
  <si>
    <t>MIC25_MOUSE</t>
  </si>
  <si>
    <t>Chchd6</t>
  </si>
  <si>
    <t>MICOS complex subunit Mic25</t>
  </si>
  <si>
    <t>Q91VR2</t>
  </si>
  <si>
    <t>ATPG_MOUSE</t>
  </si>
  <si>
    <t>Atp5f1c</t>
  </si>
  <si>
    <t>ATP synthase subunit gamma, mitochondrial</t>
  </si>
  <si>
    <t>Q91VR5</t>
  </si>
  <si>
    <t>DDX1_MOUSE</t>
  </si>
  <si>
    <t>Ddx1</t>
  </si>
  <si>
    <t>ATP-dependent RNA helicase DDX1</t>
  </si>
  <si>
    <t>Q91VS7</t>
  </si>
  <si>
    <t>MGST1_MOUSE</t>
  </si>
  <si>
    <t>Mgst1</t>
  </si>
  <si>
    <t>Microsomal glutathione S-transferase 1</t>
  </si>
  <si>
    <t>Q91VW3</t>
  </si>
  <si>
    <t>SH3L3_MOUSE</t>
  </si>
  <si>
    <t>Sh3bgrl3</t>
  </si>
  <si>
    <t>SH3 domain-binding glutamic acid-rich-like protein 3</t>
  </si>
  <si>
    <t>Q91VY6</t>
  </si>
  <si>
    <t>CYTIP_MOUSE</t>
  </si>
  <si>
    <t>Cytip</t>
  </si>
  <si>
    <t>Cytohesin-interacting protein</t>
  </si>
  <si>
    <t>Q91WC1</t>
  </si>
  <si>
    <t>POTE1_MOUSE</t>
  </si>
  <si>
    <t>Pot1</t>
  </si>
  <si>
    <t>Protection of telomeres protein 1</t>
  </si>
  <si>
    <t>Q91WD5</t>
  </si>
  <si>
    <t>NDUS2_MOUSE</t>
  </si>
  <si>
    <t>Ndufs2</t>
  </si>
  <si>
    <t>NADH dehydrogenase [ubiquinone] iron-sulfur protein 2, mitochondrial</t>
  </si>
  <si>
    <t>Q91WM3</t>
  </si>
  <si>
    <t>U3IP2_MOUSE</t>
  </si>
  <si>
    <t>Rrp9</t>
  </si>
  <si>
    <t>U3 small nucleolar RNA-interacting protein 2</t>
  </si>
  <si>
    <t>Q91X78</t>
  </si>
  <si>
    <t>ERLN1_MOUSE</t>
  </si>
  <si>
    <t>Erlin1</t>
  </si>
  <si>
    <t>Erlin-1</t>
  </si>
  <si>
    <t>Q91XC8</t>
  </si>
  <si>
    <t>DAP1_MOUSE</t>
  </si>
  <si>
    <t>Dap</t>
  </si>
  <si>
    <t>Death-associated protein 1</t>
  </si>
  <si>
    <t>Q91YH5</t>
  </si>
  <si>
    <t>ATLA3_MOUSE</t>
  </si>
  <si>
    <t>Atl3</t>
  </si>
  <si>
    <t>Atlastin-3</t>
  </si>
  <si>
    <t>Q91YQ5</t>
  </si>
  <si>
    <t>RPN1_MOUSE</t>
  </si>
  <si>
    <t>Rpn1</t>
  </si>
  <si>
    <t>Dolichyl-diphosphooligosaccharide--protein glycosyltransferase subunit 1</t>
  </si>
  <si>
    <t>Q91YT7</t>
  </si>
  <si>
    <t>YTHD2_MOUSE</t>
  </si>
  <si>
    <t>Ythdf2</t>
  </si>
  <si>
    <t>YTH domain-containing family protein 2</t>
  </si>
  <si>
    <t>Q91YT8</t>
  </si>
  <si>
    <t>CSCL1_MOUSE</t>
  </si>
  <si>
    <t>Tmem63a</t>
  </si>
  <si>
    <t>CSC1-like protein 1</t>
  </si>
  <si>
    <t>Q91Z83</t>
  </si>
  <si>
    <t>MYH7_MOUSE</t>
  </si>
  <si>
    <t>Myh7</t>
  </si>
  <si>
    <t>Myosin-7</t>
  </si>
  <si>
    <t>Q91Z98</t>
  </si>
  <si>
    <t>CHIL4_MOUSE</t>
  </si>
  <si>
    <t>Chil4</t>
  </si>
  <si>
    <t>Chitinase-like protein 4</t>
  </si>
  <si>
    <t>Q91ZA3</t>
  </si>
  <si>
    <t>PCCA_MOUSE</t>
  </si>
  <si>
    <t>Pcca</t>
  </si>
  <si>
    <t>Propionyl-CoA carboxylase alpha chain, mitochondrial</t>
  </si>
  <si>
    <t>Q91ZW3</t>
  </si>
  <si>
    <t>SMCA5_MOUSE</t>
  </si>
  <si>
    <t>Smarca5</t>
  </si>
  <si>
    <t>SWI/SNF-related matrix-associated actin-dependent regulator of chromatin subfamily A member 5</t>
  </si>
  <si>
    <t>Q91ZX7</t>
  </si>
  <si>
    <t>LRP1_MOUSE</t>
  </si>
  <si>
    <t>Lrp1</t>
  </si>
  <si>
    <t>Prolow-density lipoprotein receptor-related protein 1</t>
  </si>
  <si>
    <t>Q920B9</t>
  </si>
  <si>
    <t>SP16H_MOUSE</t>
  </si>
  <si>
    <t>Supt16h</t>
  </si>
  <si>
    <t>FACT complex subunit SPT16</t>
  </si>
  <si>
    <t>Q921E6</t>
  </si>
  <si>
    <t>EED_MOUSE</t>
  </si>
  <si>
    <t>Eed</t>
  </si>
  <si>
    <t>Polycomb protein EED</t>
  </si>
  <si>
    <t>Q921F2</t>
  </si>
  <si>
    <t>TADBP_MOUSE</t>
  </si>
  <si>
    <t>Tardbp</t>
  </si>
  <si>
    <t>TAR DNA-binding protein 43</t>
  </si>
  <si>
    <t>Q921F4</t>
  </si>
  <si>
    <t>HNRLL_MOUSE</t>
  </si>
  <si>
    <t>Hnrnpll</t>
  </si>
  <si>
    <t>Heterogeneous nuclear ribonucleoprotein L-like</t>
  </si>
  <si>
    <t>Q921H8</t>
  </si>
  <si>
    <t>THIKA_MOUSE</t>
  </si>
  <si>
    <t>Acaa1a</t>
  </si>
  <si>
    <t>3-ketoacyl-CoA thiolase A, peroxisomal</t>
  </si>
  <si>
    <t>Q921M3</t>
  </si>
  <si>
    <t>SF3B3_MOUSE</t>
  </si>
  <si>
    <t>Sf3b3</t>
  </si>
  <si>
    <t>Splicing factor 3B subunit 3</t>
  </si>
  <si>
    <t>Q922B2</t>
  </si>
  <si>
    <t>SYDC_MOUSE</t>
  </si>
  <si>
    <t>Dars1</t>
  </si>
  <si>
    <t>Aspartate--tRNA ligase, cytoplasmic</t>
  </si>
  <si>
    <t>Q922K7</t>
  </si>
  <si>
    <t>NOP2_MOUSE</t>
  </si>
  <si>
    <t>Nop2</t>
  </si>
  <si>
    <t>28S rRNA (cytosine-C(5))-methyltransferase</t>
  </si>
  <si>
    <t>Q922Q4</t>
  </si>
  <si>
    <t>P5CR2_MOUSE</t>
  </si>
  <si>
    <t>Pycr2</t>
  </si>
  <si>
    <t>Pyrroline-5-carboxylate reductase 2</t>
  </si>
  <si>
    <t>Q922Q8</t>
  </si>
  <si>
    <t>LRC59_MOUSE</t>
  </si>
  <si>
    <t>Lrrc59</t>
  </si>
  <si>
    <t>Leucine-rich repeat-containing protein 59</t>
  </si>
  <si>
    <t>Q922R8</t>
  </si>
  <si>
    <t>PDIA6_MOUSE</t>
  </si>
  <si>
    <t>Pdia6</t>
  </si>
  <si>
    <t>Protein disulfide-isomerase A6</t>
  </si>
  <si>
    <t>Q922U2</t>
  </si>
  <si>
    <t>K2C5_MOUSE</t>
  </si>
  <si>
    <t>Krt5</t>
  </si>
  <si>
    <t>Keratin, type II cytoskeletal 5</t>
  </si>
  <si>
    <t>Q922V4</t>
  </si>
  <si>
    <t>PLRG1_MOUSE</t>
  </si>
  <si>
    <t>Plrg1</t>
  </si>
  <si>
    <t>Pleiotropic regulator 1</t>
  </si>
  <si>
    <t>Q923D4</t>
  </si>
  <si>
    <t>SF3B5_MOUSE</t>
  </si>
  <si>
    <t>Sf3b5</t>
  </si>
  <si>
    <t>Splicing factor 3B subunit 5</t>
  </si>
  <si>
    <t>Q923D5</t>
  </si>
  <si>
    <t>WBP11_MOUSE</t>
  </si>
  <si>
    <t>Wbp11</t>
  </si>
  <si>
    <t>WW domain-binding protein 11</t>
  </si>
  <si>
    <t>Q923L7</t>
  </si>
  <si>
    <t>Q923L7_MOUSE</t>
  </si>
  <si>
    <t>Ear6</t>
  </si>
  <si>
    <t>Ear6 protein</t>
  </si>
  <si>
    <t>Q924L1</t>
  </si>
  <si>
    <t>LTMD1_MOUSE</t>
  </si>
  <si>
    <t>Letmd1</t>
  </si>
  <si>
    <t>LETM1 domain-containing protein 1</t>
  </si>
  <si>
    <t>Q924W5</t>
  </si>
  <si>
    <t>SMC6_MOUSE</t>
  </si>
  <si>
    <t>Smc6</t>
  </si>
  <si>
    <t>Structural maintenance of chromosomes protein 6</t>
  </si>
  <si>
    <t>Q925I1</t>
  </si>
  <si>
    <t>ATAD3_MOUSE</t>
  </si>
  <si>
    <t>Atad3</t>
  </si>
  <si>
    <t>ATPase family AAA domain-containing protein 3</t>
  </si>
  <si>
    <t>Q99020</t>
  </si>
  <si>
    <t>ROAA_MOUSE</t>
  </si>
  <si>
    <t>Hnrnpab</t>
  </si>
  <si>
    <t>Heterogeneous nuclear ribonucleoprotein A/B</t>
  </si>
  <si>
    <t>Q99J56</t>
  </si>
  <si>
    <t>DERL1_MOUSE</t>
  </si>
  <si>
    <t>Derl1</t>
  </si>
  <si>
    <t>Derlin-1</t>
  </si>
  <si>
    <t>Q99J72</t>
  </si>
  <si>
    <t>ABEC3_MOUSE</t>
  </si>
  <si>
    <t>Apobec3</t>
  </si>
  <si>
    <t>DNA dC-&gt;dU-editing enzyme APOBEC-3</t>
  </si>
  <si>
    <t>Q99JH1</t>
  </si>
  <si>
    <t>RP25L_MOUSE</t>
  </si>
  <si>
    <t>Rpp25l</t>
  </si>
  <si>
    <t>Ribonuclease P protein subunit p25-like protein</t>
  </si>
  <si>
    <t>Q99JR8</t>
  </si>
  <si>
    <t>SMRD2_MOUSE</t>
  </si>
  <si>
    <t>Smarcd2</t>
  </si>
  <si>
    <t>SWI/SNF-related matrix-associated actin-dependent regulator of chromatin subfamily D member 2</t>
  </si>
  <si>
    <t>Q99JY0</t>
  </si>
  <si>
    <t>ECHB_MOUSE</t>
  </si>
  <si>
    <t>Hadhb</t>
  </si>
  <si>
    <t>Trifunctional enzyme subunit beta, mitochondrial</t>
  </si>
  <si>
    <t>Q99K41</t>
  </si>
  <si>
    <t>EMIL1_MOUSE</t>
  </si>
  <si>
    <t>Emilin1</t>
  </si>
  <si>
    <t>EMILIN-1</t>
  </si>
  <si>
    <t>Q99K48</t>
  </si>
  <si>
    <t>NONO_MOUSE</t>
  </si>
  <si>
    <t>Nono</t>
  </si>
  <si>
    <t>Non-POU domain-containing octamer-binding protein</t>
  </si>
  <si>
    <t>Q99KF1</t>
  </si>
  <si>
    <t>TMED9_MOUSE</t>
  </si>
  <si>
    <t>Tmed9</t>
  </si>
  <si>
    <t>Transmembrane emp24 domain-containing protein 9</t>
  </si>
  <si>
    <t>Q99KI0</t>
  </si>
  <si>
    <t>ACON_MOUSE</t>
  </si>
  <si>
    <t>Aco2</t>
  </si>
  <si>
    <t>Aconitate hydratase, mitochondrial</t>
  </si>
  <si>
    <t>Q99KK2</t>
  </si>
  <si>
    <t>NEUA_MOUSE</t>
  </si>
  <si>
    <t>Cmas</t>
  </si>
  <si>
    <t>N-acylneuraminate cytidylyltransferase</t>
  </si>
  <si>
    <t>Q99KN9</t>
  </si>
  <si>
    <t>EPN4_MOUSE</t>
  </si>
  <si>
    <t>Clint1</t>
  </si>
  <si>
    <t>Clathrin interactor 1</t>
  </si>
  <si>
    <t>Q99KP6</t>
  </si>
  <si>
    <t>PRP19_MOUSE</t>
  </si>
  <si>
    <t>Prpf19</t>
  </si>
  <si>
    <t>Pre-mRNA-processing factor 19</t>
  </si>
  <si>
    <t>Q99LB2</t>
  </si>
  <si>
    <t>DHRS4_MOUSE</t>
  </si>
  <si>
    <t>Dhrs4</t>
  </si>
  <si>
    <t>Dehydrogenase/reductase SDR family member 4</t>
  </si>
  <si>
    <t>Q99LB4</t>
  </si>
  <si>
    <t>Q99LB4_MOUSE</t>
  </si>
  <si>
    <t>Capg</t>
  </si>
  <si>
    <t>Capping actin protein, gelsolin like</t>
  </si>
  <si>
    <t>Q99LF4</t>
  </si>
  <si>
    <t>RTCB_MOUSE</t>
  </si>
  <si>
    <t>Rtcb</t>
  </si>
  <si>
    <t>RNA-splicing ligase RtcB homolog</t>
  </si>
  <si>
    <t>Q99LU0;Q9CQD4</t>
  </si>
  <si>
    <t>CH1B1_MOUSE;CH1B2_MOUSE</t>
  </si>
  <si>
    <t>Chmp1b1;Chmp1b2</t>
  </si>
  <si>
    <t>Charged multivesicular body protein 1B1</t>
  </si>
  <si>
    <t>Q99M28</t>
  </si>
  <si>
    <t>RNPS1_MOUSE</t>
  </si>
  <si>
    <t>Rnps1</t>
  </si>
  <si>
    <t>RNA-binding protein with serine-rich domain 1</t>
  </si>
  <si>
    <t>Q99ME9</t>
  </si>
  <si>
    <t>GTPB4_MOUSE</t>
  </si>
  <si>
    <t>Gtpbp4</t>
  </si>
  <si>
    <t>GTP-binding protein 4</t>
  </si>
  <si>
    <t>Q99MK8</t>
  </si>
  <si>
    <t>ARBK1_MOUSE</t>
  </si>
  <si>
    <t>Grk2</t>
  </si>
  <si>
    <t>Beta-adrenergic receptor kinase 1</t>
  </si>
  <si>
    <t>Q99MN9</t>
  </si>
  <si>
    <t>PCCB_MOUSE</t>
  </si>
  <si>
    <t>Pccb</t>
  </si>
  <si>
    <t>Propionyl-CoA carboxylase beta chain, mitochondrial</t>
  </si>
  <si>
    <t>Q99MR8</t>
  </si>
  <si>
    <t>MCCA_MOUSE</t>
  </si>
  <si>
    <t>Mccc1</t>
  </si>
  <si>
    <t>Methylcrotonoyl-CoA carboxylase subunit alpha, mitochondrial</t>
  </si>
  <si>
    <t>Q99N87</t>
  </si>
  <si>
    <t>RT05_MOUSE</t>
  </si>
  <si>
    <t>Mrps5</t>
  </si>
  <si>
    <t>Small ribosomal subunit protein uS5m</t>
  </si>
  <si>
    <t>Q99NB9</t>
  </si>
  <si>
    <t>SF3B1_MOUSE</t>
  </si>
  <si>
    <t>Sf3b1</t>
  </si>
  <si>
    <t>Splicing factor 3B subunit 1</t>
  </si>
  <si>
    <t>Q99P58</t>
  </si>
  <si>
    <t>RB27B_MOUSE</t>
  </si>
  <si>
    <t>Rab27b</t>
  </si>
  <si>
    <t>Ras-related protein Rab-27B</t>
  </si>
  <si>
    <t>Q99P72</t>
  </si>
  <si>
    <t>RTN4_MOUSE</t>
  </si>
  <si>
    <t>Rtn4</t>
  </si>
  <si>
    <t>Reticulon-4</t>
  </si>
  <si>
    <t>Q99P88</t>
  </si>
  <si>
    <t>NU155_MOUSE</t>
  </si>
  <si>
    <t>Nup155</t>
  </si>
  <si>
    <t>Nuclear pore complex protein Nup155</t>
  </si>
  <si>
    <t>Q99PV0</t>
  </si>
  <si>
    <t>PRP8_MOUSE</t>
  </si>
  <si>
    <t>Prpf8</t>
  </si>
  <si>
    <t>Pre-mRNA-processing-splicing factor 8</t>
  </si>
  <si>
    <t>Q9CPN9</t>
  </si>
  <si>
    <t>Q9CPN9_MOUSE</t>
  </si>
  <si>
    <t>Prss3b</t>
  </si>
  <si>
    <t>Serine protease 3B</t>
  </si>
  <si>
    <t>Q9CPP0</t>
  </si>
  <si>
    <t>NPM3_MOUSE</t>
  </si>
  <si>
    <t>Npm3</t>
  </si>
  <si>
    <t>Nucleoplasmin-3</t>
  </si>
  <si>
    <t>Q9CPQ1</t>
  </si>
  <si>
    <t>COX6C_MOUSE</t>
  </si>
  <si>
    <t>Cox6c</t>
  </si>
  <si>
    <t>Cytochrome c oxidase subunit 6C</t>
  </si>
  <si>
    <t>Q9CPQ8</t>
  </si>
  <si>
    <t>ATP5L_MOUSE</t>
  </si>
  <si>
    <t>Atp5mg</t>
  </si>
  <si>
    <t>ATP synthase subunit g, mitochondrial</t>
  </si>
  <si>
    <t>Q9CPR4</t>
  </si>
  <si>
    <t>RL17_MOUSE</t>
  </si>
  <si>
    <t>Rpl17</t>
  </si>
  <si>
    <t>Large ribosomal subunit protein uL22</t>
  </si>
  <si>
    <t>Q9CPT5</t>
  </si>
  <si>
    <t>NOP16_MOUSE</t>
  </si>
  <si>
    <t>Nop16</t>
  </si>
  <si>
    <t>Nucleolar protein 16</t>
  </si>
  <si>
    <t>Q9CPU2</t>
  </si>
  <si>
    <t>NDUB2_MOUSE</t>
  </si>
  <si>
    <t>Ndufb2</t>
  </si>
  <si>
    <t>NADH dehydrogenase [ubiquinone] 1 beta subcomplex subunit 2, mitochondrial</t>
  </si>
  <si>
    <t>Q9CPW4</t>
  </si>
  <si>
    <t>ARPC5_MOUSE</t>
  </si>
  <si>
    <t>Arpc5</t>
  </si>
  <si>
    <t>Actin-related protein 2/3 complex subunit 5</t>
  </si>
  <si>
    <t>Q9CQ19</t>
  </si>
  <si>
    <t>MYL9_MOUSE</t>
  </si>
  <si>
    <t>Myl9</t>
  </si>
  <si>
    <t>Myosin regulatory light polypeptide 9</t>
  </si>
  <si>
    <t>Q9CQ20</t>
  </si>
  <si>
    <t>M1IP1_MOUSE</t>
  </si>
  <si>
    <t>Mid1ip1</t>
  </si>
  <si>
    <t>Mid1-interacting protein 1</t>
  </si>
  <si>
    <t>Q9CQ69</t>
  </si>
  <si>
    <t>QCR8_MOUSE</t>
  </si>
  <si>
    <t>Uqcrq</t>
  </si>
  <si>
    <t>Cytochrome b-c1 complex subunit 8</t>
  </si>
  <si>
    <t>Q9CQA3</t>
  </si>
  <si>
    <t>SDHB_MOUSE</t>
  </si>
  <si>
    <t>Sdhb</t>
  </si>
  <si>
    <t>Succinate dehydrogenase [ubiquinone] iron-sulfur subunit, mitochondrial</t>
  </si>
  <si>
    <t>Q9CQC7</t>
  </si>
  <si>
    <t>NDUB4_MOUSE</t>
  </si>
  <si>
    <t>Ndufb4</t>
  </si>
  <si>
    <t>NADH dehydrogenase [ubiquinone] 1 beta subcomplex subunit 4</t>
  </si>
  <si>
    <t>Q9CQE8</t>
  </si>
  <si>
    <t>RTRAF_MOUSE</t>
  </si>
  <si>
    <t>RTRAF</t>
  </si>
  <si>
    <t>RNA transcription, translation and transport factor protein</t>
  </si>
  <si>
    <t>Q9CQF3</t>
  </si>
  <si>
    <t>CPSF5_MOUSE</t>
  </si>
  <si>
    <t>Nudt21</t>
  </si>
  <si>
    <t>Cleavage and polyadenylation specificity factor subunit 5</t>
  </si>
  <si>
    <t>Q9CQJ8</t>
  </si>
  <si>
    <t>NDUB9_MOUSE</t>
  </si>
  <si>
    <t>Ndufb9</t>
  </si>
  <si>
    <t>NADH dehydrogenase [ubiquinone] 1 beta subcomplex subunit 9</t>
  </si>
  <si>
    <t>Q9CQN1</t>
  </si>
  <si>
    <t>TRAP1_MOUSE</t>
  </si>
  <si>
    <t>Trap1</t>
  </si>
  <si>
    <t>Heat shock protein 75 kDa, mitochondrial</t>
  </si>
  <si>
    <t>Q9CQP0</t>
  </si>
  <si>
    <t>RM33_MOUSE</t>
  </si>
  <si>
    <t>Mrpl33</t>
  </si>
  <si>
    <t>Large ribosomal subunit protein bL33m</t>
  </si>
  <si>
    <t>Q9CQQ7</t>
  </si>
  <si>
    <t>AT5F1_MOUSE</t>
  </si>
  <si>
    <t>Atp5pb</t>
  </si>
  <si>
    <t>ATP synthase F(0) complex subunit B1, mitochondrial</t>
  </si>
  <si>
    <t>Q9CQS8</t>
  </si>
  <si>
    <t>SC61B_MOUSE</t>
  </si>
  <si>
    <t>Sec61b</t>
  </si>
  <si>
    <t>Protein transport protein Sec61 subunit beta</t>
  </si>
  <si>
    <t>Q9CQV8</t>
  </si>
  <si>
    <t>1433B_MOUSE</t>
  </si>
  <si>
    <t>Ywhab</t>
  </si>
  <si>
    <t>14-3-3 protein beta/alpha</t>
  </si>
  <si>
    <t>Q9CQZ5</t>
  </si>
  <si>
    <t>NDUA6_MOUSE</t>
  </si>
  <si>
    <t>Ndufa6</t>
  </si>
  <si>
    <t>NADH dehydrogenase [ubiquinone] 1 alpha subcomplex subunit 6</t>
  </si>
  <si>
    <t>Q9CR57</t>
  </si>
  <si>
    <t>RL14_MOUSE</t>
  </si>
  <si>
    <t>Rpl14</t>
  </si>
  <si>
    <t>Large ribosomal subunit protein eL14</t>
  </si>
  <si>
    <t>Q9CR61</t>
  </si>
  <si>
    <t>NDUB7_MOUSE</t>
  </si>
  <si>
    <t>Ndufb7</t>
  </si>
  <si>
    <t>NADH dehydrogenase [ubiquinone] 1 beta subcomplex subunit 7</t>
  </si>
  <si>
    <t>Q9CR67</t>
  </si>
  <si>
    <t>TMM33_MOUSE</t>
  </si>
  <si>
    <t>Tmem33</t>
  </si>
  <si>
    <t>Transmembrane protein 33</t>
  </si>
  <si>
    <t>Q9CR88</t>
  </si>
  <si>
    <t>RT14_MOUSE</t>
  </si>
  <si>
    <t>Mrps14</t>
  </si>
  <si>
    <t>Small ribosomal subunit protein uS14m</t>
  </si>
  <si>
    <t>Q9CRB9</t>
  </si>
  <si>
    <t>MIC19_MOUSE</t>
  </si>
  <si>
    <t>Chchd3</t>
  </si>
  <si>
    <t>MICOS complex subunit Mic19</t>
  </si>
  <si>
    <t>Q9CU62</t>
  </si>
  <si>
    <t>SMC1A_MOUSE</t>
  </si>
  <si>
    <t>Smc1a</t>
  </si>
  <si>
    <t>Structural maintenance of chromosomes protein 1A</t>
  </si>
  <si>
    <t>Q9CVB6</t>
  </si>
  <si>
    <t>ARPC2_MOUSE</t>
  </si>
  <si>
    <t>Arpc2</t>
  </si>
  <si>
    <t>Actin-related protein 2/3 complex subunit 2</t>
  </si>
  <si>
    <t>Q9CW03</t>
  </si>
  <si>
    <t>SMC3_MOUSE</t>
  </si>
  <si>
    <t>Smc3</t>
  </si>
  <si>
    <t>Structural maintenance of chromosomes protein 3</t>
  </si>
  <si>
    <t>Q9CW46</t>
  </si>
  <si>
    <t>RAVR1_MOUSE</t>
  </si>
  <si>
    <t>Raver1</t>
  </si>
  <si>
    <t>Ribonucleoprotein PTB-binding 1</t>
  </si>
  <si>
    <t>Q9CWZ3</t>
  </si>
  <si>
    <t>RBM8A_MOUSE</t>
  </si>
  <si>
    <t>Rbm8a</t>
  </si>
  <si>
    <t>RNA-binding protein 8A</t>
  </si>
  <si>
    <t>Q9CX86</t>
  </si>
  <si>
    <t>ROA0_MOUSE</t>
  </si>
  <si>
    <t>Hnrnpa0</t>
  </si>
  <si>
    <t>Heterogeneous nuclear ribonucleoprotein A0</t>
  </si>
  <si>
    <t>Q9CXW2</t>
  </si>
  <si>
    <t>RT22_MOUSE</t>
  </si>
  <si>
    <t>Mrps22</t>
  </si>
  <si>
    <t>Small ribosomal subunit protein mS22</t>
  </si>
  <si>
    <t>Q9CXW4</t>
  </si>
  <si>
    <t>RL11_MOUSE</t>
  </si>
  <si>
    <t>Rpl11</t>
  </si>
  <si>
    <t>Large ribosomal subunit protein uL5</t>
  </si>
  <si>
    <t>Q9CY27</t>
  </si>
  <si>
    <t>TECR_MOUSE</t>
  </si>
  <si>
    <t>Tecr</t>
  </si>
  <si>
    <t>Very-long-chain enoyl-CoA reductase</t>
  </si>
  <si>
    <t>Q9CY50</t>
  </si>
  <si>
    <t>SSRA_MOUSE</t>
  </si>
  <si>
    <t>Ssr1</t>
  </si>
  <si>
    <t>Translocon-associated protein subunit alpha</t>
  </si>
  <si>
    <t>Q9CY58</t>
  </si>
  <si>
    <t>SERB1_MOUSE</t>
  </si>
  <si>
    <t>Serbp1</t>
  </si>
  <si>
    <t>SERPINE1 mRNA-binding protein 1</t>
  </si>
  <si>
    <t>Q9CYN2</t>
  </si>
  <si>
    <t>SPCS2_MOUSE</t>
  </si>
  <si>
    <t>Spcs2</t>
  </si>
  <si>
    <t>Signal peptidase complex subunit 2</t>
  </si>
  <si>
    <t>Q9CZ13</t>
  </si>
  <si>
    <t>QCR1_MOUSE</t>
  </si>
  <si>
    <t>Uqcrc1</t>
  </si>
  <si>
    <t>Cytochrome b-c1 complex subunit 1, mitochondrial</t>
  </si>
  <si>
    <t>Q9CZE3</t>
  </si>
  <si>
    <t>RAB32_MOUSE</t>
  </si>
  <si>
    <t>Rab32</t>
  </si>
  <si>
    <t>Ras-related protein Rab-32</t>
  </si>
  <si>
    <t>Q9CZH8</t>
  </si>
  <si>
    <t>CCD77_MOUSE</t>
  </si>
  <si>
    <t>Ccdc77</t>
  </si>
  <si>
    <t>Coiled-coil domain-containing protein 77</t>
  </si>
  <si>
    <t>Q9CZM2</t>
  </si>
  <si>
    <t>RL15_MOUSE</t>
  </si>
  <si>
    <t>Rpl15</t>
  </si>
  <si>
    <t>Large ribosomal subunit protein eL15</t>
  </si>
  <si>
    <t>Q9CZN7</t>
  </si>
  <si>
    <t>GLYM_MOUSE</t>
  </si>
  <si>
    <t>Shmt2</t>
  </si>
  <si>
    <t>Serine hydroxymethyltransferase, mitochondrial</t>
  </si>
  <si>
    <t>Q9CZW2</t>
  </si>
  <si>
    <t>CENPN_MOUSE</t>
  </si>
  <si>
    <t>Cenpn</t>
  </si>
  <si>
    <t>Centromere protein N</t>
  </si>
  <si>
    <t>Q9CZX8</t>
  </si>
  <si>
    <t>RS19_MOUSE</t>
  </si>
  <si>
    <t>Rps19</t>
  </si>
  <si>
    <t>Small ribosomal subunit protein eS19</t>
  </si>
  <si>
    <t>Q9D024</t>
  </si>
  <si>
    <t>CCD47_MOUSE</t>
  </si>
  <si>
    <t>Ccdc47</t>
  </si>
  <si>
    <t>PAT complex subunit CCDC47</t>
  </si>
  <si>
    <t>Q9D051</t>
  </si>
  <si>
    <t>ODPB_MOUSE</t>
  </si>
  <si>
    <t>Pdhb</t>
  </si>
  <si>
    <t>Pyruvate dehydrogenase E1 component subunit beta, mitochondrial</t>
  </si>
  <si>
    <t>Q9D0B0</t>
  </si>
  <si>
    <t>SRSF9_MOUSE</t>
  </si>
  <si>
    <t>Srsf9</t>
  </si>
  <si>
    <t>Serine/arginine-rich splicing factor 9</t>
  </si>
  <si>
    <t>Q9D0E1</t>
  </si>
  <si>
    <t>HNRPM_MOUSE</t>
  </si>
  <si>
    <t>Hnrnpm</t>
  </si>
  <si>
    <t>Heterogeneous nuclear ribonucleoprotein M</t>
  </si>
  <si>
    <t>Q9D0M3</t>
  </si>
  <si>
    <t>CY1_MOUSE</t>
  </si>
  <si>
    <t>Cyc1</t>
  </si>
  <si>
    <t>Cytochrome c1, heme protein, mitochondrial</t>
  </si>
  <si>
    <t>Q9D0T1</t>
  </si>
  <si>
    <t>NH2L1_MOUSE</t>
  </si>
  <si>
    <t>Snu13</t>
  </si>
  <si>
    <t>NHP2-like protein 1</t>
  </si>
  <si>
    <t>Q9D115</t>
  </si>
  <si>
    <t>ZN706_MOUSE</t>
  </si>
  <si>
    <t>Znf706</t>
  </si>
  <si>
    <t>Zinc finger protein 706</t>
  </si>
  <si>
    <t>Q9D154</t>
  </si>
  <si>
    <t>ILEUA_MOUSE</t>
  </si>
  <si>
    <t>Serpinb1a</t>
  </si>
  <si>
    <t>Leukocyte elastase inhibitor A</t>
  </si>
  <si>
    <t>Q9D1C9</t>
  </si>
  <si>
    <t>RRP7A_MOUSE</t>
  </si>
  <si>
    <t>Rrp7a</t>
  </si>
  <si>
    <t>Ribosomal RNA-processing protein 7 homolog A</t>
  </si>
  <si>
    <t>Q9D1I2</t>
  </si>
  <si>
    <t>CAR19_MOUSE</t>
  </si>
  <si>
    <t>Card19</t>
  </si>
  <si>
    <t>Caspase recruitment domain-containing protein 19</t>
  </si>
  <si>
    <t>Q9D1J3</t>
  </si>
  <si>
    <t>SARNP_MOUSE</t>
  </si>
  <si>
    <t>Sarnp</t>
  </si>
  <si>
    <t>SAP domain-containing ribonucleoprotein</t>
  </si>
  <si>
    <t>Q9D1M7</t>
  </si>
  <si>
    <t>FKB11_MOUSE</t>
  </si>
  <si>
    <t>Fkbp11</t>
  </si>
  <si>
    <t>Peptidyl-prolyl cis-trans isomerase FKBP11</t>
  </si>
  <si>
    <t>Q9D1Q6</t>
  </si>
  <si>
    <t>ERP44_MOUSE</t>
  </si>
  <si>
    <t>Erp44</t>
  </si>
  <si>
    <t>Endoplasmic reticulum resident protein 44</t>
  </si>
  <si>
    <t>Q9D1R9</t>
  </si>
  <si>
    <t>RL34_MOUSE</t>
  </si>
  <si>
    <t>Rpl34</t>
  </si>
  <si>
    <t>Large ribosomal subunit protein eL34</t>
  </si>
  <si>
    <t>Q9D2G2</t>
  </si>
  <si>
    <t>ODO2_MOUSE</t>
  </si>
  <si>
    <t>Dlst</t>
  </si>
  <si>
    <t>Dihydrolipoyllysine-residue succinyltransferase component of 2-oxoglutarate dehydrogenase complex, mitochondrial</t>
  </si>
  <si>
    <t>Q9D2V8</t>
  </si>
  <si>
    <t>MFS10_MOUSE</t>
  </si>
  <si>
    <t>Mfsd10</t>
  </si>
  <si>
    <t>Major facilitator superfamily domain-containing protein 10</t>
  </si>
  <si>
    <t>Q9D3D9</t>
  </si>
  <si>
    <t>ATPD_MOUSE</t>
  </si>
  <si>
    <t>Atp5f1d</t>
  </si>
  <si>
    <t>ATP synthase subunit delta, mitochondrial</t>
  </si>
  <si>
    <t>Q9D4H2</t>
  </si>
  <si>
    <t>GCC1_MOUSE</t>
  </si>
  <si>
    <t>Gcc1</t>
  </si>
  <si>
    <t>GRIP and coiled-coil domain-containing protein 1</t>
  </si>
  <si>
    <t>Q9D554</t>
  </si>
  <si>
    <t>SF3A3_MOUSE</t>
  </si>
  <si>
    <t>Sf3a3</t>
  </si>
  <si>
    <t>Splicing factor 3A subunit 3</t>
  </si>
  <si>
    <t>Q9D666</t>
  </si>
  <si>
    <t>SUN1_MOUSE</t>
  </si>
  <si>
    <t>Sun1</t>
  </si>
  <si>
    <t>SUN domain-containing protein 1</t>
  </si>
  <si>
    <t>Q9D6F9</t>
  </si>
  <si>
    <t>TBB4A_MOUSE</t>
  </si>
  <si>
    <t>Tubb4a</t>
  </si>
  <si>
    <t>Tubulin beta-4A chain</t>
  </si>
  <si>
    <t>Q9D6Z1</t>
  </si>
  <si>
    <t>NOP56_MOUSE</t>
  </si>
  <si>
    <t>Nop56</t>
  </si>
  <si>
    <t>Nucleolar protein 56</t>
  </si>
  <si>
    <t>Q9D708</t>
  </si>
  <si>
    <t>S10AG_MOUSE</t>
  </si>
  <si>
    <t>S100a16</t>
  </si>
  <si>
    <t>Protein S100-A16</t>
  </si>
  <si>
    <t>Q9D786</t>
  </si>
  <si>
    <t>HAUS5_MOUSE</t>
  </si>
  <si>
    <t>Haus5</t>
  </si>
  <si>
    <t>HAUS augmin-like complex subunit 5</t>
  </si>
  <si>
    <t>Q9D7S7</t>
  </si>
  <si>
    <t>RL22L_MOUSE</t>
  </si>
  <si>
    <t>Rpl22l1</t>
  </si>
  <si>
    <t>Ribosomal protein eL22-like 1</t>
  </si>
  <si>
    <t>Q9D823</t>
  </si>
  <si>
    <t>RL37_MOUSE</t>
  </si>
  <si>
    <t>Rpl37</t>
  </si>
  <si>
    <t>Large ribosomal subunit protein eL37</t>
  </si>
  <si>
    <t>Q9D883</t>
  </si>
  <si>
    <t>U2AF1_MOUSE</t>
  </si>
  <si>
    <t>U2af1</t>
  </si>
  <si>
    <t>Splicing factor U2AF 35 kDa subunit</t>
  </si>
  <si>
    <t>Q9D8B3</t>
  </si>
  <si>
    <t>CHM4B_MOUSE</t>
  </si>
  <si>
    <t>Chmp4b</t>
  </si>
  <si>
    <t>Charged multivesicular body protein 4b</t>
  </si>
  <si>
    <t>Q9D8E6</t>
  </si>
  <si>
    <t>RL4_MOUSE</t>
  </si>
  <si>
    <t>Rpl4</t>
  </si>
  <si>
    <t>Large ribosomal subunit protein uL4</t>
  </si>
  <si>
    <t>Q9D8M4</t>
  </si>
  <si>
    <t>RL7L_MOUSE</t>
  </si>
  <si>
    <t>Rpl7l1</t>
  </si>
  <si>
    <t>Large ribosomal subunit protein uL30-like 1</t>
  </si>
  <si>
    <t>Q9D8N0</t>
  </si>
  <si>
    <t>EF1G_MOUSE</t>
  </si>
  <si>
    <t>Eef1g</t>
  </si>
  <si>
    <t>Elongation factor 1-gamma</t>
  </si>
  <si>
    <t>Q9D8T7</t>
  </si>
  <si>
    <t>SLIRP_MOUSE</t>
  </si>
  <si>
    <t>Slirp</t>
  </si>
  <si>
    <t>SRA stem-loop-interacting RNA-binding protein, mitochondrial</t>
  </si>
  <si>
    <t>Q9D8V7</t>
  </si>
  <si>
    <t>SC11C_MOUSE</t>
  </si>
  <si>
    <t>Sec11c</t>
  </si>
  <si>
    <t>Signal peptidase complex catalytic subunit SEC11C</t>
  </si>
  <si>
    <t>Q9D902</t>
  </si>
  <si>
    <t>T2EB_MOUSE</t>
  </si>
  <si>
    <t>Gtf2e2</t>
  </si>
  <si>
    <t>General transcription factor IIE subunit 2</t>
  </si>
  <si>
    <t>Q9D903</t>
  </si>
  <si>
    <t>EBP2_MOUSE</t>
  </si>
  <si>
    <t>Ebna1bp2</t>
  </si>
  <si>
    <t>Probable rRNA-processing protein EBP2</t>
  </si>
  <si>
    <t>Q9D938</t>
  </si>
  <si>
    <t>TM160_MOUSE</t>
  </si>
  <si>
    <t>Tmem160</t>
  </si>
  <si>
    <t>Transmembrane protein 160</t>
  </si>
  <si>
    <t>Q9DAW6</t>
  </si>
  <si>
    <t>PRP4_MOUSE</t>
  </si>
  <si>
    <t>Prpf4</t>
  </si>
  <si>
    <t>U4/U6 small nuclear ribonucleoprotein Prp4</t>
  </si>
  <si>
    <t>Q9DB20</t>
  </si>
  <si>
    <t>ATPO_MOUSE</t>
  </si>
  <si>
    <t>Atp5po</t>
  </si>
  <si>
    <t>ATP synthase subunit O, mitochondrial</t>
  </si>
  <si>
    <t>Q9DB77</t>
  </si>
  <si>
    <t>QCR2_MOUSE</t>
  </si>
  <si>
    <t>Uqcrc2</t>
  </si>
  <si>
    <t>Cytochrome b-c1 complex subunit 2, mitochondrial</t>
  </si>
  <si>
    <t>Q9DBD5</t>
  </si>
  <si>
    <t>PELP1_MOUSE</t>
  </si>
  <si>
    <t>Pelp1</t>
  </si>
  <si>
    <t>Proline-, glutamic acid- and leucine-rich protein 1</t>
  </si>
  <si>
    <t>Q9DBG6</t>
  </si>
  <si>
    <t>RPN2_MOUSE</t>
  </si>
  <si>
    <t>Rpn2</t>
  </si>
  <si>
    <t>Dolichyl-diphosphooligosaccharide--protein glycosyltransferase subunit 2</t>
  </si>
  <si>
    <t>Q9DBH5</t>
  </si>
  <si>
    <t>LMAN2_MOUSE</t>
  </si>
  <si>
    <t>Lman2</t>
  </si>
  <si>
    <t>Vesicular integral-membrane protein VIP36</t>
  </si>
  <si>
    <t>Q9DBP5</t>
  </si>
  <si>
    <t>KCY_MOUSE</t>
  </si>
  <si>
    <t>Cmpk1</t>
  </si>
  <si>
    <t>UMP-CMP kinase</t>
  </si>
  <si>
    <t>Q9DBS1</t>
  </si>
  <si>
    <t>TMM43_MOUSE</t>
  </si>
  <si>
    <t>Tmem43</t>
  </si>
  <si>
    <t>Transmembrane protein 43</t>
  </si>
  <si>
    <t>Q9DBT5</t>
  </si>
  <si>
    <t>AMPD2_MOUSE</t>
  </si>
  <si>
    <t>Ampd2</t>
  </si>
  <si>
    <t>AMP deaminase 2</t>
  </si>
  <si>
    <t>Q9DC69</t>
  </si>
  <si>
    <t>NDUA9_MOUSE</t>
  </si>
  <si>
    <t>Ndufa9</t>
  </si>
  <si>
    <t>NADH dehydrogenase [ubiquinone] 1 alpha subcomplex subunit 9, mitochondrial</t>
  </si>
  <si>
    <t>Q9DCC4</t>
  </si>
  <si>
    <t>P5CR3_MOUSE</t>
  </si>
  <si>
    <t>Pycr3</t>
  </si>
  <si>
    <t>Pyrroline-5-carboxylate reductase 3</t>
  </si>
  <si>
    <t>Q9DCD2</t>
  </si>
  <si>
    <t>SYF1_MOUSE</t>
  </si>
  <si>
    <t>Xab2</t>
  </si>
  <si>
    <t>Pre-mRNA-splicing factor SYF1</t>
  </si>
  <si>
    <t>Q9DCE5</t>
  </si>
  <si>
    <t>PK1IP_MOUSE</t>
  </si>
  <si>
    <t>Pak1ip1</t>
  </si>
  <si>
    <t>p21-activated protein kinase-interacting protein 1</t>
  </si>
  <si>
    <t>Q9DCG9</t>
  </si>
  <si>
    <t>TR112_MOUSE</t>
  </si>
  <si>
    <t>Trmt112</t>
  </si>
  <si>
    <t>Multifunctional methyltransferase subunit TRM112-like protein</t>
  </si>
  <si>
    <t>Q9DCJ5</t>
  </si>
  <si>
    <t>NDUA8_MOUSE</t>
  </si>
  <si>
    <t>Ndufa8</t>
  </si>
  <si>
    <t>NADH dehydrogenase [ubiquinone] 1 alpha subcomplex subunit 8</t>
  </si>
  <si>
    <t>Q9DCM0</t>
  </si>
  <si>
    <t>ETHE1_MOUSE</t>
  </si>
  <si>
    <t>Ethe1</t>
  </si>
  <si>
    <t>Persulfide dioxygenase ETHE1, mitochondrial</t>
  </si>
  <si>
    <t>Q9DCT2</t>
  </si>
  <si>
    <t>NDUS3_MOUSE</t>
  </si>
  <si>
    <t>Ndufs3</t>
  </si>
  <si>
    <t>NADH dehydrogenase [ubiquinone] iron-sulfur protein 3, mitochondrial</t>
  </si>
  <si>
    <t>Q9DCX2</t>
  </si>
  <si>
    <t>ATP5H_MOUSE</t>
  </si>
  <si>
    <t>Atp5pd</t>
  </si>
  <si>
    <t>ATP synthase subunit d, mitochondrial</t>
  </si>
  <si>
    <t>Q9EP89</t>
  </si>
  <si>
    <t>LACTB_MOUSE</t>
  </si>
  <si>
    <t>Lactb</t>
  </si>
  <si>
    <t>Serine beta-lactamase-like protein LACTB, mitochondrial</t>
  </si>
  <si>
    <t>Q9EPB4</t>
  </si>
  <si>
    <t>ASC_MOUSE</t>
  </si>
  <si>
    <t>Pycard</t>
  </si>
  <si>
    <t>Apoptosis-associated speck-like protein containing a CARD</t>
  </si>
  <si>
    <t>Q9EPJ9</t>
  </si>
  <si>
    <t>ARFG1_MOUSE</t>
  </si>
  <si>
    <t>Arfgap1</t>
  </si>
  <si>
    <t>ADP-ribosylation factor GTPase-activating protein 1</t>
  </si>
  <si>
    <t>Q9EPU0</t>
  </si>
  <si>
    <t>RENT1_MOUSE</t>
  </si>
  <si>
    <t>Upf1</t>
  </si>
  <si>
    <t>Regulator of nonsense transcripts 1</t>
  </si>
  <si>
    <t>Q9EQ06</t>
  </si>
  <si>
    <t>DHB11_MOUSE</t>
  </si>
  <si>
    <t>Hsd17b11</t>
  </si>
  <si>
    <t>Estradiol 17-beta-dehydrogenase 11</t>
  </si>
  <si>
    <t>Q9EQ61</t>
  </si>
  <si>
    <t>PESC_MOUSE</t>
  </si>
  <si>
    <t>Pes1</t>
  </si>
  <si>
    <t>Pescadillo homolog</t>
  </si>
  <si>
    <t>Q9EQQ2</t>
  </si>
  <si>
    <t>YIPF5_MOUSE</t>
  </si>
  <si>
    <t>Yipf5</t>
  </si>
  <si>
    <t>Protein YIPF5</t>
  </si>
  <si>
    <t>Q9ERI2</t>
  </si>
  <si>
    <t>RB27A_MOUSE</t>
  </si>
  <si>
    <t>Rab27a</t>
  </si>
  <si>
    <t>Ras-related protein Rab-27A</t>
  </si>
  <si>
    <t>Q9ERU3</t>
  </si>
  <si>
    <t>ZNF22_MOUSE</t>
  </si>
  <si>
    <t>Znf22</t>
  </si>
  <si>
    <t>Zinc finger protein 22</t>
  </si>
  <si>
    <t>Q9ERU9</t>
  </si>
  <si>
    <t>RBP2_MOUSE</t>
  </si>
  <si>
    <t>Ranbp2</t>
  </si>
  <si>
    <t>E3 SUMO-protein ligase RanBP2</t>
  </si>
  <si>
    <t>Q9ESN5</t>
  </si>
  <si>
    <t>CENPK_MOUSE</t>
  </si>
  <si>
    <t>Cenpk</t>
  </si>
  <si>
    <t>Centromere protein K</t>
  </si>
  <si>
    <t>Q9ESP1</t>
  </si>
  <si>
    <t>SDF2L_MOUSE</t>
  </si>
  <si>
    <t>Sdf2l1</t>
  </si>
  <si>
    <t>Stromal cell-derived factor 2-like protein 1</t>
  </si>
  <si>
    <t>Q9EST5</t>
  </si>
  <si>
    <t>AN32B_MOUSE</t>
  </si>
  <si>
    <t>Anp32b</t>
  </si>
  <si>
    <t>Acidic leucine-rich nuclear phosphoprotein 32 family member B</t>
  </si>
  <si>
    <t>Q9ESX5</t>
  </si>
  <si>
    <t>DKC1_MOUSE</t>
  </si>
  <si>
    <t>Dkc1</t>
  </si>
  <si>
    <t>H/ACA ribonucleoprotein complex subunit DKC1</t>
  </si>
  <si>
    <t>Q9JHF5</t>
  </si>
  <si>
    <t>Q9JHF5_MOUSE</t>
  </si>
  <si>
    <t>Tcirg1</t>
  </si>
  <si>
    <t>V-type proton ATPase subunit a</t>
  </si>
  <si>
    <t>Q9JHJ0</t>
  </si>
  <si>
    <t>TMOD3_MOUSE</t>
  </si>
  <si>
    <t>Tmod3</t>
  </si>
  <si>
    <t>Tropomodulin-3</t>
  </si>
  <si>
    <t>Q9JHU4</t>
  </si>
  <si>
    <t>DYHC1_MOUSE</t>
  </si>
  <si>
    <t>Dync1h1</t>
  </si>
  <si>
    <t>Cytoplasmic dynein 1 heavy chain 1</t>
  </si>
  <si>
    <t>Q9JHU9</t>
  </si>
  <si>
    <t>INO1_MOUSE</t>
  </si>
  <si>
    <t>Isyna1</t>
  </si>
  <si>
    <t>Inositol-3-phosphate synthase 1</t>
  </si>
  <si>
    <t>Q9JIH2</t>
  </si>
  <si>
    <t>NUP50_MOUSE</t>
  </si>
  <si>
    <t>Nup50</t>
  </si>
  <si>
    <t>Nuclear pore complex protein Nup50</t>
  </si>
  <si>
    <t>Q9JIK5</t>
  </si>
  <si>
    <t>DDX21_MOUSE</t>
  </si>
  <si>
    <t>Ddx21</t>
  </si>
  <si>
    <t>Nucleolar RNA helicase 2</t>
  </si>
  <si>
    <t>Q9JIK9</t>
  </si>
  <si>
    <t>RT34_MOUSE</t>
  </si>
  <si>
    <t>Mrps34</t>
  </si>
  <si>
    <t>Small ribosomal subunit protein mS34</t>
  </si>
  <si>
    <t>Q9JIX8</t>
  </si>
  <si>
    <t>ACINU_MOUSE</t>
  </si>
  <si>
    <t>Acin1</t>
  </si>
  <si>
    <t>Apoptotic chromatin condensation inducer in the nucleus</t>
  </si>
  <si>
    <t>Q9JIY5</t>
  </si>
  <si>
    <t>HTRA2_MOUSE</t>
  </si>
  <si>
    <t>Htra2</t>
  </si>
  <si>
    <t>Serine protease HTRA2, mitochondrial</t>
  </si>
  <si>
    <t>Q9JJ28</t>
  </si>
  <si>
    <t>FLII_MOUSE</t>
  </si>
  <si>
    <t>Flii</t>
  </si>
  <si>
    <t>Protein flightless-1 homolog</t>
  </si>
  <si>
    <t>Q9JJ80</t>
  </si>
  <si>
    <t>RPF2_MOUSE</t>
  </si>
  <si>
    <t>Rpf2</t>
  </si>
  <si>
    <t>Ribosome production factor 2 homolog</t>
  </si>
  <si>
    <t>Q9JJ89</t>
  </si>
  <si>
    <t>CCD86_MOUSE</t>
  </si>
  <si>
    <t>Ccdc86</t>
  </si>
  <si>
    <t>Coiled-coil domain-containing protein 86</t>
  </si>
  <si>
    <t>Q9JJA4</t>
  </si>
  <si>
    <t>WDR12_MOUSE</t>
  </si>
  <si>
    <t>Wdr12</t>
  </si>
  <si>
    <t>Ribosome biogenesis protein WDR12</t>
  </si>
  <si>
    <t>Q9JJF3</t>
  </si>
  <si>
    <t>RIOX1_MOUSE</t>
  </si>
  <si>
    <t>Riox1</t>
  </si>
  <si>
    <t>Ribosomal oxygenase 1</t>
  </si>
  <si>
    <t>Q9JJI8</t>
  </si>
  <si>
    <t>RL38_MOUSE</t>
  </si>
  <si>
    <t>Rpl38</t>
  </si>
  <si>
    <t>Large ribosomal subunit protein eL38</t>
  </si>
  <si>
    <t>Q9JKF1</t>
  </si>
  <si>
    <t>IQGA1_MOUSE</t>
  </si>
  <si>
    <t>Iqgap1</t>
  </si>
  <si>
    <t>Ras GTPase-activating-like protein IQGAP1</t>
  </si>
  <si>
    <t>Q9JL95</t>
  </si>
  <si>
    <t>PRG3_MOUSE</t>
  </si>
  <si>
    <t>Prg3</t>
  </si>
  <si>
    <t>Proteoglycan 3</t>
  </si>
  <si>
    <t>Q9JL99</t>
  </si>
  <si>
    <t>CLC1B_MOUSE</t>
  </si>
  <si>
    <t>Clec1b</t>
  </si>
  <si>
    <t>C-type lectin domain family 1 member B</t>
  </si>
  <si>
    <t>Q9JLF6</t>
  </si>
  <si>
    <t>TGM1_MOUSE</t>
  </si>
  <si>
    <t>Tgm1</t>
  </si>
  <si>
    <t>Protein-glutamine gamma-glutamyltransferase K</t>
  </si>
  <si>
    <t>Q9JLY7</t>
  </si>
  <si>
    <t>DUS14_MOUSE</t>
  </si>
  <si>
    <t>Dusp14</t>
  </si>
  <si>
    <t>Dual specificity protein phosphatase 14</t>
  </si>
  <si>
    <t>Q9JM76</t>
  </si>
  <si>
    <t>ARPC3_MOUSE</t>
  </si>
  <si>
    <t>Arpc3</t>
  </si>
  <si>
    <t>Actin-related protein 2/3 complex subunit 3</t>
  </si>
  <si>
    <t>Q9JMD0</t>
  </si>
  <si>
    <t>ZN207_MOUSE</t>
  </si>
  <si>
    <t>Znf207</t>
  </si>
  <si>
    <t>BUB3-interacting and GLEBS motif-containing protein ZNF207</t>
  </si>
  <si>
    <t>Q9JMG1</t>
  </si>
  <si>
    <t>EDF1_MOUSE</t>
  </si>
  <si>
    <t>Edf1</t>
  </si>
  <si>
    <t>Endothelial differentiation-related factor 1</t>
  </si>
  <si>
    <t>Q9JMH9</t>
  </si>
  <si>
    <t>MY18A_MOUSE</t>
  </si>
  <si>
    <t>Myo18a</t>
  </si>
  <si>
    <t>Unconventional myosin-XVIIIa</t>
  </si>
  <si>
    <t>Q9QUG9</t>
  </si>
  <si>
    <t>GRP2_MOUSE</t>
  </si>
  <si>
    <t>Rasgrp2</t>
  </si>
  <si>
    <t>RAS guanyl-releasing protein 2</t>
  </si>
  <si>
    <t>Q9QUM0</t>
  </si>
  <si>
    <t>ITA2B_MOUSE</t>
  </si>
  <si>
    <t>Itga2b</t>
  </si>
  <si>
    <t>Integrin alpha-IIb</t>
  </si>
  <si>
    <t>Q9QUM9</t>
  </si>
  <si>
    <t>PSA6_MOUSE</t>
  </si>
  <si>
    <t>Psma6</t>
  </si>
  <si>
    <t>Proteasome subunit alpha type-6</t>
  </si>
  <si>
    <t>Q9QWL7</t>
  </si>
  <si>
    <t>K1C17_MOUSE</t>
  </si>
  <si>
    <t>Krt17</t>
  </si>
  <si>
    <t>Keratin, type I cytoskeletal 17</t>
  </si>
  <si>
    <t>Q9QWT9</t>
  </si>
  <si>
    <t>KIFC1_MOUSE</t>
  </si>
  <si>
    <t>Kifc1</t>
  </si>
  <si>
    <t>Kinesin-like protein KIFC1</t>
  </si>
  <si>
    <t>Q9QX47</t>
  </si>
  <si>
    <t>SON_MOUSE</t>
  </si>
  <si>
    <t>Son</t>
  </si>
  <si>
    <t>Protein SON</t>
  </si>
  <si>
    <t>Q9QXS1</t>
  </si>
  <si>
    <t>PLEC_MOUSE</t>
  </si>
  <si>
    <t>Plec</t>
  </si>
  <si>
    <t>Plectin</t>
  </si>
  <si>
    <t>Q9QXZ0</t>
  </si>
  <si>
    <t>MACF1_MOUSE</t>
  </si>
  <si>
    <t>Macf1</t>
  </si>
  <si>
    <t>Microtubule-actin cross-linking factor 1, isoforms 1/2/3/4</t>
  </si>
  <si>
    <t>Q9QY81</t>
  </si>
  <si>
    <t>PO210_MOUSE</t>
  </si>
  <si>
    <t>Nup210</t>
  </si>
  <si>
    <t>Nuclear pore membrane glycoprotein 210</t>
  </si>
  <si>
    <t>Q9QYF1</t>
  </si>
  <si>
    <t>RDH11_MOUSE</t>
  </si>
  <si>
    <t>Rdh11</t>
  </si>
  <si>
    <t>Retinol dehydrogenase 11</t>
  </si>
  <si>
    <t>Q9QYJ0</t>
  </si>
  <si>
    <t>DNJA2_MOUSE</t>
  </si>
  <si>
    <t>Dnaja2</t>
  </si>
  <si>
    <t>DnaJ homolog subfamily A member 2</t>
  </si>
  <si>
    <t>Q9QZD8</t>
  </si>
  <si>
    <t>DIC_MOUSE</t>
  </si>
  <si>
    <t>Slc25a10</t>
  </si>
  <si>
    <t>Mitochondrial dicarboxylate carrier</t>
  </si>
  <si>
    <t>Q9QZD9</t>
  </si>
  <si>
    <t>EIF3I_MOUSE</t>
  </si>
  <si>
    <t>Eif3i</t>
  </si>
  <si>
    <t>Eukaryotic translation initiation factor 3 subunit I</t>
  </si>
  <si>
    <t>Q9QZQ8</t>
  </si>
  <si>
    <t>H2AY_MOUSE</t>
  </si>
  <si>
    <t>Macroh2a1</t>
  </si>
  <si>
    <t>Core histone macro-H2A.1</t>
  </si>
  <si>
    <t>Q9R0M6</t>
  </si>
  <si>
    <t>RAB9A_MOUSE</t>
  </si>
  <si>
    <t>Rab9a</t>
  </si>
  <si>
    <t>Ras-related protein Rab-9A</t>
  </si>
  <si>
    <t>Q9R0U0</t>
  </si>
  <si>
    <t>SRS10_MOUSE</t>
  </si>
  <si>
    <t>Srsf10</t>
  </si>
  <si>
    <t>Serine/arginine-rich splicing factor 10</t>
  </si>
  <si>
    <t>Q9R0X4</t>
  </si>
  <si>
    <t>ACOT9_MOUSE</t>
  </si>
  <si>
    <t>Acot9</t>
  </si>
  <si>
    <t>Acyl-coenzyme A thioesterase 9, mitochondrial</t>
  </si>
  <si>
    <t>Q9R190</t>
  </si>
  <si>
    <t>MTA2_MOUSE</t>
  </si>
  <si>
    <t>Mta2</t>
  </si>
  <si>
    <t>Metastasis-associated protein MTA2</t>
  </si>
  <si>
    <t>Q9R1C7</t>
  </si>
  <si>
    <t>PR40A_MOUSE</t>
  </si>
  <si>
    <t>Prpf40a</t>
  </si>
  <si>
    <t>Pre-mRNA-processing factor 40 homolog A</t>
  </si>
  <si>
    <t>Q9R1P4</t>
  </si>
  <si>
    <t>PSA1_MOUSE</t>
  </si>
  <si>
    <t>Psma1</t>
  </si>
  <si>
    <t>Proteasome subunit alpha type-1</t>
  </si>
  <si>
    <t>Q9R1Q8;Q9WVA4</t>
  </si>
  <si>
    <t>TAGL2_MOUSE;TAGL3_MOUSE</t>
  </si>
  <si>
    <t>Tagln2;Tagln3</t>
  </si>
  <si>
    <t>Transgelin-3</t>
  </si>
  <si>
    <t>Q9R233</t>
  </si>
  <si>
    <t>TPSN_MOUSE</t>
  </si>
  <si>
    <t>Tapbp</t>
  </si>
  <si>
    <t>Tapasin</t>
  </si>
  <si>
    <t>Q9WTL4</t>
  </si>
  <si>
    <t>INSRR_MOUSE</t>
  </si>
  <si>
    <t>Insrr</t>
  </si>
  <si>
    <t>Insulin receptor-related protein</t>
  </si>
  <si>
    <t>Q9WU62</t>
  </si>
  <si>
    <t>INCE_MOUSE</t>
  </si>
  <si>
    <t>Incenp</t>
  </si>
  <si>
    <t>Inner centromere protein</t>
  </si>
  <si>
    <t>Q9WU78</t>
  </si>
  <si>
    <t>PDC6I_MOUSE</t>
  </si>
  <si>
    <t>Pdcd6ip</t>
  </si>
  <si>
    <t>Programmed cell death 6-interacting protein</t>
  </si>
  <si>
    <t>Q9WUB3</t>
  </si>
  <si>
    <t>PYGM_MOUSE</t>
  </si>
  <si>
    <t>Pygm</t>
  </si>
  <si>
    <t>Glycogen phosphorylase, muscle form</t>
  </si>
  <si>
    <t>Q9WUM3</t>
  </si>
  <si>
    <t>COR1B_MOUSE</t>
  </si>
  <si>
    <t>Coro1b</t>
  </si>
  <si>
    <t>Coronin-1B</t>
  </si>
  <si>
    <t>Q9WUM4</t>
  </si>
  <si>
    <t>COR1C_MOUSE</t>
  </si>
  <si>
    <t>Coro1c</t>
  </si>
  <si>
    <t>Coronin-1C</t>
  </si>
  <si>
    <t>Q9WUU9</t>
  </si>
  <si>
    <t>GANP_MOUSE</t>
  </si>
  <si>
    <t>Mcm3ap</t>
  </si>
  <si>
    <t>Germinal-center associated nuclear protein</t>
  </si>
  <si>
    <t>Q9WV32</t>
  </si>
  <si>
    <t>ARC1B_MOUSE</t>
  </si>
  <si>
    <t>Arpc1b</t>
  </si>
  <si>
    <t>Actin-related protein 2/3 complex subunit 1B</t>
  </si>
  <si>
    <t>Q9WV54</t>
  </si>
  <si>
    <t>ASAH1_MOUSE</t>
  </si>
  <si>
    <t>Asah1</t>
  </si>
  <si>
    <t>Acid ceramidase</t>
  </si>
  <si>
    <t>Q9WV70</t>
  </si>
  <si>
    <t>NOC2L_MOUSE</t>
  </si>
  <si>
    <t>Noc2l</t>
  </si>
  <si>
    <t>Nucleolar complex protein 2 homolog</t>
  </si>
  <si>
    <t>Q9Z0H1</t>
  </si>
  <si>
    <t>WDR46_MOUSE</t>
  </si>
  <si>
    <t>Wdr46</t>
  </si>
  <si>
    <t>WD repeat-containing protein 46</t>
  </si>
  <si>
    <t>Q9Z0N1</t>
  </si>
  <si>
    <t>IF2G_MOUSE</t>
  </si>
  <si>
    <t>Eif2s3x</t>
  </si>
  <si>
    <t>Eukaryotic translation initiation factor 2 subunit 3, X-linked</t>
  </si>
  <si>
    <t>Q9Z0W3</t>
  </si>
  <si>
    <t>NU160_MOUSE</t>
  </si>
  <si>
    <t>Nup160</t>
  </si>
  <si>
    <t>Nuclear pore complex protein Nup160</t>
  </si>
  <si>
    <t>Q9Z103</t>
  </si>
  <si>
    <t>ADNP_MOUSE</t>
  </si>
  <si>
    <t>Adnp</t>
  </si>
  <si>
    <t>Activity-dependent neuroprotector homeobox protein</t>
  </si>
  <si>
    <t>Q9Z110</t>
  </si>
  <si>
    <t>P5CS_MOUSE</t>
  </si>
  <si>
    <t>Aldh18a1</t>
  </si>
  <si>
    <t>Delta-1-pyrroline-5-carboxylate synthase</t>
  </si>
  <si>
    <t>Q9Z126</t>
  </si>
  <si>
    <t>PLF4_MOUSE</t>
  </si>
  <si>
    <t>Pf4</t>
  </si>
  <si>
    <t>Platelet factor 4</t>
  </si>
  <si>
    <t>Q9Z1Q9</t>
  </si>
  <si>
    <t>SYVC_MOUSE</t>
  </si>
  <si>
    <t>Vars1</t>
  </si>
  <si>
    <t>Valine--tRNA ligase</t>
  </si>
  <si>
    <t>Q9Z277</t>
  </si>
  <si>
    <t>BAZ1B_MOUSE</t>
  </si>
  <si>
    <t>Baz1b</t>
  </si>
  <si>
    <t>Tyrosine-protein kinase BAZ1B</t>
  </si>
  <si>
    <t>Q9Z2K1</t>
  </si>
  <si>
    <t>K1C16_MOUSE</t>
  </si>
  <si>
    <t>Krt16</t>
  </si>
  <si>
    <t>Keratin, type I cytoskeletal 16</t>
  </si>
  <si>
    <t>Q9Z2X1</t>
  </si>
  <si>
    <t>HNRPF_MOUSE</t>
  </si>
  <si>
    <t>Hnrnpf</t>
  </si>
  <si>
    <t>Heterogeneous nuclear ribonucleoprotein F</t>
  </si>
  <si>
    <t>cRAP-P00441</t>
  </si>
  <si>
    <t>cRAP-SODC_HUMAN</t>
  </si>
  <si>
    <t>cRAP-SOD1</t>
  </si>
  <si>
    <t>cRAP-P00698</t>
  </si>
  <si>
    <t>cRAP-LYSC_CHICK</t>
  </si>
  <si>
    <t>cRAP-LYZ</t>
  </si>
  <si>
    <t>Lysozyme C</t>
  </si>
  <si>
    <t>cRAP-P00761</t>
  </si>
  <si>
    <t>cRAP-TRYP_PIG</t>
  </si>
  <si>
    <t>Trypsin</t>
  </si>
  <si>
    <t>cRAP-P01012</t>
  </si>
  <si>
    <t>cRAP-OVAL_CHICK</t>
  </si>
  <si>
    <t>cRAP-SERPINB14</t>
  </si>
  <si>
    <t>Ovalbumin</t>
  </si>
  <si>
    <t>cRAP-P02662</t>
  </si>
  <si>
    <t>cRAP-CASA1_BOVIN</t>
  </si>
  <si>
    <t>cRAP-CSN1S1</t>
  </si>
  <si>
    <t>Alpha-S1-casein</t>
  </si>
  <si>
    <t>cRAP-P02768</t>
  </si>
  <si>
    <t>cRAP-ALBU_HUMAN</t>
  </si>
  <si>
    <t>cRAP-ALB</t>
  </si>
  <si>
    <t>Serum albumin</t>
  </si>
  <si>
    <t>cRAP-P02769</t>
  </si>
  <si>
    <t>cRAP-ALBU_BOVIN</t>
  </si>
  <si>
    <t>cRAP-P02788</t>
  </si>
  <si>
    <t>cRAP-TRFL_HUMAN</t>
  </si>
  <si>
    <t>cRAP-LTF</t>
  </si>
  <si>
    <t>Lactotransferrin</t>
  </si>
  <si>
    <t>cRAP-P04040</t>
  </si>
  <si>
    <t>cRAP-CATA_HUMAN</t>
  </si>
  <si>
    <t>cRAP-CAT</t>
  </si>
  <si>
    <t>Catalase</t>
  </si>
  <si>
    <t>cRAP-P04264</t>
  </si>
  <si>
    <t>cRAP-K2C1_HUMAN</t>
  </si>
  <si>
    <t>cRAP-KRT1</t>
  </si>
  <si>
    <t>Keratin, type II cytoskeletal 1</t>
  </si>
  <si>
    <t>cRAP-P06396</t>
  </si>
  <si>
    <t>cRAP-GELS_HUMAN</t>
  </si>
  <si>
    <t>cRAP-GSN</t>
  </si>
  <si>
    <t>cRAP-P07339</t>
  </si>
  <si>
    <t>cRAP-CATD_HUMAN</t>
  </si>
  <si>
    <t>cRAP-CTSD</t>
  </si>
  <si>
    <t>cRAP-P10599</t>
  </si>
  <si>
    <t>cRAP-THIO_HUMAN</t>
  </si>
  <si>
    <t>cRAP-TXN</t>
  </si>
  <si>
    <t>cRAP-P12763</t>
  </si>
  <si>
    <t>cRAP-FETUA_BOVIN</t>
  </si>
  <si>
    <t>cRAP-AHSG</t>
  </si>
  <si>
    <t>Alpha-2-HS-glycoprotein</t>
  </si>
  <si>
    <t>cRAP-P13645</t>
  </si>
  <si>
    <t>cRAP-K1C10_HUMAN</t>
  </si>
  <si>
    <t>cRAP-KRT10</t>
  </si>
  <si>
    <t>Keratin, type I cytoskeletal 10</t>
  </si>
  <si>
    <t>cRAP-P22629</t>
  </si>
  <si>
    <t>cRAP-SAV_STRAV</t>
  </si>
  <si>
    <t>Streptavidin</t>
  </si>
  <si>
    <t>cRAP-P35527</t>
  </si>
  <si>
    <t>cRAP-K1C9_HUMAN</t>
  </si>
  <si>
    <t>cRAP-KRT9</t>
  </si>
  <si>
    <t>Keratin, type I cytoskeletal 9</t>
  </si>
  <si>
    <t>cRAP-P35908</t>
  </si>
  <si>
    <t>cRAP-K22E_HUMAN</t>
  </si>
  <si>
    <t>cRAP-KRT2</t>
  </si>
  <si>
    <t>cRAP-P61626</t>
  </si>
  <si>
    <t>cRAP-LYSC_HUMAN</t>
  </si>
  <si>
    <t>cRAP-P68871</t>
  </si>
  <si>
    <t>cRAP-HBB_HUMAN</t>
  </si>
  <si>
    <t>cRAP-HBB</t>
  </si>
  <si>
    <t>Hemoglobin subunit beta</t>
  </si>
  <si>
    <t>cRAP-P69905</t>
  </si>
  <si>
    <t>cRAP-HBA_HUMAN</t>
  </si>
  <si>
    <t>cRAP-HBA1</t>
  </si>
  <si>
    <t>cRAP-P78385;cRAP-O43790</t>
  </si>
  <si>
    <t>cRAP-KRT83_HUMAN;cRAP-KRT86_HUMAN</t>
  </si>
  <si>
    <t>cRAP-KRT83;cRAP-KRT86</t>
  </si>
  <si>
    <t>Keratin, type II cuticular Hb6</t>
  </si>
  <si>
    <t>cRAP-Q06830</t>
  </si>
  <si>
    <t>cRAP-PRDX1_HUMAN</t>
  </si>
  <si>
    <t>cRAP-PRDX1</t>
  </si>
  <si>
    <t>Peroxiredoxin-1</t>
  </si>
  <si>
    <t>cRAP-Q15323</t>
  </si>
  <si>
    <t>cRAP-K1H1_HUMAN</t>
  </si>
  <si>
    <t>cRAP-KRT31</t>
  </si>
  <si>
    <t>Keratin, type I cuticular Ha1</t>
  </si>
  <si>
    <t>cRAP-Q58D62</t>
  </si>
  <si>
    <t>cRAP-FETUB_BOVIN</t>
  </si>
  <si>
    <t>cRAP-FETUB</t>
  </si>
  <si>
    <t>Fetuin-B</t>
  </si>
  <si>
    <t>CCL7 Xlink_KO1_inj4uL_10836.d</t>
  </si>
  <si>
    <t>CCL7 Xlink_KO2_inj4uL_10837.d</t>
  </si>
  <si>
    <t>CCL7 Xlink_KO3_inj4uL_10838.d</t>
  </si>
  <si>
    <t>CCL7 Xlink_KO4_inj4uL_10839.d</t>
  </si>
  <si>
    <t>CCL7 Xlink_WT1_inj4uL_10832.d</t>
  </si>
  <si>
    <t>CCL7 Xlink_WT2_inj4uL_10833.d</t>
  </si>
  <si>
    <t>CCL7 Xlink_WT3_inj4uL_10834.d</t>
  </si>
  <si>
    <t>CCL7 Xlink_WT4_inj4uL_10835.d</t>
  </si>
  <si>
    <t>Log2 FC WT/KO</t>
  </si>
  <si>
    <t>t-test</t>
  </si>
  <si>
    <t>-log10 (p-value)</t>
  </si>
  <si>
    <t>nb val KO</t>
  </si>
  <si>
    <t>log2 CCL7 Xlink_KO1_inj4uL_10836.d</t>
  </si>
  <si>
    <t>log2 CCL7 Xlink_KO2_inj4uL_10837.d</t>
  </si>
  <si>
    <t>log2 CCL7 Xlink_KO3_inj4uL_10838.d</t>
  </si>
  <si>
    <t>log2 CCL7 Xlink_KO4_inj4uL_10839.d</t>
  </si>
  <si>
    <t>log2 CCL7 Xlink_WT1_inj4uL_10832.d</t>
  </si>
  <si>
    <t>log2 CCL7 Xlink_WT2_inj4uL_10833.d</t>
  </si>
  <si>
    <t>log2 CCL7 Xlink_WT3_inj4uL_10834.d</t>
  </si>
  <si>
    <t>log2 CCL7 Xlink_WT4_inj4uL_10835.d</t>
  </si>
  <si>
    <t/>
  </si>
  <si>
    <t>Treshold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</si>
</sst>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11" fontId="18" fillId="0" borderId="0" xfId="1" applyNumberFormat="1" applyFont="1" applyFill="1" applyAlignment="1">
      <alignment horizontal="center" vertical="center" wrapText="1"/>
    </xf>
    <xf numFmtId="11" fontId="18" fillId="0" borderId="0" xfId="0" applyNumberFormat="1" applyFont="1"/>
    <xf numFmtId="2" fontId="18" fillId="0" borderId="0" xfId="0" applyNumberFormat="1" applyFont="1"/>
    <xf numFmtId="11" fontId="18" fillId="0" borderId="0" xfId="1" applyNumberFormat="1" applyFont="1" applyFill="1"/>
    <xf numFmtId="17" fontId="18" fillId="0" borderId="0" xfId="0" applyNumberFormat="1" applyFont="1"/>
    <xf numFmtId="11" fontId="18" fillId="33" borderId="0" xfId="0" applyNumberFormat="1" applyFont="1" applyFill="1" applyAlignment="1">
      <alignment wrapText="1"/>
    </xf>
    <xf numFmtId="11" fontId="18" fillId="34" borderId="0" xfId="0" applyNumberFormat="1" applyFont="1" applyFill="1" applyAlignment="1">
      <alignment wrapText="1"/>
    </xf>
    <xf numFmtId="0" fontId="18" fillId="34" borderId="0" xfId="0" applyFont="1" applyFill="1" applyAlignment="1">
      <alignment wrapText="1"/>
    </xf>
    <xf numFmtId="0" fontId="18" fillId="0" borderId="10" xfId="0" applyFont="1" applyBorder="1"/>
    <xf numFmtId="11" fontId="18" fillId="33" borderId="11" xfId="0" applyNumberFormat="1" applyFont="1" applyFill="1" applyBorder="1" applyAlignment="1">
      <alignment wrapText="1"/>
    </xf>
    <xf numFmtId="11" fontId="18" fillId="0" borderId="11" xfId="0" applyNumberFormat="1" applyFont="1" applyBorder="1"/>
    <xf numFmtId="0" fontId="18" fillId="34" borderId="10" xfId="0" applyFont="1" applyFill="1" applyBorder="1" applyAlignment="1">
      <alignment wrapText="1"/>
    </xf>
    <xf numFmtId="11" fontId="18" fillId="0" borderId="10" xfId="0" applyNumberFormat="1" applyFont="1" applyBorder="1"/>
    <xf numFmtId="2" fontId="18" fillId="0" borderId="11" xfId="0" applyNumberFormat="1" applyFont="1" applyBorder="1"/>
    <xf numFmtId="2" fontId="18" fillId="0" borderId="10" xfId="0" applyNumberFormat="1" applyFont="1" applyBorder="1"/>
    <xf numFmtId="11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te" xfId="16" builtinId="10" customBuiltin="1"/>
    <cellStyle name="Pourcentage" xfId="1" builtinId="5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8ABE-129C-4035-9C1F-A71B031F2CED}">
  <dimension ref="A1:AP1029"/>
  <sheetViews>
    <sheetView tabSelected="1" zoomScale="85" zoomScaleNormal="85" workbookViewId="0">
      <selection activeCell="AS18" sqref="AS18"/>
    </sheetView>
  </sheetViews>
  <sheetFormatPr baseColWidth="10" defaultRowHeight="15" x14ac:dyDescent="0.2"/>
  <cols>
    <col min="1" max="3" width="10.83203125" style="1"/>
    <col min="4" max="4" width="26.5" style="10" customWidth="1"/>
    <col min="5" max="5" width="11.5" style="12"/>
    <col min="6" max="11" width="11.5" style="3"/>
    <col min="12" max="12" width="11.5" style="14"/>
    <col min="13" max="13" width="6.5" style="12" customWidth="1"/>
    <col min="14" max="27" width="6.5" style="3" customWidth="1"/>
    <col min="28" max="28" width="6.5" style="14" customWidth="1"/>
    <col min="29" max="29" width="6.5" style="12" customWidth="1"/>
    <col min="30" max="36" width="6.5" style="3" customWidth="1"/>
    <col min="37" max="38" width="10.83203125" style="1"/>
    <col min="39" max="39" width="12.33203125" style="5" bestFit="1" customWidth="1"/>
    <col min="40" max="40" width="14.33203125" style="1" customWidth="1"/>
    <col min="42" max="16384" width="10.83203125" style="1"/>
  </cols>
  <sheetData>
    <row r="1" spans="1:42" ht="112" x14ac:dyDescent="0.2">
      <c r="A1" s="1" t="s">
        <v>0</v>
      </c>
      <c r="B1" s="1" t="s">
        <v>1</v>
      </c>
      <c r="C1" s="1" t="s">
        <v>2</v>
      </c>
      <c r="D1" s="10" t="s">
        <v>3</v>
      </c>
      <c r="E1" s="11" t="s">
        <v>4084</v>
      </c>
      <c r="F1" s="7" t="s">
        <v>4085</v>
      </c>
      <c r="G1" s="7" t="s">
        <v>4086</v>
      </c>
      <c r="H1" s="7" t="s">
        <v>4087</v>
      </c>
      <c r="I1" s="8" t="s">
        <v>4088</v>
      </c>
      <c r="J1" s="8" t="s">
        <v>4089</v>
      </c>
      <c r="K1" s="8" t="s">
        <v>4090</v>
      </c>
      <c r="L1" s="13" t="s">
        <v>4091</v>
      </c>
      <c r="M1" s="11" t="s">
        <v>4096</v>
      </c>
      <c r="N1" s="7" t="s">
        <v>4097</v>
      </c>
      <c r="O1" s="7" t="s">
        <v>4098</v>
      </c>
      <c r="P1" s="7" t="s">
        <v>4099</v>
      </c>
      <c r="Q1" s="8" t="s">
        <v>4100</v>
      </c>
      <c r="R1" s="8" t="s">
        <v>4101</v>
      </c>
      <c r="S1" s="8" t="s">
        <v>4102</v>
      </c>
      <c r="T1" s="9" t="s">
        <v>4103</v>
      </c>
      <c r="U1" s="7" t="s">
        <v>4096</v>
      </c>
      <c r="V1" s="7" t="s">
        <v>4097</v>
      </c>
      <c r="W1" s="7" t="s">
        <v>4098</v>
      </c>
      <c r="X1" s="7" t="s">
        <v>4099</v>
      </c>
      <c r="Y1" s="8" t="s">
        <v>4100</v>
      </c>
      <c r="Z1" s="8" t="s">
        <v>4101</v>
      </c>
      <c r="AA1" s="8" t="s">
        <v>4102</v>
      </c>
      <c r="AB1" s="13" t="s">
        <v>4103</v>
      </c>
      <c r="AC1" s="11" t="s">
        <v>4096</v>
      </c>
      <c r="AD1" s="7" t="s">
        <v>4097</v>
      </c>
      <c r="AE1" s="7" t="s">
        <v>4098</v>
      </c>
      <c r="AF1" s="7" t="s">
        <v>4099</v>
      </c>
      <c r="AG1" s="8" t="s">
        <v>4100</v>
      </c>
      <c r="AH1" s="8" t="s">
        <v>4101</v>
      </c>
      <c r="AI1" s="8" t="s">
        <v>4102</v>
      </c>
      <c r="AJ1" s="9" t="s">
        <v>4103</v>
      </c>
      <c r="AK1" s="1" t="s">
        <v>2</v>
      </c>
      <c r="AL1" s="17" t="s">
        <v>4092</v>
      </c>
      <c r="AM1" s="2" t="s">
        <v>4093</v>
      </c>
      <c r="AN1" s="18" t="s">
        <v>4094</v>
      </c>
      <c r="AO1" s="19" t="s">
        <v>4105</v>
      </c>
      <c r="AP1" s="1" t="s">
        <v>4095</v>
      </c>
    </row>
    <row r="2" spans="1:42" x14ac:dyDescent="0.2">
      <c r="A2" s="1" t="s">
        <v>1151</v>
      </c>
      <c r="B2" s="1" t="s">
        <v>1152</v>
      </c>
      <c r="C2" s="1" t="s">
        <v>1153</v>
      </c>
      <c r="D2" s="10" t="s">
        <v>1154</v>
      </c>
      <c r="I2" s="3">
        <v>34805.800000000003</v>
      </c>
      <c r="J2" s="3">
        <v>26843.3</v>
      </c>
      <c r="K2" s="3">
        <v>34264.199999999997</v>
      </c>
      <c r="L2" s="14">
        <v>36445.199999999997</v>
      </c>
      <c r="M2" s="15" t="s">
        <v>4104</v>
      </c>
      <c r="N2" s="4" t="s">
        <v>4104</v>
      </c>
      <c r="O2" s="4" t="s">
        <v>4104</v>
      </c>
      <c r="P2" s="4" t="s">
        <v>4104</v>
      </c>
      <c r="Q2" s="4">
        <v>15.087040114761731</v>
      </c>
      <c r="R2" s="4">
        <v>14.712274420721714</v>
      </c>
      <c r="S2" s="4">
        <v>15.064414382920873</v>
      </c>
      <c r="T2" s="4">
        <v>15.153441197059161</v>
      </c>
      <c r="U2" s="4">
        <f t="shared" ref="U2:U65" si="0">IF(M2="",M$1029,M2)</f>
        <v>11.159697807759871</v>
      </c>
      <c r="V2" s="4">
        <f t="shared" ref="V2:V65" si="1">IF(N2="",N$1029,N2)</f>
        <v>11.867168671608326</v>
      </c>
      <c r="W2" s="4">
        <f t="shared" ref="W2:W65" si="2">IF(O2="",O$1029,O2)</f>
        <v>11.232680260165493</v>
      </c>
      <c r="X2" s="4">
        <f t="shared" ref="X2:X65" si="3">IF(P2="",P$1029,P2)</f>
        <v>11.377822788821257</v>
      </c>
      <c r="Y2" s="4">
        <f t="shared" ref="Y2:Y65" si="4">IF(Q2="",Q$1029,Q2)</f>
        <v>15.087040114761731</v>
      </c>
      <c r="Z2" s="4">
        <f t="shared" ref="Z2:Z65" si="5">IF(R2="",R$1029,R2)</f>
        <v>14.712274420721714</v>
      </c>
      <c r="AA2" s="4">
        <f t="shared" ref="AA2:AA65" si="6">IF(S2="",S$1029,S2)</f>
        <v>15.064414382920873</v>
      </c>
      <c r="AB2" s="16">
        <f t="shared" ref="AB2:AB65" si="7">IF(T2="",T$1029,T2)</f>
        <v>15.153441197059161</v>
      </c>
      <c r="AC2" s="15">
        <f t="shared" ref="AC2:AC65" si="8">IF(U2="",U$1029,U2)</f>
        <v>11.159697807759871</v>
      </c>
      <c r="AD2" s="4">
        <f t="shared" ref="AD2:AD65" si="9">IF(V2="",V$1029,V2)</f>
        <v>11.867168671608326</v>
      </c>
      <c r="AE2" s="4">
        <f t="shared" ref="AE2:AE65" si="10">IF(W2="",W$1029,W2)</f>
        <v>11.232680260165493</v>
      </c>
      <c r="AF2" s="4">
        <f t="shared" ref="AF2:AF65" si="11">IF(X2="",X$1029,X2)</f>
        <v>11.377822788821257</v>
      </c>
      <c r="AG2" s="4">
        <f t="shared" ref="AG2:AG65" si="12">IF(Y2="",Y$1029,Y2)</f>
        <v>15.087040114761731</v>
      </c>
      <c r="AH2" s="4">
        <f t="shared" ref="AH2:AH65" si="13">IF(Z2="",Z$1029,Z2)</f>
        <v>14.712274420721714</v>
      </c>
      <c r="AI2" s="4">
        <f t="shared" ref="AI2:AI65" si="14">IF(AA2="",AA$1029,AA2)</f>
        <v>15.064414382920873</v>
      </c>
      <c r="AJ2" s="4">
        <f t="shared" ref="AJ2:AJ65" si="15">IF(AB2="",AB$1029,AB2)</f>
        <v>15.153441197059161</v>
      </c>
      <c r="AK2" s="1" t="s">
        <v>1153</v>
      </c>
      <c r="AL2" s="1">
        <f t="shared" ref="AL2:AL65" si="16">AVERAGE(AG2:AJ2)-AVERAGE(AC2:AF2)</f>
        <v>3.5949501467771334</v>
      </c>
      <c r="AM2" s="5">
        <f t="shared" ref="AM2:AM65" si="17">_xlfn.T.TEST(AC2:AF2,AG2:AJ2,2,2)</f>
        <v>1.3044123694577851E-6</v>
      </c>
      <c r="AN2" s="1">
        <f t="shared" ref="AN2:AN65" si="18">-LOG10(AM2)</f>
        <v>5.8845850915267759</v>
      </c>
      <c r="AO2">
        <f t="shared" ref="AO2:AO65" si="19">IF(AND(ABS(AL2)&gt;=1,AM2&lt;=0.05),1,0)</f>
        <v>1</v>
      </c>
    </row>
    <row r="3" spans="1:42" x14ac:dyDescent="0.2">
      <c r="A3" s="1" t="s">
        <v>2003</v>
      </c>
      <c r="B3" s="1" t="s">
        <v>2004</v>
      </c>
      <c r="C3" s="1" t="s">
        <v>2005</v>
      </c>
      <c r="D3" s="10" t="s">
        <v>2006</v>
      </c>
      <c r="F3" s="3">
        <v>9514.57</v>
      </c>
      <c r="I3" s="3">
        <v>32569.4</v>
      </c>
      <c r="J3" s="3">
        <v>25074.3</v>
      </c>
      <c r="K3" s="3">
        <v>18481.599999999999</v>
      </c>
      <c r="L3" s="14">
        <v>16733.400000000001</v>
      </c>
      <c r="M3" s="15" t="s">
        <v>4104</v>
      </c>
      <c r="N3" s="4">
        <v>13.215922741698895</v>
      </c>
      <c r="O3" s="4" t="s">
        <v>4104</v>
      </c>
      <c r="P3" s="4" t="s">
        <v>4104</v>
      </c>
      <c r="Q3" s="4">
        <v>14.991229521911519</v>
      </c>
      <c r="R3" s="4">
        <v>14.613921805187505</v>
      </c>
      <c r="S3" s="4">
        <v>14.17380203955798</v>
      </c>
      <c r="T3" s="4">
        <v>14.0304429907819</v>
      </c>
      <c r="U3" s="4">
        <f t="shared" si="0"/>
        <v>11.159697807759871</v>
      </c>
      <c r="V3" s="4">
        <f t="shared" si="1"/>
        <v>13.215922741698895</v>
      </c>
      <c r="W3" s="4">
        <f t="shared" si="2"/>
        <v>11.232680260165493</v>
      </c>
      <c r="X3" s="4">
        <f t="shared" si="3"/>
        <v>11.377822788821257</v>
      </c>
      <c r="Y3" s="4">
        <f t="shared" si="4"/>
        <v>14.991229521911519</v>
      </c>
      <c r="Z3" s="4">
        <f t="shared" si="5"/>
        <v>14.613921805187505</v>
      </c>
      <c r="AA3" s="4">
        <f t="shared" si="6"/>
        <v>14.17380203955798</v>
      </c>
      <c r="AB3" s="16">
        <f t="shared" si="7"/>
        <v>14.0304429907819</v>
      </c>
      <c r="AC3" s="15">
        <f t="shared" si="8"/>
        <v>11.159697807759871</v>
      </c>
      <c r="AD3" s="4">
        <f t="shared" si="9"/>
        <v>13.215922741698895</v>
      </c>
      <c r="AE3" s="4">
        <f t="shared" si="10"/>
        <v>11.232680260165493</v>
      </c>
      <c r="AF3" s="4">
        <f t="shared" si="11"/>
        <v>11.377822788821257</v>
      </c>
      <c r="AG3" s="4">
        <f t="shared" si="12"/>
        <v>14.991229521911519</v>
      </c>
      <c r="AH3" s="4">
        <f t="shared" si="13"/>
        <v>14.613921805187505</v>
      </c>
      <c r="AI3" s="4">
        <f t="shared" si="14"/>
        <v>14.17380203955798</v>
      </c>
      <c r="AJ3" s="4">
        <f t="shared" si="15"/>
        <v>14.0304429907819</v>
      </c>
      <c r="AK3" s="1" t="s">
        <v>2005</v>
      </c>
      <c r="AL3" s="1">
        <f t="shared" si="16"/>
        <v>2.7058181897483475</v>
      </c>
      <c r="AM3" s="5">
        <f t="shared" si="17"/>
        <v>2.3855556608831331E-3</v>
      </c>
      <c r="AN3" s="1">
        <f t="shared" si="18"/>
        <v>2.6224104458280104</v>
      </c>
      <c r="AO3">
        <f t="shared" si="19"/>
        <v>1</v>
      </c>
    </row>
    <row r="4" spans="1:42" x14ac:dyDescent="0.2">
      <c r="A4" s="1" t="s">
        <v>2322</v>
      </c>
      <c r="B4" s="1" t="s">
        <v>2323</v>
      </c>
      <c r="C4" s="1" t="s">
        <v>2324</v>
      </c>
      <c r="D4" s="10" t="s">
        <v>2325</v>
      </c>
      <c r="H4" s="3">
        <v>6250.32</v>
      </c>
      <c r="I4" s="3">
        <v>16700.900000000001</v>
      </c>
      <c r="J4" s="3">
        <v>49434.8</v>
      </c>
      <c r="K4" s="3">
        <v>14057.7</v>
      </c>
      <c r="L4" s="14">
        <v>8787.6200000000008</v>
      </c>
      <c r="M4" s="15" t="s">
        <v>4104</v>
      </c>
      <c r="N4" s="4" t="s">
        <v>4104</v>
      </c>
      <c r="O4" s="4" t="s">
        <v>4104</v>
      </c>
      <c r="P4" s="4">
        <v>12.609714338532001</v>
      </c>
      <c r="Q4" s="4">
        <v>14.027638230185936</v>
      </c>
      <c r="R4" s="4">
        <v>15.593239375041662</v>
      </c>
      <c r="S4" s="4">
        <v>13.779072951909628</v>
      </c>
      <c r="T4" s="4">
        <v>13.101256769811455</v>
      </c>
      <c r="U4" s="4">
        <f t="shared" si="0"/>
        <v>11.159697807759871</v>
      </c>
      <c r="V4" s="4">
        <f t="shared" si="1"/>
        <v>11.867168671608326</v>
      </c>
      <c r="W4" s="4">
        <f t="shared" si="2"/>
        <v>11.232680260165493</v>
      </c>
      <c r="X4" s="4">
        <f t="shared" si="3"/>
        <v>12.609714338532001</v>
      </c>
      <c r="Y4" s="4">
        <f t="shared" si="4"/>
        <v>14.027638230185936</v>
      </c>
      <c r="Z4" s="4">
        <f t="shared" si="5"/>
        <v>15.593239375041662</v>
      </c>
      <c r="AA4" s="4">
        <f t="shared" si="6"/>
        <v>13.779072951909628</v>
      </c>
      <c r="AB4" s="16">
        <f t="shared" si="7"/>
        <v>13.101256769811455</v>
      </c>
      <c r="AC4" s="15">
        <f t="shared" si="8"/>
        <v>11.159697807759871</v>
      </c>
      <c r="AD4" s="4">
        <f t="shared" si="9"/>
        <v>11.867168671608326</v>
      </c>
      <c r="AE4" s="4">
        <f t="shared" si="10"/>
        <v>11.232680260165493</v>
      </c>
      <c r="AF4" s="4">
        <f t="shared" si="11"/>
        <v>12.609714338532001</v>
      </c>
      <c r="AG4" s="4">
        <f t="shared" si="12"/>
        <v>14.027638230185936</v>
      </c>
      <c r="AH4" s="4">
        <f t="shared" si="13"/>
        <v>15.593239375041662</v>
      </c>
      <c r="AI4" s="4">
        <f t="shared" si="14"/>
        <v>13.779072951909628</v>
      </c>
      <c r="AJ4" s="4">
        <f t="shared" si="15"/>
        <v>13.101256769811455</v>
      </c>
      <c r="AK4" s="1" t="s">
        <v>2324</v>
      </c>
      <c r="AL4" s="1">
        <f t="shared" si="16"/>
        <v>2.4079865622207475</v>
      </c>
      <c r="AM4" s="5">
        <f t="shared" si="17"/>
        <v>8.473257572123527E-3</v>
      </c>
      <c r="AN4" s="1">
        <f t="shared" si="18"/>
        <v>2.0719495916042447</v>
      </c>
      <c r="AO4">
        <f t="shared" si="19"/>
        <v>1</v>
      </c>
    </row>
    <row r="5" spans="1:42" x14ac:dyDescent="0.2">
      <c r="A5" s="1" t="s">
        <v>608</v>
      </c>
      <c r="B5" s="1" t="s">
        <v>609</v>
      </c>
      <c r="C5" s="1" t="s">
        <v>610</v>
      </c>
      <c r="D5" s="10" t="s">
        <v>611</v>
      </c>
      <c r="E5" s="12">
        <v>9858.59</v>
      </c>
      <c r="H5" s="3">
        <v>9553.86</v>
      </c>
      <c r="I5" s="3">
        <v>28702.6</v>
      </c>
      <c r="J5" s="3">
        <v>25220</v>
      </c>
      <c r="K5" s="3">
        <v>31259.9</v>
      </c>
      <c r="L5" s="14">
        <v>23972.1</v>
      </c>
      <c r="M5" s="15">
        <v>13.267165608195407</v>
      </c>
      <c r="N5" s="4" t="s">
        <v>4104</v>
      </c>
      <c r="O5" s="4" t="s">
        <v>4104</v>
      </c>
      <c r="P5" s="4">
        <v>13.221868020714977</v>
      </c>
      <c r="Q5" s="4">
        <v>14.808893807642411</v>
      </c>
      <c r="R5" s="4">
        <v>14.622280655215583</v>
      </c>
      <c r="S5" s="4">
        <v>14.932025542732362</v>
      </c>
      <c r="T5" s="4">
        <v>14.549068676808508</v>
      </c>
      <c r="U5" s="4">
        <f t="shared" si="0"/>
        <v>13.267165608195407</v>
      </c>
      <c r="V5" s="4">
        <f t="shared" si="1"/>
        <v>11.867168671608326</v>
      </c>
      <c r="W5" s="4">
        <f t="shared" si="2"/>
        <v>11.232680260165493</v>
      </c>
      <c r="X5" s="4">
        <f t="shared" si="3"/>
        <v>13.221868020714977</v>
      </c>
      <c r="Y5" s="4">
        <f t="shared" si="4"/>
        <v>14.808893807642411</v>
      </c>
      <c r="Z5" s="4">
        <f t="shared" si="5"/>
        <v>14.622280655215583</v>
      </c>
      <c r="AA5" s="4">
        <f t="shared" si="6"/>
        <v>14.932025542732362</v>
      </c>
      <c r="AB5" s="16">
        <f t="shared" si="7"/>
        <v>14.549068676808508</v>
      </c>
      <c r="AC5" s="15">
        <f t="shared" si="8"/>
        <v>13.267165608195407</v>
      </c>
      <c r="AD5" s="4">
        <f t="shared" si="9"/>
        <v>11.867168671608326</v>
      </c>
      <c r="AE5" s="4">
        <f t="shared" si="10"/>
        <v>11.232680260165493</v>
      </c>
      <c r="AF5" s="4">
        <f t="shared" si="11"/>
        <v>13.221868020714977</v>
      </c>
      <c r="AG5" s="4">
        <f t="shared" si="12"/>
        <v>14.808893807642411</v>
      </c>
      <c r="AH5" s="4">
        <f t="shared" si="13"/>
        <v>14.622280655215583</v>
      </c>
      <c r="AI5" s="4">
        <f t="shared" si="14"/>
        <v>14.932025542732362</v>
      </c>
      <c r="AJ5" s="4">
        <f t="shared" si="15"/>
        <v>14.549068676808508</v>
      </c>
      <c r="AK5" s="1" t="s">
        <v>610</v>
      </c>
      <c r="AL5" s="1">
        <f t="shared" si="16"/>
        <v>2.3308465304286656</v>
      </c>
      <c r="AM5" s="5">
        <f t="shared" si="17"/>
        <v>3.9402375535236558E-3</v>
      </c>
      <c r="AN5" s="1">
        <f t="shared" si="18"/>
        <v>2.4044775941453755</v>
      </c>
      <c r="AO5">
        <f t="shared" si="19"/>
        <v>1</v>
      </c>
    </row>
    <row r="6" spans="1:42" x14ac:dyDescent="0.2">
      <c r="A6" s="1" t="s">
        <v>532</v>
      </c>
      <c r="B6" s="1" t="s">
        <v>533</v>
      </c>
      <c r="C6" s="1" t="s">
        <v>534</v>
      </c>
      <c r="D6" s="10" t="s">
        <v>535</v>
      </c>
      <c r="E6" s="12">
        <v>7458.01</v>
      </c>
      <c r="I6" s="3">
        <v>10927.3</v>
      </c>
      <c r="J6" s="3">
        <v>16553.900000000001</v>
      </c>
      <c r="K6" s="3">
        <v>21296.7</v>
      </c>
      <c r="L6" s="14">
        <v>12278.1</v>
      </c>
      <c r="M6" s="15">
        <v>12.86457501619852</v>
      </c>
      <c r="N6" s="4" t="s">
        <v>4104</v>
      </c>
      <c r="O6" s="4" t="s">
        <v>4104</v>
      </c>
      <c r="P6" s="4" t="s">
        <v>4104</v>
      </c>
      <c r="Q6" s="4">
        <v>13.415649352580495</v>
      </c>
      <c r="R6" s="4">
        <v>14.014883526963891</v>
      </c>
      <c r="S6" s="4">
        <v>14.378342276551049</v>
      </c>
      <c r="T6" s="4">
        <v>13.58379970469916</v>
      </c>
      <c r="U6" s="4">
        <f t="shared" si="0"/>
        <v>12.86457501619852</v>
      </c>
      <c r="V6" s="4">
        <f t="shared" si="1"/>
        <v>11.867168671608326</v>
      </c>
      <c r="W6" s="4">
        <f t="shared" si="2"/>
        <v>11.232680260165493</v>
      </c>
      <c r="X6" s="4">
        <f t="shared" si="3"/>
        <v>11.377822788821257</v>
      </c>
      <c r="Y6" s="4">
        <f t="shared" si="4"/>
        <v>13.415649352580495</v>
      </c>
      <c r="Z6" s="4">
        <f t="shared" si="5"/>
        <v>14.014883526963891</v>
      </c>
      <c r="AA6" s="4">
        <f t="shared" si="6"/>
        <v>14.378342276551049</v>
      </c>
      <c r="AB6" s="16">
        <f t="shared" si="7"/>
        <v>13.58379970469916</v>
      </c>
      <c r="AC6" s="15">
        <f t="shared" si="8"/>
        <v>12.86457501619852</v>
      </c>
      <c r="AD6" s="4">
        <f t="shared" si="9"/>
        <v>11.867168671608326</v>
      </c>
      <c r="AE6" s="4">
        <f t="shared" si="10"/>
        <v>11.232680260165493</v>
      </c>
      <c r="AF6" s="4">
        <f t="shared" si="11"/>
        <v>11.377822788821257</v>
      </c>
      <c r="AG6" s="4">
        <f t="shared" si="12"/>
        <v>13.415649352580495</v>
      </c>
      <c r="AH6" s="4">
        <f t="shared" si="13"/>
        <v>14.014883526963891</v>
      </c>
      <c r="AI6" s="4">
        <f t="shared" si="14"/>
        <v>14.378342276551049</v>
      </c>
      <c r="AJ6" s="4">
        <f t="shared" si="15"/>
        <v>13.58379970469916</v>
      </c>
      <c r="AK6" s="1" t="s">
        <v>534</v>
      </c>
      <c r="AL6" s="1">
        <f t="shared" si="16"/>
        <v>2.0126070310002504</v>
      </c>
      <c r="AM6" s="5">
        <f t="shared" si="17"/>
        <v>3.3198714701250446E-3</v>
      </c>
      <c r="AN6" s="1">
        <f t="shared" si="18"/>
        <v>2.4788787298188493</v>
      </c>
      <c r="AO6">
        <f t="shared" si="19"/>
        <v>1</v>
      </c>
    </row>
    <row r="7" spans="1:42" x14ac:dyDescent="0.2">
      <c r="A7" s="1" t="s">
        <v>891</v>
      </c>
      <c r="B7" s="1" t="s">
        <v>892</v>
      </c>
      <c r="C7" s="1" t="s">
        <v>893</v>
      </c>
      <c r="D7" s="10" t="s">
        <v>894</v>
      </c>
      <c r="E7" s="12">
        <v>8115.9</v>
      </c>
      <c r="G7" s="3">
        <v>14133.4</v>
      </c>
      <c r="H7" s="3">
        <v>18725.8</v>
      </c>
      <c r="I7" s="3">
        <v>55137.5</v>
      </c>
      <c r="J7" s="3">
        <v>41029.699999999997</v>
      </c>
      <c r="K7" s="3">
        <v>36306.400000000001</v>
      </c>
      <c r="L7" s="14">
        <v>23870.5</v>
      </c>
      <c r="M7" s="15">
        <v>12.986535373710222</v>
      </c>
      <c r="N7" s="4" t="s">
        <v>4104</v>
      </c>
      <c r="O7" s="4">
        <v>13.786820948766007</v>
      </c>
      <c r="P7" s="4">
        <v>14.192739734088137</v>
      </c>
      <c r="Q7" s="4">
        <v>15.750746234866943</v>
      </c>
      <c r="R7" s="4">
        <v>15.324380985154633</v>
      </c>
      <c r="S7" s="4">
        <v>15.147936264806482</v>
      </c>
      <c r="T7" s="4">
        <v>14.542941165490111</v>
      </c>
      <c r="U7" s="4">
        <f t="shared" si="0"/>
        <v>12.986535373710222</v>
      </c>
      <c r="V7" s="4">
        <f t="shared" si="1"/>
        <v>11.867168671608326</v>
      </c>
      <c r="W7" s="4">
        <f t="shared" si="2"/>
        <v>13.786820948766007</v>
      </c>
      <c r="X7" s="4">
        <f t="shared" si="3"/>
        <v>14.192739734088137</v>
      </c>
      <c r="Y7" s="4">
        <f t="shared" si="4"/>
        <v>15.750746234866943</v>
      </c>
      <c r="Z7" s="4">
        <f t="shared" si="5"/>
        <v>15.324380985154633</v>
      </c>
      <c r="AA7" s="4">
        <f t="shared" si="6"/>
        <v>15.147936264806482</v>
      </c>
      <c r="AB7" s="16">
        <f t="shared" si="7"/>
        <v>14.542941165490111</v>
      </c>
      <c r="AC7" s="15">
        <f t="shared" si="8"/>
        <v>12.986535373710222</v>
      </c>
      <c r="AD7" s="4">
        <f t="shared" si="9"/>
        <v>11.867168671608326</v>
      </c>
      <c r="AE7" s="4">
        <f t="shared" si="10"/>
        <v>13.786820948766007</v>
      </c>
      <c r="AF7" s="4">
        <f t="shared" si="11"/>
        <v>14.192739734088137</v>
      </c>
      <c r="AG7" s="4">
        <f t="shared" si="12"/>
        <v>15.750746234866943</v>
      </c>
      <c r="AH7" s="4">
        <f t="shared" si="13"/>
        <v>15.324380985154633</v>
      </c>
      <c r="AI7" s="4">
        <f t="shared" si="14"/>
        <v>15.147936264806482</v>
      </c>
      <c r="AJ7" s="4">
        <f t="shared" si="15"/>
        <v>14.542941165490111</v>
      </c>
      <c r="AK7" s="1" t="s">
        <v>893</v>
      </c>
      <c r="AL7" s="1">
        <f t="shared" si="16"/>
        <v>1.9831849805363699</v>
      </c>
      <c r="AM7" s="5">
        <f t="shared" si="17"/>
        <v>1.3195423047059894E-2</v>
      </c>
      <c r="AN7" s="1">
        <f t="shared" si="18"/>
        <v>1.8795766816804977</v>
      </c>
      <c r="AO7">
        <f t="shared" si="19"/>
        <v>1</v>
      </c>
    </row>
    <row r="8" spans="1:42" x14ac:dyDescent="0.2">
      <c r="A8" s="1" t="s">
        <v>584</v>
      </c>
      <c r="B8" s="1" t="s">
        <v>585</v>
      </c>
      <c r="C8" s="1" t="s">
        <v>586</v>
      </c>
      <c r="D8" s="10" t="s">
        <v>587</v>
      </c>
      <c r="E8" s="12">
        <v>6892.18</v>
      </c>
      <c r="I8" s="3">
        <v>15895.4</v>
      </c>
      <c r="J8" s="3">
        <v>14992.2</v>
      </c>
      <c r="K8" s="3">
        <v>11354.8</v>
      </c>
      <c r="L8" s="14">
        <v>11343.8</v>
      </c>
      <c r="M8" s="15">
        <v>12.750744664941763</v>
      </c>
      <c r="N8" s="4" t="s">
        <v>4104</v>
      </c>
      <c r="O8" s="4" t="s">
        <v>4104</v>
      </c>
      <c r="P8" s="4" t="s">
        <v>4104</v>
      </c>
      <c r="Q8" s="4">
        <v>13.956321701200258</v>
      </c>
      <c r="R8" s="4">
        <v>13.87192448372933</v>
      </c>
      <c r="S8" s="4">
        <v>13.471014674625579</v>
      </c>
      <c r="T8" s="4">
        <v>13.46961638163023</v>
      </c>
      <c r="U8" s="4">
        <f t="shared" si="0"/>
        <v>12.750744664941763</v>
      </c>
      <c r="V8" s="4">
        <f t="shared" si="1"/>
        <v>11.867168671608326</v>
      </c>
      <c r="W8" s="4">
        <f t="shared" si="2"/>
        <v>11.232680260165493</v>
      </c>
      <c r="X8" s="4">
        <f t="shared" si="3"/>
        <v>11.377822788821257</v>
      </c>
      <c r="Y8" s="4">
        <f t="shared" si="4"/>
        <v>13.956321701200258</v>
      </c>
      <c r="Z8" s="4">
        <f t="shared" si="5"/>
        <v>13.87192448372933</v>
      </c>
      <c r="AA8" s="4">
        <f t="shared" si="6"/>
        <v>13.471014674625579</v>
      </c>
      <c r="AB8" s="16">
        <f t="shared" si="7"/>
        <v>13.46961638163023</v>
      </c>
      <c r="AC8" s="15">
        <f t="shared" si="8"/>
        <v>12.750744664941763</v>
      </c>
      <c r="AD8" s="4">
        <f t="shared" si="9"/>
        <v>11.867168671608326</v>
      </c>
      <c r="AE8" s="4">
        <f t="shared" si="10"/>
        <v>11.232680260165493</v>
      </c>
      <c r="AF8" s="4">
        <f t="shared" si="11"/>
        <v>11.377822788821257</v>
      </c>
      <c r="AG8" s="4">
        <f t="shared" si="12"/>
        <v>13.956321701200258</v>
      </c>
      <c r="AH8" s="4">
        <f t="shared" si="13"/>
        <v>13.87192448372933</v>
      </c>
      <c r="AI8" s="4">
        <f t="shared" si="14"/>
        <v>13.471014674625579</v>
      </c>
      <c r="AJ8" s="4">
        <f t="shared" si="15"/>
        <v>13.46961638163023</v>
      </c>
      <c r="AK8" s="1" t="s">
        <v>586</v>
      </c>
      <c r="AL8" s="1">
        <f t="shared" si="16"/>
        <v>1.8851152139121403</v>
      </c>
      <c r="AM8" s="5">
        <f t="shared" si="17"/>
        <v>2.1185610920156765E-3</v>
      </c>
      <c r="AN8" s="1">
        <f t="shared" si="18"/>
        <v>2.6739590079232003</v>
      </c>
      <c r="AO8">
        <f t="shared" si="19"/>
        <v>1</v>
      </c>
    </row>
    <row r="9" spans="1:42" x14ac:dyDescent="0.2">
      <c r="A9" s="1" t="s">
        <v>2255</v>
      </c>
      <c r="B9" s="1" t="s">
        <v>2256</v>
      </c>
      <c r="C9" s="1" t="s">
        <v>2257</v>
      </c>
      <c r="D9" s="10" t="s">
        <v>2258</v>
      </c>
      <c r="I9" s="3">
        <v>18843.400000000001</v>
      </c>
      <c r="J9" s="3">
        <v>9733.9699999999993</v>
      </c>
      <c r="L9" s="14">
        <v>18230.7</v>
      </c>
      <c r="M9" s="15" t="s">
        <v>4104</v>
      </c>
      <c r="N9" s="4" t="s">
        <v>4104</v>
      </c>
      <c r="O9" s="4" t="s">
        <v>4104</v>
      </c>
      <c r="P9" s="4" t="s">
        <v>4104</v>
      </c>
      <c r="Q9" s="4">
        <v>14.201771679987514</v>
      </c>
      <c r="R9" s="4">
        <v>13.248812612913397</v>
      </c>
      <c r="S9" s="4" t="s">
        <v>4104</v>
      </c>
      <c r="T9" s="4">
        <v>14.154082336820089</v>
      </c>
      <c r="U9" s="4">
        <f t="shared" si="0"/>
        <v>11.159697807759871</v>
      </c>
      <c r="V9" s="4">
        <f t="shared" si="1"/>
        <v>11.867168671608326</v>
      </c>
      <c r="W9" s="4">
        <f t="shared" si="2"/>
        <v>11.232680260165493</v>
      </c>
      <c r="X9" s="4">
        <f t="shared" si="3"/>
        <v>11.377822788821257</v>
      </c>
      <c r="Y9" s="4">
        <f t="shared" si="4"/>
        <v>14.201771679987514</v>
      </c>
      <c r="Z9" s="4">
        <f t="shared" si="5"/>
        <v>13.248812612913397</v>
      </c>
      <c r="AA9" s="4">
        <f t="shared" si="6"/>
        <v>11.419286872865996</v>
      </c>
      <c r="AB9" s="16">
        <f t="shared" si="7"/>
        <v>14.154082336820089</v>
      </c>
      <c r="AC9" s="15">
        <f t="shared" si="8"/>
        <v>11.159697807759871</v>
      </c>
      <c r="AD9" s="4">
        <f t="shared" si="9"/>
        <v>11.867168671608326</v>
      </c>
      <c r="AE9" s="4">
        <f t="shared" si="10"/>
        <v>11.232680260165493</v>
      </c>
      <c r="AF9" s="4">
        <f t="shared" si="11"/>
        <v>11.377822788821257</v>
      </c>
      <c r="AG9" s="4">
        <f t="shared" si="12"/>
        <v>14.201771679987514</v>
      </c>
      <c r="AH9" s="4">
        <f t="shared" si="13"/>
        <v>13.248812612913397</v>
      </c>
      <c r="AI9" s="4">
        <f t="shared" si="14"/>
        <v>11.419286872865996</v>
      </c>
      <c r="AJ9" s="4">
        <f t="shared" si="15"/>
        <v>14.154082336820089</v>
      </c>
      <c r="AK9" s="1" t="s">
        <v>2257</v>
      </c>
      <c r="AL9" s="1">
        <f t="shared" si="16"/>
        <v>1.8466459935580133</v>
      </c>
      <c r="AM9" s="5">
        <f t="shared" si="17"/>
        <v>3.2929992566741055E-2</v>
      </c>
      <c r="AN9" s="1">
        <f t="shared" si="18"/>
        <v>1.4824083673210016</v>
      </c>
      <c r="AO9">
        <f t="shared" si="19"/>
        <v>1</v>
      </c>
    </row>
    <row r="10" spans="1:42" x14ac:dyDescent="0.2">
      <c r="A10" s="1" t="s">
        <v>164</v>
      </c>
      <c r="B10" s="1" t="s">
        <v>165</v>
      </c>
      <c r="C10" s="1" t="s">
        <v>166</v>
      </c>
      <c r="D10" s="10" t="s">
        <v>167</v>
      </c>
      <c r="E10" s="12">
        <v>5991.58</v>
      </c>
      <c r="I10" s="3">
        <v>13597.2</v>
      </c>
      <c r="J10" s="3">
        <v>13332.1</v>
      </c>
      <c r="K10" s="3">
        <v>12348</v>
      </c>
      <c r="L10" s="14">
        <v>8704.9599999999991</v>
      </c>
      <c r="M10" s="15">
        <v>12.548720781430363</v>
      </c>
      <c r="N10" s="4" t="s">
        <v>4104</v>
      </c>
      <c r="O10" s="4" t="s">
        <v>4104</v>
      </c>
      <c r="P10" s="4" t="s">
        <v>4104</v>
      </c>
      <c r="Q10" s="4">
        <v>13.731021974995123</v>
      </c>
      <c r="R10" s="4">
        <v>13.702616423364601</v>
      </c>
      <c r="S10" s="4">
        <v>13.591989767615125</v>
      </c>
      <c r="T10" s="4">
        <v>13.08762195325251</v>
      </c>
      <c r="U10" s="4">
        <f t="shared" si="0"/>
        <v>12.548720781430363</v>
      </c>
      <c r="V10" s="4">
        <f t="shared" si="1"/>
        <v>11.867168671608326</v>
      </c>
      <c r="W10" s="4">
        <f t="shared" si="2"/>
        <v>11.232680260165493</v>
      </c>
      <c r="X10" s="4">
        <f t="shared" si="3"/>
        <v>11.377822788821257</v>
      </c>
      <c r="Y10" s="4">
        <f t="shared" si="4"/>
        <v>13.731021974995123</v>
      </c>
      <c r="Z10" s="4">
        <f t="shared" si="5"/>
        <v>13.702616423364601</v>
      </c>
      <c r="AA10" s="4">
        <f t="shared" si="6"/>
        <v>13.591989767615125</v>
      </c>
      <c r="AB10" s="16">
        <f t="shared" si="7"/>
        <v>13.08762195325251</v>
      </c>
      <c r="AC10" s="15">
        <f t="shared" si="8"/>
        <v>12.548720781430363</v>
      </c>
      <c r="AD10" s="4">
        <f t="shared" si="9"/>
        <v>11.867168671608326</v>
      </c>
      <c r="AE10" s="4">
        <f t="shared" si="10"/>
        <v>11.232680260165493</v>
      </c>
      <c r="AF10" s="4">
        <f t="shared" si="11"/>
        <v>11.377822788821257</v>
      </c>
      <c r="AG10" s="4">
        <f t="shared" si="12"/>
        <v>13.731021974995123</v>
      </c>
      <c r="AH10" s="4">
        <f t="shared" si="13"/>
        <v>13.702616423364601</v>
      </c>
      <c r="AI10" s="4">
        <f t="shared" si="14"/>
        <v>13.591989767615125</v>
      </c>
      <c r="AJ10" s="4">
        <f t="shared" si="15"/>
        <v>13.08762195325251</v>
      </c>
      <c r="AK10" s="1" t="s">
        <v>166</v>
      </c>
      <c r="AL10" s="1">
        <f t="shared" si="16"/>
        <v>1.7717144043004804</v>
      </c>
      <c r="AM10" s="5">
        <f t="shared" si="17"/>
        <v>1.783152758618107E-3</v>
      </c>
      <c r="AN10" s="1">
        <f t="shared" si="18"/>
        <v>2.7488114502160461</v>
      </c>
      <c r="AO10">
        <f t="shared" si="19"/>
        <v>1</v>
      </c>
    </row>
    <row r="11" spans="1:42" x14ac:dyDescent="0.2">
      <c r="A11" s="1" t="s">
        <v>524</v>
      </c>
      <c r="B11" s="1" t="s">
        <v>525</v>
      </c>
      <c r="C11" s="1" t="s">
        <v>526</v>
      </c>
      <c r="D11" s="10" t="s">
        <v>527</v>
      </c>
      <c r="E11" s="12">
        <v>15876.7</v>
      </c>
      <c r="F11" s="3">
        <v>20676.7</v>
      </c>
      <c r="G11" s="3">
        <v>14741.5</v>
      </c>
      <c r="I11" s="3">
        <v>41628.400000000001</v>
      </c>
      <c r="J11" s="3">
        <v>27710.6</v>
      </c>
      <c r="K11" s="3">
        <v>39079.9</v>
      </c>
      <c r="L11" s="14">
        <v>34606.699999999997</v>
      </c>
      <c r="M11" s="15">
        <v>13.954623456489973</v>
      </c>
      <c r="N11" s="4">
        <v>14.335718329538183</v>
      </c>
      <c r="O11" s="4">
        <v>13.847595710797771</v>
      </c>
      <c r="P11" s="4" t="s">
        <v>4104</v>
      </c>
      <c r="Q11" s="4">
        <v>15.34528048867795</v>
      </c>
      <c r="R11" s="4">
        <v>14.758150328465247</v>
      </c>
      <c r="S11" s="4">
        <v>15.254139155205577</v>
      </c>
      <c r="T11" s="4">
        <v>15.078763756169234</v>
      </c>
      <c r="U11" s="4">
        <f t="shared" si="0"/>
        <v>13.954623456489973</v>
      </c>
      <c r="V11" s="4">
        <f t="shared" si="1"/>
        <v>14.335718329538183</v>
      </c>
      <c r="W11" s="4">
        <f t="shared" si="2"/>
        <v>13.847595710797771</v>
      </c>
      <c r="X11" s="4">
        <f t="shared" si="3"/>
        <v>11.377822788821257</v>
      </c>
      <c r="Y11" s="4">
        <f t="shared" si="4"/>
        <v>15.34528048867795</v>
      </c>
      <c r="Z11" s="4">
        <f t="shared" si="5"/>
        <v>14.758150328465247</v>
      </c>
      <c r="AA11" s="4">
        <f t="shared" si="6"/>
        <v>15.254139155205577</v>
      </c>
      <c r="AB11" s="16">
        <f t="shared" si="7"/>
        <v>15.078763756169234</v>
      </c>
      <c r="AC11" s="15">
        <f t="shared" si="8"/>
        <v>13.954623456489973</v>
      </c>
      <c r="AD11" s="4">
        <f t="shared" si="9"/>
        <v>14.335718329538183</v>
      </c>
      <c r="AE11" s="4">
        <f t="shared" si="10"/>
        <v>13.847595710797771</v>
      </c>
      <c r="AF11" s="4">
        <f t="shared" si="11"/>
        <v>11.377822788821257</v>
      </c>
      <c r="AG11" s="4">
        <f t="shared" si="12"/>
        <v>15.34528048867795</v>
      </c>
      <c r="AH11" s="4">
        <f t="shared" si="13"/>
        <v>14.758150328465247</v>
      </c>
      <c r="AI11" s="4">
        <f t="shared" si="14"/>
        <v>15.254139155205577</v>
      </c>
      <c r="AJ11" s="4">
        <f t="shared" si="15"/>
        <v>15.078763756169234</v>
      </c>
      <c r="AK11" s="1" t="s">
        <v>526</v>
      </c>
      <c r="AL11" s="1">
        <f t="shared" si="16"/>
        <v>1.7301433607177064</v>
      </c>
      <c r="AM11" s="5">
        <f t="shared" si="17"/>
        <v>4.5496938573791473E-2</v>
      </c>
      <c r="AN11" s="1">
        <f t="shared" si="18"/>
        <v>1.3420178254360802</v>
      </c>
      <c r="AO11">
        <f t="shared" si="19"/>
        <v>1</v>
      </c>
    </row>
    <row r="12" spans="1:42" x14ac:dyDescent="0.2">
      <c r="A12" s="1" t="s">
        <v>644</v>
      </c>
      <c r="B12" s="1" t="s">
        <v>645</v>
      </c>
      <c r="C12" s="1" t="s">
        <v>646</v>
      </c>
      <c r="D12" s="10" t="s">
        <v>647</v>
      </c>
      <c r="E12" s="12">
        <v>10587.1</v>
      </c>
      <c r="H12" s="3">
        <v>5368.92</v>
      </c>
      <c r="I12" s="3">
        <v>16732.8</v>
      </c>
      <c r="J12" s="3">
        <v>21807.1</v>
      </c>
      <c r="K12" s="3">
        <v>9097.15</v>
      </c>
      <c r="L12" s="14">
        <v>18587.3</v>
      </c>
      <c r="M12" s="15">
        <v>13.370019842479509</v>
      </c>
      <c r="N12" s="4" t="s">
        <v>4104</v>
      </c>
      <c r="O12" s="4" t="s">
        <v>4104</v>
      </c>
      <c r="P12" s="4">
        <v>12.390416192733728</v>
      </c>
      <c r="Q12" s="4">
        <v>14.03039125995948</v>
      </c>
      <c r="R12" s="4">
        <v>14.412510306621328</v>
      </c>
      <c r="S12" s="4">
        <v>13.151198926142309</v>
      </c>
      <c r="T12" s="4">
        <v>14.182029598461414</v>
      </c>
      <c r="U12" s="4">
        <f t="shared" si="0"/>
        <v>13.370019842479509</v>
      </c>
      <c r="V12" s="4">
        <f t="shared" si="1"/>
        <v>11.867168671608326</v>
      </c>
      <c r="W12" s="4">
        <f t="shared" si="2"/>
        <v>11.232680260165493</v>
      </c>
      <c r="X12" s="4">
        <f t="shared" si="3"/>
        <v>12.390416192733728</v>
      </c>
      <c r="Y12" s="4">
        <f t="shared" si="4"/>
        <v>14.03039125995948</v>
      </c>
      <c r="Z12" s="4">
        <f t="shared" si="5"/>
        <v>14.412510306621328</v>
      </c>
      <c r="AA12" s="4">
        <f t="shared" si="6"/>
        <v>13.151198926142309</v>
      </c>
      <c r="AB12" s="16">
        <f t="shared" si="7"/>
        <v>14.182029598461414</v>
      </c>
      <c r="AC12" s="15">
        <f t="shared" si="8"/>
        <v>13.370019842479509</v>
      </c>
      <c r="AD12" s="4">
        <f t="shared" si="9"/>
        <v>11.867168671608326</v>
      </c>
      <c r="AE12" s="4">
        <f t="shared" si="10"/>
        <v>11.232680260165493</v>
      </c>
      <c r="AF12" s="4">
        <f t="shared" si="11"/>
        <v>12.390416192733728</v>
      </c>
      <c r="AG12" s="4">
        <f t="shared" si="12"/>
        <v>14.03039125995948</v>
      </c>
      <c r="AH12" s="4">
        <f t="shared" si="13"/>
        <v>14.412510306621328</v>
      </c>
      <c r="AI12" s="4">
        <f t="shared" si="14"/>
        <v>13.151198926142309</v>
      </c>
      <c r="AJ12" s="4">
        <f t="shared" si="15"/>
        <v>14.182029598461414</v>
      </c>
      <c r="AK12" s="1" t="s">
        <v>646</v>
      </c>
      <c r="AL12" s="1">
        <f t="shared" si="16"/>
        <v>1.7289612810493686</v>
      </c>
      <c r="AM12" s="5">
        <f t="shared" si="17"/>
        <v>1.7119655034276447E-2</v>
      </c>
      <c r="AN12" s="1">
        <f t="shared" si="18"/>
        <v>1.7665049907230945</v>
      </c>
      <c r="AO12">
        <f t="shared" si="19"/>
        <v>1</v>
      </c>
    </row>
    <row r="13" spans="1:42" x14ac:dyDescent="0.2">
      <c r="A13" s="1" t="s">
        <v>232</v>
      </c>
      <c r="B13" s="1" t="s">
        <v>233</v>
      </c>
      <c r="C13" s="1" t="s">
        <v>234</v>
      </c>
      <c r="D13" s="10" t="s">
        <v>235</v>
      </c>
      <c r="E13" s="12">
        <v>13402.7</v>
      </c>
      <c r="H13" s="3">
        <v>14200.3</v>
      </c>
      <c r="I13" s="3">
        <v>18347.900000000001</v>
      </c>
      <c r="J13" s="3">
        <v>24381.200000000001</v>
      </c>
      <c r="K13" s="3">
        <v>16880.8</v>
      </c>
      <c r="L13" s="14">
        <v>20335.7</v>
      </c>
      <c r="M13" s="15">
        <v>13.710236043234627</v>
      </c>
      <c r="N13" s="4" t="s">
        <v>4104</v>
      </c>
      <c r="O13" s="4" t="s">
        <v>4104</v>
      </c>
      <c r="P13" s="4">
        <v>13.793633788430139</v>
      </c>
      <c r="Q13" s="4">
        <v>14.16332732910522</v>
      </c>
      <c r="R13" s="4">
        <v>14.573481514180431</v>
      </c>
      <c r="S13" s="4">
        <v>14.043095656146912</v>
      </c>
      <c r="T13" s="4">
        <v>14.311727031974634</v>
      </c>
      <c r="U13" s="4">
        <f t="shared" si="0"/>
        <v>13.710236043234627</v>
      </c>
      <c r="V13" s="4">
        <f t="shared" si="1"/>
        <v>11.867168671608326</v>
      </c>
      <c r="W13" s="4">
        <f t="shared" si="2"/>
        <v>11.232680260165493</v>
      </c>
      <c r="X13" s="4">
        <f t="shared" si="3"/>
        <v>13.793633788430139</v>
      </c>
      <c r="Y13" s="4">
        <f t="shared" si="4"/>
        <v>14.16332732910522</v>
      </c>
      <c r="Z13" s="4">
        <f t="shared" si="5"/>
        <v>14.573481514180431</v>
      </c>
      <c r="AA13" s="4">
        <f t="shared" si="6"/>
        <v>14.043095656146912</v>
      </c>
      <c r="AB13" s="16">
        <f t="shared" si="7"/>
        <v>14.311727031974634</v>
      </c>
      <c r="AC13" s="15">
        <f t="shared" si="8"/>
        <v>13.710236043234627</v>
      </c>
      <c r="AD13" s="4">
        <f t="shared" si="9"/>
        <v>11.867168671608326</v>
      </c>
      <c r="AE13" s="4">
        <f t="shared" si="10"/>
        <v>11.232680260165493</v>
      </c>
      <c r="AF13" s="4">
        <f t="shared" si="11"/>
        <v>13.793633788430139</v>
      </c>
      <c r="AG13" s="4">
        <f t="shared" si="12"/>
        <v>14.16332732910522</v>
      </c>
      <c r="AH13" s="4">
        <f t="shared" si="13"/>
        <v>14.573481514180431</v>
      </c>
      <c r="AI13" s="4">
        <f t="shared" si="14"/>
        <v>14.043095656146912</v>
      </c>
      <c r="AJ13" s="4">
        <f t="shared" si="15"/>
        <v>14.311727031974634</v>
      </c>
      <c r="AK13" s="1" t="s">
        <v>234</v>
      </c>
      <c r="AL13" s="1">
        <f t="shared" si="16"/>
        <v>1.6219781919921541</v>
      </c>
      <c r="AM13" s="5">
        <f t="shared" si="17"/>
        <v>4.9017750799444197E-2</v>
      </c>
      <c r="AN13" s="1">
        <f t="shared" si="18"/>
        <v>1.3096466204156532</v>
      </c>
      <c r="AO13">
        <f t="shared" si="19"/>
        <v>1</v>
      </c>
    </row>
    <row r="14" spans="1:42" x14ac:dyDescent="0.2">
      <c r="A14" s="1" t="s">
        <v>640</v>
      </c>
      <c r="B14" s="1" t="s">
        <v>641</v>
      </c>
      <c r="C14" s="1" t="s">
        <v>642</v>
      </c>
      <c r="D14" s="10" t="s">
        <v>643</v>
      </c>
      <c r="I14" s="3">
        <v>17009</v>
      </c>
      <c r="J14" s="3">
        <v>9217.8700000000008</v>
      </c>
      <c r="L14" s="14">
        <v>10304.9</v>
      </c>
      <c r="M14" s="15" t="s">
        <v>4104</v>
      </c>
      <c r="N14" s="4" t="s">
        <v>4104</v>
      </c>
      <c r="O14" s="4" t="s">
        <v>4104</v>
      </c>
      <c r="P14" s="4" t="s">
        <v>4104</v>
      </c>
      <c r="Q14" s="4">
        <v>14.054010703534299</v>
      </c>
      <c r="R14" s="4">
        <v>13.170217706092581</v>
      </c>
      <c r="S14" s="4" t="s">
        <v>4104</v>
      </c>
      <c r="T14" s="4">
        <v>13.331042884406813</v>
      </c>
      <c r="U14" s="4">
        <f t="shared" si="0"/>
        <v>11.159697807759871</v>
      </c>
      <c r="V14" s="4">
        <f t="shared" si="1"/>
        <v>11.867168671608326</v>
      </c>
      <c r="W14" s="4">
        <f t="shared" si="2"/>
        <v>11.232680260165493</v>
      </c>
      <c r="X14" s="4">
        <f t="shared" si="3"/>
        <v>11.377822788821257</v>
      </c>
      <c r="Y14" s="4">
        <f t="shared" si="4"/>
        <v>14.054010703534299</v>
      </c>
      <c r="Z14" s="4">
        <f t="shared" si="5"/>
        <v>13.170217706092581</v>
      </c>
      <c r="AA14" s="4">
        <f t="shared" si="6"/>
        <v>11.419286872865996</v>
      </c>
      <c r="AB14" s="16">
        <f t="shared" si="7"/>
        <v>13.331042884406813</v>
      </c>
      <c r="AC14" s="15">
        <f t="shared" si="8"/>
        <v>11.159697807759871</v>
      </c>
      <c r="AD14" s="4">
        <f t="shared" si="9"/>
        <v>11.867168671608326</v>
      </c>
      <c r="AE14" s="4">
        <f t="shared" si="10"/>
        <v>11.232680260165493</v>
      </c>
      <c r="AF14" s="4">
        <f t="shared" si="11"/>
        <v>11.377822788821257</v>
      </c>
      <c r="AG14" s="4">
        <f t="shared" si="12"/>
        <v>14.054010703534299</v>
      </c>
      <c r="AH14" s="4">
        <f t="shared" si="13"/>
        <v>13.170217706092581</v>
      </c>
      <c r="AI14" s="4">
        <f t="shared" si="14"/>
        <v>11.419286872865996</v>
      </c>
      <c r="AJ14" s="4">
        <f t="shared" si="15"/>
        <v>13.331042884406813</v>
      </c>
      <c r="AK14" s="1" t="s">
        <v>642</v>
      </c>
      <c r="AL14" s="1">
        <f t="shared" si="16"/>
        <v>1.5842971596361863</v>
      </c>
      <c r="AM14" s="5">
        <f t="shared" si="17"/>
        <v>3.4350762205389358E-2</v>
      </c>
      <c r="AN14" s="1">
        <f t="shared" si="18"/>
        <v>1.4640636219836987</v>
      </c>
      <c r="AO14">
        <f t="shared" si="19"/>
        <v>1</v>
      </c>
    </row>
    <row r="15" spans="1:42" x14ac:dyDescent="0.2">
      <c r="A15" s="1" t="s">
        <v>2701</v>
      </c>
      <c r="B15" s="1" t="s">
        <v>2702</v>
      </c>
      <c r="C15" s="1" t="s">
        <v>2703</v>
      </c>
      <c r="D15" s="10" t="s">
        <v>2704</v>
      </c>
      <c r="E15" s="12">
        <v>9503.2000000000007</v>
      </c>
      <c r="I15" s="3">
        <v>12055.8</v>
      </c>
      <c r="J15" s="3">
        <v>9598.2099999999991</v>
      </c>
      <c r="K15" s="3">
        <v>12689.6</v>
      </c>
      <c r="L15" s="14">
        <v>10837.6</v>
      </c>
      <c r="M15" s="15">
        <v>13.214197676712907</v>
      </c>
      <c r="N15" s="4" t="s">
        <v>4104</v>
      </c>
      <c r="O15" s="4" t="s">
        <v>4104</v>
      </c>
      <c r="P15" s="4" t="s">
        <v>4104</v>
      </c>
      <c r="Q15" s="4">
        <v>13.557439768170358</v>
      </c>
      <c r="R15" s="4">
        <v>13.228549662901051</v>
      </c>
      <c r="S15" s="4">
        <v>13.631358972990757</v>
      </c>
      <c r="T15" s="4">
        <v>13.403757685000112</v>
      </c>
      <c r="U15" s="4">
        <f t="shared" si="0"/>
        <v>13.214197676712907</v>
      </c>
      <c r="V15" s="4">
        <f t="shared" si="1"/>
        <v>11.867168671608326</v>
      </c>
      <c r="W15" s="4">
        <f t="shared" si="2"/>
        <v>11.232680260165493</v>
      </c>
      <c r="X15" s="4">
        <f t="shared" si="3"/>
        <v>11.377822788821257</v>
      </c>
      <c r="Y15" s="4">
        <f t="shared" si="4"/>
        <v>13.557439768170358</v>
      </c>
      <c r="Z15" s="4">
        <f t="shared" si="5"/>
        <v>13.228549662901051</v>
      </c>
      <c r="AA15" s="4">
        <f t="shared" si="6"/>
        <v>13.631358972990757</v>
      </c>
      <c r="AB15" s="16">
        <f t="shared" si="7"/>
        <v>13.403757685000112</v>
      </c>
      <c r="AC15" s="15">
        <f t="shared" si="8"/>
        <v>13.214197676712907</v>
      </c>
      <c r="AD15" s="4">
        <f t="shared" si="9"/>
        <v>11.867168671608326</v>
      </c>
      <c r="AE15" s="4">
        <f t="shared" si="10"/>
        <v>11.232680260165493</v>
      </c>
      <c r="AF15" s="4">
        <f t="shared" si="11"/>
        <v>11.377822788821257</v>
      </c>
      <c r="AG15" s="4">
        <f t="shared" si="12"/>
        <v>13.557439768170358</v>
      </c>
      <c r="AH15" s="4">
        <f t="shared" si="13"/>
        <v>13.228549662901051</v>
      </c>
      <c r="AI15" s="4">
        <f t="shared" si="14"/>
        <v>13.631358972990757</v>
      </c>
      <c r="AJ15" s="4">
        <f t="shared" si="15"/>
        <v>13.403757685000112</v>
      </c>
      <c r="AK15" s="1" t="s">
        <v>2703</v>
      </c>
      <c r="AL15" s="1">
        <f t="shared" si="16"/>
        <v>1.5323091729385752</v>
      </c>
      <c r="AM15" s="5">
        <f t="shared" si="17"/>
        <v>1.5789740850249097E-2</v>
      </c>
      <c r="AN15" s="1">
        <f t="shared" si="18"/>
        <v>1.8016249978087033</v>
      </c>
      <c r="AO15">
        <f t="shared" si="19"/>
        <v>1</v>
      </c>
    </row>
    <row r="16" spans="1:42" x14ac:dyDescent="0.2">
      <c r="A16" s="1" t="s">
        <v>564</v>
      </c>
      <c r="B16" s="1" t="s">
        <v>565</v>
      </c>
      <c r="C16" s="1" t="s">
        <v>566</v>
      </c>
      <c r="D16" s="10" t="s">
        <v>567</v>
      </c>
      <c r="E16" s="12">
        <v>12815.2</v>
      </c>
      <c r="F16" s="3">
        <v>14720.7</v>
      </c>
      <c r="G16" s="3">
        <v>10384</v>
      </c>
      <c r="H16" s="3">
        <v>14115.5</v>
      </c>
      <c r="I16" s="3">
        <v>47585.3</v>
      </c>
      <c r="J16" s="3">
        <v>36230.1</v>
      </c>
      <c r="K16" s="3">
        <v>34106.9</v>
      </c>
      <c r="L16" s="14">
        <v>32782.800000000003</v>
      </c>
      <c r="M16" s="15">
        <v>13.645568373727643</v>
      </c>
      <c r="N16" s="4">
        <v>13.845558655734942</v>
      </c>
      <c r="O16" s="4">
        <v>13.342074667999139</v>
      </c>
      <c r="P16" s="4">
        <v>13.78499261246348</v>
      </c>
      <c r="Q16" s="4">
        <v>15.538228346097773</v>
      </c>
      <c r="R16" s="4">
        <v>15.144901167380535</v>
      </c>
      <c r="S16" s="4">
        <v>15.05777601289806</v>
      </c>
      <c r="T16" s="4">
        <v>15.000651460759226</v>
      </c>
      <c r="U16" s="4">
        <f t="shared" si="0"/>
        <v>13.645568373727643</v>
      </c>
      <c r="V16" s="4">
        <f t="shared" si="1"/>
        <v>13.845558655734942</v>
      </c>
      <c r="W16" s="4">
        <f t="shared" si="2"/>
        <v>13.342074667999139</v>
      </c>
      <c r="X16" s="4">
        <f t="shared" si="3"/>
        <v>13.78499261246348</v>
      </c>
      <c r="Y16" s="4">
        <f t="shared" si="4"/>
        <v>15.538228346097773</v>
      </c>
      <c r="Z16" s="4">
        <f t="shared" si="5"/>
        <v>15.144901167380535</v>
      </c>
      <c r="AA16" s="4">
        <f t="shared" si="6"/>
        <v>15.05777601289806</v>
      </c>
      <c r="AB16" s="16">
        <f t="shared" si="7"/>
        <v>15.000651460759226</v>
      </c>
      <c r="AC16" s="15">
        <f t="shared" si="8"/>
        <v>13.645568373727643</v>
      </c>
      <c r="AD16" s="4">
        <f t="shared" si="9"/>
        <v>13.845558655734942</v>
      </c>
      <c r="AE16" s="4">
        <f t="shared" si="10"/>
        <v>13.342074667999139</v>
      </c>
      <c r="AF16" s="4">
        <f t="shared" si="11"/>
        <v>13.78499261246348</v>
      </c>
      <c r="AG16" s="4">
        <f t="shared" si="12"/>
        <v>15.538228346097773</v>
      </c>
      <c r="AH16" s="4">
        <f t="shared" si="13"/>
        <v>15.144901167380535</v>
      </c>
      <c r="AI16" s="4">
        <f t="shared" si="14"/>
        <v>15.05777601289806</v>
      </c>
      <c r="AJ16" s="4">
        <f t="shared" si="15"/>
        <v>15.000651460759226</v>
      </c>
      <c r="AK16" s="1" t="s">
        <v>566</v>
      </c>
      <c r="AL16" s="1">
        <f t="shared" si="16"/>
        <v>1.5308406693025987</v>
      </c>
      <c r="AM16" s="5">
        <f t="shared" si="17"/>
        <v>8.94865755911684E-5</v>
      </c>
      <c r="AN16" s="1">
        <f t="shared" si="18"/>
        <v>4.0482421108736286</v>
      </c>
      <c r="AO16">
        <f t="shared" si="19"/>
        <v>1</v>
      </c>
    </row>
    <row r="17" spans="1:41" x14ac:dyDescent="0.2">
      <c r="A17" s="1" t="s">
        <v>3356</v>
      </c>
      <c r="B17" s="1" t="s">
        <v>3357</v>
      </c>
      <c r="C17" s="1" t="s">
        <v>3358</v>
      </c>
      <c r="D17" s="10" t="s">
        <v>3359</v>
      </c>
      <c r="E17" s="12">
        <v>9881.24</v>
      </c>
      <c r="I17" s="3">
        <v>10876.9</v>
      </c>
      <c r="J17" s="3">
        <v>15153.9</v>
      </c>
      <c r="K17" s="3">
        <v>9946.4699999999993</v>
      </c>
      <c r="L17" s="14">
        <v>8870.6299999999992</v>
      </c>
      <c r="M17" s="15">
        <v>13.270476382099424</v>
      </c>
      <c r="N17" s="4" t="s">
        <v>4104</v>
      </c>
      <c r="O17" s="4" t="s">
        <v>4104</v>
      </c>
      <c r="P17" s="4" t="s">
        <v>4104</v>
      </c>
      <c r="Q17" s="4">
        <v>13.408979815559215</v>
      </c>
      <c r="R17" s="4">
        <v>13.887401512295821</v>
      </c>
      <c r="S17" s="4">
        <v>13.279968889002907</v>
      </c>
      <c r="T17" s="4">
        <v>13.11482085430676</v>
      </c>
      <c r="U17" s="4">
        <f t="shared" si="0"/>
        <v>13.270476382099424</v>
      </c>
      <c r="V17" s="4">
        <f t="shared" si="1"/>
        <v>11.867168671608326</v>
      </c>
      <c r="W17" s="4">
        <f t="shared" si="2"/>
        <v>11.232680260165493</v>
      </c>
      <c r="X17" s="4">
        <f t="shared" si="3"/>
        <v>11.377822788821257</v>
      </c>
      <c r="Y17" s="4">
        <f t="shared" si="4"/>
        <v>13.408979815559215</v>
      </c>
      <c r="Z17" s="4">
        <f t="shared" si="5"/>
        <v>13.887401512295821</v>
      </c>
      <c r="AA17" s="4">
        <f t="shared" si="6"/>
        <v>13.279968889002907</v>
      </c>
      <c r="AB17" s="16">
        <f t="shared" si="7"/>
        <v>13.11482085430676</v>
      </c>
      <c r="AC17" s="15">
        <f t="shared" si="8"/>
        <v>13.270476382099424</v>
      </c>
      <c r="AD17" s="4">
        <f t="shared" si="9"/>
        <v>11.867168671608326</v>
      </c>
      <c r="AE17" s="4">
        <f t="shared" si="10"/>
        <v>11.232680260165493</v>
      </c>
      <c r="AF17" s="4">
        <f t="shared" si="11"/>
        <v>11.377822788821257</v>
      </c>
      <c r="AG17" s="4">
        <f t="shared" si="12"/>
        <v>13.408979815559215</v>
      </c>
      <c r="AH17" s="4">
        <f t="shared" si="13"/>
        <v>13.887401512295821</v>
      </c>
      <c r="AI17" s="4">
        <f t="shared" si="14"/>
        <v>13.279968889002907</v>
      </c>
      <c r="AJ17" s="4">
        <f t="shared" si="15"/>
        <v>13.11482085430676</v>
      </c>
      <c r="AK17" s="1" t="s">
        <v>3358</v>
      </c>
      <c r="AL17" s="1">
        <f t="shared" si="16"/>
        <v>1.4857557421175507</v>
      </c>
      <c r="AM17" s="5">
        <f t="shared" si="17"/>
        <v>2.3689655094152898E-2</v>
      </c>
      <c r="AN17" s="1">
        <f t="shared" si="18"/>
        <v>1.6254412622741363</v>
      </c>
      <c r="AO17">
        <f t="shared" si="19"/>
        <v>1</v>
      </c>
    </row>
    <row r="18" spans="1:41" x14ac:dyDescent="0.2">
      <c r="A18" s="1" t="s">
        <v>2326</v>
      </c>
      <c r="B18" s="1" t="s">
        <v>2327</v>
      </c>
      <c r="C18" s="1" t="s">
        <v>2328</v>
      </c>
      <c r="D18" s="10" t="s">
        <v>2329</v>
      </c>
      <c r="E18" s="12">
        <v>6338.84</v>
      </c>
      <c r="F18" s="3">
        <v>7593.9</v>
      </c>
      <c r="H18" s="3">
        <v>8052.45</v>
      </c>
      <c r="I18" s="3">
        <v>23737.200000000001</v>
      </c>
      <c r="J18" s="3">
        <v>11567.1</v>
      </c>
      <c r="K18" s="3">
        <v>14189.3</v>
      </c>
      <c r="L18" s="14">
        <v>13748.8</v>
      </c>
      <c r="M18" s="15">
        <v>12.630003137745268</v>
      </c>
      <c r="N18" s="4">
        <v>12.890625285666234</v>
      </c>
      <c r="O18" s="4" t="s">
        <v>4104</v>
      </c>
      <c r="P18" s="4">
        <v>12.975212082185609</v>
      </c>
      <c r="Q18" s="4">
        <v>14.534862146696325</v>
      </c>
      <c r="R18" s="4">
        <v>13.497739589713159</v>
      </c>
      <c r="S18" s="4">
        <v>13.792515798303901</v>
      </c>
      <c r="T18" s="4">
        <v>13.747018084761422</v>
      </c>
      <c r="U18" s="4">
        <f t="shared" si="0"/>
        <v>12.630003137745268</v>
      </c>
      <c r="V18" s="4">
        <f t="shared" si="1"/>
        <v>12.890625285666234</v>
      </c>
      <c r="W18" s="4">
        <f t="shared" si="2"/>
        <v>11.232680260165493</v>
      </c>
      <c r="X18" s="4">
        <f t="shared" si="3"/>
        <v>12.975212082185609</v>
      </c>
      <c r="Y18" s="4">
        <f t="shared" si="4"/>
        <v>14.534862146696325</v>
      </c>
      <c r="Z18" s="4">
        <f t="shared" si="5"/>
        <v>13.497739589713159</v>
      </c>
      <c r="AA18" s="4">
        <f t="shared" si="6"/>
        <v>13.792515798303901</v>
      </c>
      <c r="AB18" s="16">
        <f t="shared" si="7"/>
        <v>13.747018084761422</v>
      </c>
      <c r="AC18" s="15">
        <f t="shared" si="8"/>
        <v>12.630003137745268</v>
      </c>
      <c r="AD18" s="4">
        <f t="shared" si="9"/>
        <v>12.890625285666234</v>
      </c>
      <c r="AE18" s="4">
        <f t="shared" si="10"/>
        <v>11.232680260165493</v>
      </c>
      <c r="AF18" s="4">
        <f t="shared" si="11"/>
        <v>12.975212082185609</v>
      </c>
      <c r="AG18" s="4">
        <f t="shared" si="12"/>
        <v>14.534862146696325</v>
      </c>
      <c r="AH18" s="4">
        <f t="shared" si="13"/>
        <v>13.497739589713159</v>
      </c>
      <c r="AI18" s="4">
        <f t="shared" si="14"/>
        <v>13.792515798303901</v>
      </c>
      <c r="AJ18" s="4">
        <f t="shared" si="15"/>
        <v>13.747018084761422</v>
      </c>
      <c r="AK18" s="1" t="s">
        <v>2328</v>
      </c>
      <c r="AL18" s="1">
        <f t="shared" si="16"/>
        <v>1.4609037134280509</v>
      </c>
      <c r="AM18" s="5">
        <f t="shared" si="17"/>
        <v>1.9838110886384475E-2</v>
      </c>
      <c r="AN18" s="1">
        <f t="shared" si="18"/>
        <v>1.7024996865508462</v>
      </c>
      <c r="AO18">
        <f t="shared" si="19"/>
        <v>1</v>
      </c>
    </row>
    <row r="19" spans="1:41" x14ac:dyDescent="0.2">
      <c r="A19" s="1" t="s">
        <v>2398</v>
      </c>
      <c r="B19" s="1" t="s">
        <v>2399</v>
      </c>
      <c r="C19" s="1" t="s">
        <v>2400</v>
      </c>
      <c r="D19" s="10" t="s">
        <v>2401</v>
      </c>
      <c r="E19" s="12">
        <v>17548.5</v>
      </c>
      <c r="F19" s="3">
        <v>16266.4</v>
      </c>
      <c r="G19" s="3">
        <v>9353.5300000000007</v>
      </c>
      <c r="H19" s="3">
        <v>9547.36</v>
      </c>
      <c r="I19" s="3">
        <v>46973.1</v>
      </c>
      <c r="J19" s="3">
        <v>25171.7</v>
      </c>
      <c r="K19" s="3">
        <v>33961.699999999997</v>
      </c>
      <c r="L19" s="14">
        <v>33996.1</v>
      </c>
      <c r="M19" s="15">
        <v>14.099060097540994</v>
      </c>
      <c r="N19" s="4">
        <v>13.989607375684219</v>
      </c>
      <c r="O19" s="4">
        <v>13.191295222109897</v>
      </c>
      <c r="P19" s="4">
        <v>13.220886144360719</v>
      </c>
      <c r="Q19" s="4">
        <v>15.519547187261534</v>
      </c>
      <c r="R19" s="4">
        <v>14.619515033424134</v>
      </c>
      <c r="S19" s="4">
        <v>15.05162105634926</v>
      </c>
      <c r="T19" s="4">
        <v>15.053081630812985</v>
      </c>
      <c r="U19" s="4">
        <f t="shared" si="0"/>
        <v>14.099060097540994</v>
      </c>
      <c r="V19" s="4">
        <f t="shared" si="1"/>
        <v>13.989607375684219</v>
      </c>
      <c r="W19" s="4">
        <f t="shared" si="2"/>
        <v>13.191295222109897</v>
      </c>
      <c r="X19" s="4">
        <f t="shared" si="3"/>
        <v>13.220886144360719</v>
      </c>
      <c r="Y19" s="4">
        <f t="shared" si="4"/>
        <v>15.519547187261534</v>
      </c>
      <c r="Z19" s="4">
        <f t="shared" si="5"/>
        <v>14.619515033424134</v>
      </c>
      <c r="AA19" s="4">
        <f t="shared" si="6"/>
        <v>15.05162105634926</v>
      </c>
      <c r="AB19" s="16">
        <f t="shared" si="7"/>
        <v>15.053081630812985</v>
      </c>
      <c r="AC19" s="15">
        <f t="shared" si="8"/>
        <v>14.099060097540994</v>
      </c>
      <c r="AD19" s="4">
        <f t="shared" si="9"/>
        <v>13.989607375684219</v>
      </c>
      <c r="AE19" s="4">
        <f t="shared" si="10"/>
        <v>13.191295222109897</v>
      </c>
      <c r="AF19" s="4">
        <f t="shared" si="11"/>
        <v>13.220886144360719</v>
      </c>
      <c r="AG19" s="4">
        <f t="shared" si="12"/>
        <v>15.519547187261534</v>
      </c>
      <c r="AH19" s="4">
        <f t="shared" si="13"/>
        <v>14.619515033424134</v>
      </c>
      <c r="AI19" s="4">
        <f t="shared" si="14"/>
        <v>15.05162105634926</v>
      </c>
      <c r="AJ19" s="4">
        <f t="shared" si="15"/>
        <v>15.053081630812985</v>
      </c>
      <c r="AK19" s="1" t="s">
        <v>2400</v>
      </c>
      <c r="AL19" s="1">
        <f t="shared" si="16"/>
        <v>1.4357290170380193</v>
      </c>
      <c r="AM19" s="5">
        <f t="shared" si="17"/>
        <v>3.2874252113107307E-3</v>
      </c>
      <c r="AN19" s="1">
        <f t="shared" si="18"/>
        <v>2.4831441185583127</v>
      </c>
      <c r="AO19">
        <f t="shared" si="19"/>
        <v>1</v>
      </c>
    </row>
    <row r="20" spans="1:41" x14ac:dyDescent="0.2">
      <c r="A20" s="1" t="s">
        <v>1871</v>
      </c>
      <c r="B20" s="1" t="s">
        <v>1872</v>
      </c>
      <c r="C20" s="1" t="s">
        <v>1873</v>
      </c>
      <c r="D20" s="10" t="s">
        <v>1874</v>
      </c>
      <c r="E20" s="12">
        <v>8713.4</v>
      </c>
      <c r="H20" s="3">
        <v>5953.74</v>
      </c>
      <c r="I20" s="3">
        <v>24671.4</v>
      </c>
      <c r="J20" s="3">
        <v>10513.2</v>
      </c>
      <c r="K20" s="3">
        <v>9862.9</v>
      </c>
      <c r="L20" s="14">
        <v>9715.43</v>
      </c>
      <c r="M20" s="15">
        <v>13.089020058137017</v>
      </c>
      <c r="N20" s="4" t="s">
        <v>4104</v>
      </c>
      <c r="O20" s="4" t="s">
        <v>4104</v>
      </c>
      <c r="P20" s="4">
        <v>12.539580505079012</v>
      </c>
      <c r="Q20" s="4">
        <v>14.590551964492279</v>
      </c>
      <c r="R20" s="4">
        <v>13.359914242137576</v>
      </c>
      <c r="S20" s="4">
        <v>13.267796190948051</v>
      </c>
      <c r="T20" s="4">
        <v>13.24606213483596</v>
      </c>
      <c r="U20" s="4">
        <f t="shared" si="0"/>
        <v>13.089020058137017</v>
      </c>
      <c r="V20" s="4">
        <f t="shared" si="1"/>
        <v>11.867168671608326</v>
      </c>
      <c r="W20" s="4">
        <f t="shared" si="2"/>
        <v>11.232680260165493</v>
      </c>
      <c r="X20" s="4">
        <f t="shared" si="3"/>
        <v>12.539580505079012</v>
      </c>
      <c r="Y20" s="4">
        <f t="shared" si="4"/>
        <v>14.590551964492279</v>
      </c>
      <c r="Z20" s="4">
        <f t="shared" si="5"/>
        <v>13.359914242137576</v>
      </c>
      <c r="AA20" s="4">
        <f t="shared" si="6"/>
        <v>13.267796190948051</v>
      </c>
      <c r="AB20" s="16">
        <f t="shared" si="7"/>
        <v>13.24606213483596</v>
      </c>
      <c r="AC20" s="15">
        <f t="shared" si="8"/>
        <v>13.089020058137017</v>
      </c>
      <c r="AD20" s="4">
        <f t="shared" si="9"/>
        <v>11.867168671608326</v>
      </c>
      <c r="AE20" s="4">
        <f t="shared" si="10"/>
        <v>11.232680260165493</v>
      </c>
      <c r="AF20" s="4">
        <f t="shared" si="11"/>
        <v>12.539580505079012</v>
      </c>
      <c r="AG20" s="4">
        <f t="shared" si="12"/>
        <v>14.590551964492279</v>
      </c>
      <c r="AH20" s="4">
        <f t="shared" si="13"/>
        <v>13.359914242137576</v>
      </c>
      <c r="AI20" s="4">
        <f t="shared" si="14"/>
        <v>13.267796190948051</v>
      </c>
      <c r="AJ20" s="4">
        <f t="shared" si="15"/>
        <v>13.24606213483596</v>
      </c>
      <c r="AK20" s="1" t="s">
        <v>1873</v>
      </c>
      <c r="AL20" s="1">
        <f t="shared" si="16"/>
        <v>1.433968759356004</v>
      </c>
      <c r="AM20" s="5">
        <f t="shared" si="17"/>
        <v>3.2577914539626565E-2</v>
      </c>
      <c r="AN20" s="1">
        <f t="shared" si="18"/>
        <v>1.4870767203013249</v>
      </c>
      <c r="AO20">
        <f t="shared" si="19"/>
        <v>1</v>
      </c>
    </row>
    <row r="21" spans="1:41" x14ac:dyDescent="0.2">
      <c r="A21" s="1" t="s">
        <v>2139</v>
      </c>
      <c r="B21" s="1" t="s">
        <v>2140</v>
      </c>
      <c r="C21" s="1" t="s">
        <v>2141</v>
      </c>
      <c r="D21" s="10" t="s">
        <v>2142</v>
      </c>
      <c r="E21" s="12">
        <v>15088.7</v>
      </c>
      <c r="G21" s="3">
        <v>10324</v>
      </c>
      <c r="H21" s="3">
        <v>16939.2</v>
      </c>
      <c r="I21" s="3">
        <v>25249.9</v>
      </c>
      <c r="J21" s="3">
        <v>28239.7</v>
      </c>
      <c r="K21" s="3">
        <v>29551.1</v>
      </c>
      <c r="L21" s="14">
        <v>24798.400000000001</v>
      </c>
      <c r="M21" s="15">
        <v>13.881180892216902</v>
      </c>
      <c r="N21" s="4" t="s">
        <v>4104</v>
      </c>
      <c r="O21" s="4">
        <v>13.333714426093971</v>
      </c>
      <c r="P21" s="4">
        <v>14.048078120613518</v>
      </c>
      <c r="Q21" s="4">
        <v>14.623990053758842</v>
      </c>
      <c r="R21" s="4">
        <v>14.785437141996674</v>
      </c>
      <c r="S21" s="4">
        <v>14.850924213336633</v>
      </c>
      <c r="T21" s="4">
        <v>14.597959420059572</v>
      </c>
      <c r="U21" s="4">
        <f t="shared" si="0"/>
        <v>13.881180892216902</v>
      </c>
      <c r="V21" s="4">
        <f t="shared" si="1"/>
        <v>11.867168671608326</v>
      </c>
      <c r="W21" s="4">
        <f t="shared" si="2"/>
        <v>13.333714426093971</v>
      </c>
      <c r="X21" s="4">
        <f t="shared" si="3"/>
        <v>14.048078120613518</v>
      </c>
      <c r="Y21" s="4">
        <f t="shared" si="4"/>
        <v>14.623990053758842</v>
      </c>
      <c r="Z21" s="4">
        <f t="shared" si="5"/>
        <v>14.785437141996674</v>
      </c>
      <c r="AA21" s="4">
        <f t="shared" si="6"/>
        <v>14.850924213336633</v>
      </c>
      <c r="AB21" s="16">
        <f t="shared" si="7"/>
        <v>14.597959420059572</v>
      </c>
      <c r="AC21" s="15">
        <f t="shared" si="8"/>
        <v>13.881180892216902</v>
      </c>
      <c r="AD21" s="4">
        <f t="shared" si="9"/>
        <v>11.867168671608326</v>
      </c>
      <c r="AE21" s="4">
        <f t="shared" si="10"/>
        <v>13.333714426093971</v>
      </c>
      <c r="AF21" s="4">
        <f t="shared" si="11"/>
        <v>14.048078120613518</v>
      </c>
      <c r="AG21" s="4">
        <f t="shared" si="12"/>
        <v>14.623990053758842</v>
      </c>
      <c r="AH21" s="4">
        <f t="shared" si="13"/>
        <v>14.785437141996674</v>
      </c>
      <c r="AI21" s="4">
        <f t="shared" si="14"/>
        <v>14.850924213336633</v>
      </c>
      <c r="AJ21" s="4">
        <f t="shared" si="15"/>
        <v>14.597959420059572</v>
      </c>
      <c r="AK21" s="1" t="s">
        <v>2141</v>
      </c>
      <c r="AL21" s="1">
        <f t="shared" si="16"/>
        <v>1.4320421796547524</v>
      </c>
      <c r="AM21" s="5">
        <f t="shared" si="17"/>
        <v>2.8571658936406386E-2</v>
      </c>
      <c r="AN21" s="1">
        <f t="shared" si="18"/>
        <v>1.5440645427460378</v>
      </c>
      <c r="AO21">
        <f t="shared" si="19"/>
        <v>1</v>
      </c>
    </row>
    <row r="22" spans="1:41" x14ac:dyDescent="0.2">
      <c r="A22" s="1" t="s">
        <v>2111</v>
      </c>
      <c r="B22" s="1" t="s">
        <v>2112</v>
      </c>
      <c r="C22" s="1" t="s">
        <v>2113</v>
      </c>
      <c r="D22" s="10" t="s">
        <v>2114</v>
      </c>
      <c r="E22" s="12">
        <v>11919</v>
      </c>
      <c r="I22" s="3">
        <v>8867.69</v>
      </c>
      <c r="J22" s="3">
        <v>15351.3</v>
      </c>
      <c r="K22" s="3">
        <v>11518.8</v>
      </c>
      <c r="L22" s="14">
        <v>8970.76</v>
      </c>
      <c r="M22" s="15">
        <v>13.540975578809254</v>
      </c>
      <c r="N22" s="4" t="s">
        <v>4104</v>
      </c>
      <c r="O22" s="4" t="s">
        <v>4104</v>
      </c>
      <c r="P22" s="4" t="s">
        <v>4104</v>
      </c>
      <c r="Q22" s="4">
        <v>13.11434262147986</v>
      </c>
      <c r="R22" s="4">
        <v>13.906073212613238</v>
      </c>
      <c r="S22" s="4">
        <v>13.491702807768585</v>
      </c>
      <c r="T22" s="4">
        <v>13.131014499659956</v>
      </c>
      <c r="U22" s="4">
        <f t="shared" si="0"/>
        <v>13.540975578809254</v>
      </c>
      <c r="V22" s="4">
        <f t="shared" si="1"/>
        <v>11.867168671608326</v>
      </c>
      <c r="W22" s="4">
        <f t="shared" si="2"/>
        <v>11.232680260165493</v>
      </c>
      <c r="X22" s="4">
        <f t="shared" si="3"/>
        <v>11.377822788821257</v>
      </c>
      <c r="Y22" s="4">
        <f t="shared" si="4"/>
        <v>13.11434262147986</v>
      </c>
      <c r="Z22" s="4">
        <f t="shared" si="5"/>
        <v>13.906073212613238</v>
      </c>
      <c r="AA22" s="4">
        <f t="shared" si="6"/>
        <v>13.491702807768585</v>
      </c>
      <c r="AB22" s="16">
        <f t="shared" si="7"/>
        <v>13.131014499659956</v>
      </c>
      <c r="AC22" s="15">
        <f t="shared" si="8"/>
        <v>13.540975578809254</v>
      </c>
      <c r="AD22" s="4">
        <f t="shared" si="9"/>
        <v>11.867168671608326</v>
      </c>
      <c r="AE22" s="4">
        <f t="shared" si="10"/>
        <v>11.232680260165493</v>
      </c>
      <c r="AF22" s="4">
        <f t="shared" si="11"/>
        <v>11.377822788821257</v>
      </c>
      <c r="AG22" s="4">
        <f t="shared" si="12"/>
        <v>13.11434262147986</v>
      </c>
      <c r="AH22" s="4">
        <f t="shared" si="13"/>
        <v>13.906073212613238</v>
      </c>
      <c r="AI22" s="4">
        <f t="shared" si="14"/>
        <v>13.491702807768585</v>
      </c>
      <c r="AJ22" s="4">
        <f t="shared" si="15"/>
        <v>13.131014499659956</v>
      </c>
      <c r="AK22" s="1" t="s">
        <v>2113</v>
      </c>
      <c r="AL22" s="1">
        <f t="shared" si="16"/>
        <v>1.4061214605293273</v>
      </c>
      <c r="AM22" s="5">
        <f t="shared" si="17"/>
        <v>4.6318424899493157E-2</v>
      </c>
      <c r="AN22" s="1">
        <f t="shared" si="18"/>
        <v>1.3342462176115666</v>
      </c>
      <c r="AO22">
        <f t="shared" si="19"/>
        <v>1</v>
      </c>
    </row>
    <row r="23" spans="1:41" x14ac:dyDescent="0.2">
      <c r="A23" s="1" t="s">
        <v>3804</v>
      </c>
      <c r="B23" s="1" t="s">
        <v>3805</v>
      </c>
      <c r="C23" s="1" t="s">
        <v>3806</v>
      </c>
      <c r="D23" s="10" t="s">
        <v>3807</v>
      </c>
      <c r="E23" s="12">
        <v>5264.47</v>
      </c>
      <c r="F23" s="3">
        <v>9517.16</v>
      </c>
      <c r="G23" s="3">
        <v>5811.12</v>
      </c>
      <c r="I23" s="3">
        <v>17246.900000000001</v>
      </c>
      <c r="J23" s="3">
        <v>12760.7</v>
      </c>
      <c r="K23" s="3">
        <v>14686.2</v>
      </c>
      <c r="L23" s="14">
        <v>11604.4</v>
      </c>
      <c r="M23" s="15">
        <v>12.362072580042268</v>
      </c>
      <c r="N23" s="4">
        <v>13.216315410171912</v>
      </c>
      <c r="O23" s="4">
        <v>12.504600531376964</v>
      </c>
      <c r="P23" s="4" t="s">
        <v>4104</v>
      </c>
      <c r="Q23" s="4">
        <v>14.074049451206131</v>
      </c>
      <c r="R23" s="4">
        <v>13.63941985119369</v>
      </c>
      <c r="S23" s="4">
        <v>13.842173531716684</v>
      </c>
      <c r="T23" s="4">
        <v>13.502384310297135</v>
      </c>
      <c r="U23" s="4">
        <f t="shared" si="0"/>
        <v>12.362072580042268</v>
      </c>
      <c r="V23" s="4">
        <f t="shared" si="1"/>
        <v>13.216315410171912</v>
      </c>
      <c r="W23" s="4">
        <f t="shared" si="2"/>
        <v>12.504600531376964</v>
      </c>
      <c r="X23" s="4">
        <f t="shared" si="3"/>
        <v>11.377822788821257</v>
      </c>
      <c r="Y23" s="4">
        <f t="shared" si="4"/>
        <v>14.074049451206131</v>
      </c>
      <c r="Z23" s="4">
        <f t="shared" si="5"/>
        <v>13.63941985119369</v>
      </c>
      <c r="AA23" s="4">
        <f t="shared" si="6"/>
        <v>13.842173531716684</v>
      </c>
      <c r="AB23" s="16">
        <f t="shared" si="7"/>
        <v>13.502384310297135</v>
      </c>
      <c r="AC23" s="15">
        <f t="shared" si="8"/>
        <v>12.362072580042268</v>
      </c>
      <c r="AD23" s="4">
        <f t="shared" si="9"/>
        <v>13.216315410171912</v>
      </c>
      <c r="AE23" s="4">
        <f t="shared" si="10"/>
        <v>12.504600531376964</v>
      </c>
      <c r="AF23" s="4">
        <f t="shared" si="11"/>
        <v>11.377822788821257</v>
      </c>
      <c r="AG23" s="4">
        <f t="shared" si="12"/>
        <v>14.074049451206131</v>
      </c>
      <c r="AH23" s="4">
        <f t="shared" si="13"/>
        <v>13.63941985119369</v>
      </c>
      <c r="AI23" s="4">
        <f t="shared" si="14"/>
        <v>13.842173531716684</v>
      </c>
      <c r="AJ23" s="4">
        <f t="shared" si="15"/>
        <v>13.502384310297135</v>
      </c>
      <c r="AK23" s="1" t="s">
        <v>3806</v>
      </c>
      <c r="AL23" s="1">
        <f t="shared" si="16"/>
        <v>1.39930395850031</v>
      </c>
      <c r="AM23" s="5">
        <f t="shared" si="17"/>
        <v>1.2639984997944973E-2</v>
      </c>
      <c r="AN23" s="1">
        <f t="shared" si="18"/>
        <v>1.8982534415056576</v>
      </c>
      <c r="AO23">
        <f t="shared" si="19"/>
        <v>1</v>
      </c>
    </row>
    <row r="24" spans="1:41" x14ac:dyDescent="0.2">
      <c r="A24" s="1" t="s">
        <v>1907</v>
      </c>
      <c r="B24" s="1" t="s">
        <v>1908</v>
      </c>
      <c r="C24" s="1" t="s">
        <v>1909</v>
      </c>
      <c r="D24" s="10" t="s">
        <v>1910</v>
      </c>
      <c r="I24" s="3">
        <v>11680.8</v>
      </c>
      <c r="J24" s="3">
        <v>6069.13</v>
      </c>
      <c r="L24" s="14">
        <v>12650.7</v>
      </c>
      <c r="M24" s="15" t="s">
        <v>4104</v>
      </c>
      <c r="N24" s="4" t="s">
        <v>4104</v>
      </c>
      <c r="O24" s="4" t="s">
        <v>4104</v>
      </c>
      <c r="P24" s="4" t="s">
        <v>4104</v>
      </c>
      <c r="Q24" s="4">
        <v>13.511851465112295</v>
      </c>
      <c r="R24" s="4">
        <v>12.56727400795643</v>
      </c>
      <c r="S24" s="4" t="s">
        <v>4104</v>
      </c>
      <c r="T24" s="4">
        <v>13.626929595187464</v>
      </c>
      <c r="U24" s="4">
        <f t="shared" si="0"/>
        <v>11.159697807759871</v>
      </c>
      <c r="V24" s="4">
        <f t="shared" si="1"/>
        <v>11.867168671608326</v>
      </c>
      <c r="W24" s="4">
        <f t="shared" si="2"/>
        <v>11.232680260165493</v>
      </c>
      <c r="X24" s="4">
        <f t="shared" si="3"/>
        <v>11.377822788821257</v>
      </c>
      <c r="Y24" s="4">
        <f t="shared" si="4"/>
        <v>13.511851465112295</v>
      </c>
      <c r="Z24" s="4">
        <f t="shared" si="5"/>
        <v>12.56727400795643</v>
      </c>
      <c r="AA24" s="4">
        <f t="shared" si="6"/>
        <v>11.419286872865996</v>
      </c>
      <c r="AB24" s="16">
        <f t="shared" si="7"/>
        <v>13.626929595187464</v>
      </c>
      <c r="AC24" s="15">
        <f t="shared" si="8"/>
        <v>11.159697807759871</v>
      </c>
      <c r="AD24" s="4">
        <f t="shared" si="9"/>
        <v>11.867168671608326</v>
      </c>
      <c r="AE24" s="4">
        <f t="shared" si="10"/>
        <v>11.232680260165493</v>
      </c>
      <c r="AF24" s="4">
        <f t="shared" si="11"/>
        <v>11.377822788821257</v>
      </c>
      <c r="AG24" s="4">
        <f t="shared" si="12"/>
        <v>13.511851465112295</v>
      </c>
      <c r="AH24" s="4">
        <f t="shared" si="13"/>
        <v>12.56727400795643</v>
      </c>
      <c r="AI24" s="4">
        <f t="shared" si="14"/>
        <v>11.419286872865996</v>
      </c>
      <c r="AJ24" s="4">
        <f t="shared" si="15"/>
        <v>13.626929595187464</v>
      </c>
      <c r="AK24" s="1" t="s">
        <v>1909</v>
      </c>
      <c r="AL24" s="1">
        <f t="shared" si="16"/>
        <v>1.3719931031918104</v>
      </c>
      <c r="AM24" s="5">
        <f t="shared" si="17"/>
        <v>4.3061053997267631E-2</v>
      </c>
      <c r="AN24" s="1">
        <f t="shared" si="18"/>
        <v>1.3659153442386078</v>
      </c>
      <c r="AO24">
        <f t="shared" si="19"/>
        <v>1</v>
      </c>
    </row>
    <row r="25" spans="1:41" x14ac:dyDescent="0.2">
      <c r="A25" s="1" t="s">
        <v>2199</v>
      </c>
      <c r="B25" s="1" t="s">
        <v>2200</v>
      </c>
      <c r="C25" s="1" t="s">
        <v>2201</v>
      </c>
      <c r="D25" s="10" t="s">
        <v>2202</v>
      </c>
      <c r="E25" s="12">
        <v>6684.51</v>
      </c>
      <c r="H25" s="3">
        <v>4672.88</v>
      </c>
      <c r="I25" s="3">
        <v>11338.6</v>
      </c>
      <c r="J25" s="3">
        <v>11169.4</v>
      </c>
      <c r="K25" s="3">
        <v>7999.55</v>
      </c>
      <c r="L25" s="14">
        <v>11729.8</v>
      </c>
      <c r="M25" s="15">
        <v>12.706606093824487</v>
      </c>
      <c r="N25" s="4" t="s">
        <v>4104</v>
      </c>
      <c r="O25" s="4" t="s">
        <v>4104</v>
      </c>
      <c r="P25" s="4">
        <v>12.190096273795508</v>
      </c>
      <c r="Q25" s="4">
        <v>13.468954898335337</v>
      </c>
      <c r="R25" s="4">
        <v>13.447264068479557</v>
      </c>
      <c r="S25" s="4">
        <v>12.965703130783563</v>
      </c>
      <c r="T25" s="4">
        <v>13.517890794325245</v>
      </c>
      <c r="U25" s="4">
        <f t="shared" si="0"/>
        <v>12.706606093824487</v>
      </c>
      <c r="V25" s="4">
        <f t="shared" si="1"/>
        <v>11.867168671608326</v>
      </c>
      <c r="W25" s="4">
        <f t="shared" si="2"/>
        <v>11.232680260165493</v>
      </c>
      <c r="X25" s="4">
        <f t="shared" si="3"/>
        <v>12.190096273795508</v>
      </c>
      <c r="Y25" s="4">
        <f t="shared" si="4"/>
        <v>13.468954898335337</v>
      </c>
      <c r="Z25" s="4">
        <f t="shared" si="5"/>
        <v>13.447264068479557</v>
      </c>
      <c r="AA25" s="4">
        <f t="shared" si="6"/>
        <v>12.965703130783563</v>
      </c>
      <c r="AB25" s="16">
        <f t="shared" si="7"/>
        <v>13.517890794325245</v>
      </c>
      <c r="AC25" s="15">
        <f t="shared" si="8"/>
        <v>12.706606093824487</v>
      </c>
      <c r="AD25" s="4">
        <f t="shared" si="9"/>
        <v>11.867168671608326</v>
      </c>
      <c r="AE25" s="4">
        <f t="shared" si="10"/>
        <v>11.232680260165493</v>
      </c>
      <c r="AF25" s="4">
        <f t="shared" si="11"/>
        <v>12.190096273795508</v>
      </c>
      <c r="AG25" s="4">
        <f t="shared" si="12"/>
        <v>13.468954898335337</v>
      </c>
      <c r="AH25" s="4">
        <f t="shared" si="13"/>
        <v>13.447264068479557</v>
      </c>
      <c r="AI25" s="4">
        <f t="shared" si="14"/>
        <v>12.965703130783563</v>
      </c>
      <c r="AJ25" s="4">
        <f t="shared" si="15"/>
        <v>13.517890794325245</v>
      </c>
      <c r="AK25" s="1" t="s">
        <v>2201</v>
      </c>
      <c r="AL25" s="1">
        <f t="shared" si="16"/>
        <v>1.3508153981324735</v>
      </c>
      <c r="AM25" s="5">
        <f t="shared" si="17"/>
        <v>6.8000512654599835E-3</v>
      </c>
      <c r="AN25" s="1">
        <f t="shared" si="18"/>
        <v>2.1674878131434023</v>
      </c>
      <c r="AO25">
        <f t="shared" si="19"/>
        <v>1</v>
      </c>
    </row>
    <row r="26" spans="1:41" x14ac:dyDescent="0.2">
      <c r="A26" s="1" t="s">
        <v>456</v>
      </c>
      <c r="B26" s="1" t="s">
        <v>457</v>
      </c>
      <c r="C26" s="1" t="s">
        <v>458</v>
      </c>
      <c r="D26" s="10" t="s">
        <v>459</v>
      </c>
      <c r="E26" s="12">
        <v>5897.88</v>
      </c>
      <c r="H26" s="3">
        <v>3583.2</v>
      </c>
      <c r="I26" s="3">
        <v>10401.799999999999</v>
      </c>
      <c r="J26" s="3">
        <v>16658.900000000001</v>
      </c>
      <c r="K26" s="3">
        <v>5457.23</v>
      </c>
      <c r="L26" s="14">
        <v>8351.07</v>
      </c>
      <c r="M26" s="15">
        <v>12.525980753863006</v>
      </c>
      <c r="N26" s="4" t="s">
        <v>4104</v>
      </c>
      <c r="O26" s="4" t="s">
        <v>4104</v>
      </c>
      <c r="P26" s="4">
        <v>11.807032855968334</v>
      </c>
      <c r="Q26" s="4">
        <v>13.344545583528511</v>
      </c>
      <c r="R26" s="4">
        <v>14.024005521132977</v>
      </c>
      <c r="S26" s="4">
        <v>12.413953133369324</v>
      </c>
      <c r="T26" s="4">
        <v>13.027745342703332</v>
      </c>
      <c r="U26" s="4">
        <f t="shared" si="0"/>
        <v>12.525980753863006</v>
      </c>
      <c r="V26" s="4">
        <f t="shared" si="1"/>
        <v>11.867168671608326</v>
      </c>
      <c r="W26" s="4">
        <f t="shared" si="2"/>
        <v>11.232680260165493</v>
      </c>
      <c r="X26" s="4">
        <f t="shared" si="3"/>
        <v>11.807032855968334</v>
      </c>
      <c r="Y26" s="4">
        <f t="shared" si="4"/>
        <v>13.344545583528511</v>
      </c>
      <c r="Z26" s="4">
        <f t="shared" si="5"/>
        <v>14.024005521132977</v>
      </c>
      <c r="AA26" s="4">
        <f t="shared" si="6"/>
        <v>12.413953133369324</v>
      </c>
      <c r="AB26" s="16">
        <f t="shared" si="7"/>
        <v>13.027745342703332</v>
      </c>
      <c r="AC26" s="15">
        <f t="shared" si="8"/>
        <v>12.525980753863006</v>
      </c>
      <c r="AD26" s="4">
        <f t="shared" si="9"/>
        <v>11.867168671608326</v>
      </c>
      <c r="AE26" s="4">
        <f t="shared" si="10"/>
        <v>11.232680260165493</v>
      </c>
      <c r="AF26" s="4">
        <f t="shared" si="11"/>
        <v>11.807032855968334</v>
      </c>
      <c r="AG26" s="4">
        <f t="shared" si="12"/>
        <v>13.344545583528511</v>
      </c>
      <c r="AH26" s="4">
        <f t="shared" si="13"/>
        <v>14.024005521132977</v>
      </c>
      <c r="AI26" s="4">
        <f t="shared" si="14"/>
        <v>12.413953133369324</v>
      </c>
      <c r="AJ26" s="4">
        <f t="shared" si="15"/>
        <v>13.027745342703332</v>
      </c>
      <c r="AK26" s="1" t="s">
        <v>458</v>
      </c>
      <c r="AL26" s="1">
        <f t="shared" si="16"/>
        <v>1.3443467597822458</v>
      </c>
      <c r="AM26" s="5">
        <f t="shared" si="17"/>
        <v>1.9844398682315401E-2</v>
      </c>
      <c r="AN26" s="1">
        <f t="shared" si="18"/>
        <v>1.702362056389414</v>
      </c>
      <c r="AO26">
        <f t="shared" si="19"/>
        <v>1</v>
      </c>
    </row>
    <row r="27" spans="1:41" x14ac:dyDescent="0.2">
      <c r="A27" s="1" t="s">
        <v>1799</v>
      </c>
      <c r="B27" s="1" t="s">
        <v>1800</v>
      </c>
      <c r="C27" s="1" t="s">
        <v>1801</v>
      </c>
      <c r="D27" s="10" t="s">
        <v>1802</v>
      </c>
      <c r="I27" s="3">
        <v>7488.98</v>
      </c>
      <c r="J27" s="3">
        <v>8957.35</v>
      </c>
      <c r="K27" s="3">
        <v>6526.29</v>
      </c>
      <c r="L27" s="14">
        <v>4942.01</v>
      </c>
      <c r="M27" s="15" t="s">
        <v>4104</v>
      </c>
      <c r="N27" s="4" t="s">
        <v>4104</v>
      </c>
      <c r="O27" s="4" t="s">
        <v>4104</v>
      </c>
      <c r="P27" s="4" t="s">
        <v>4104</v>
      </c>
      <c r="Q27" s="4">
        <v>12.870553521483668</v>
      </c>
      <c r="R27" s="4">
        <v>13.128856263894296</v>
      </c>
      <c r="S27" s="4">
        <v>12.672047380621773</v>
      </c>
      <c r="T27" s="4">
        <v>12.270882214579252</v>
      </c>
      <c r="U27" s="4">
        <f t="shared" si="0"/>
        <v>11.159697807759871</v>
      </c>
      <c r="V27" s="4">
        <f t="shared" si="1"/>
        <v>11.867168671608326</v>
      </c>
      <c r="W27" s="4">
        <f t="shared" si="2"/>
        <v>11.232680260165493</v>
      </c>
      <c r="X27" s="4">
        <f t="shared" si="3"/>
        <v>11.377822788821257</v>
      </c>
      <c r="Y27" s="4">
        <f t="shared" si="4"/>
        <v>12.870553521483668</v>
      </c>
      <c r="Z27" s="4">
        <f t="shared" si="5"/>
        <v>13.128856263894296</v>
      </c>
      <c r="AA27" s="4">
        <f t="shared" si="6"/>
        <v>12.672047380621773</v>
      </c>
      <c r="AB27" s="16">
        <f t="shared" si="7"/>
        <v>12.270882214579252</v>
      </c>
      <c r="AC27" s="15">
        <f t="shared" si="8"/>
        <v>11.159697807759871</v>
      </c>
      <c r="AD27" s="4">
        <f t="shared" si="9"/>
        <v>11.867168671608326</v>
      </c>
      <c r="AE27" s="4">
        <f t="shared" si="10"/>
        <v>11.232680260165493</v>
      </c>
      <c r="AF27" s="4">
        <f t="shared" si="11"/>
        <v>11.377822788821257</v>
      </c>
      <c r="AG27" s="4">
        <f t="shared" si="12"/>
        <v>12.870553521483668</v>
      </c>
      <c r="AH27" s="4">
        <f t="shared" si="13"/>
        <v>13.128856263894296</v>
      </c>
      <c r="AI27" s="4">
        <f t="shared" si="14"/>
        <v>12.672047380621773</v>
      </c>
      <c r="AJ27" s="4">
        <f t="shared" si="15"/>
        <v>12.270882214579252</v>
      </c>
      <c r="AK27" s="1" t="s">
        <v>1801</v>
      </c>
      <c r="AL27" s="1">
        <f t="shared" si="16"/>
        <v>1.3262424630560119</v>
      </c>
      <c r="AM27" s="5">
        <f t="shared" si="17"/>
        <v>1.5106515360158951E-3</v>
      </c>
      <c r="AN27" s="1">
        <f t="shared" si="18"/>
        <v>2.8208357033899838</v>
      </c>
      <c r="AO27">
        <f t="shared" si="19"/>
        <v>1</v>
      </c>
    </row>
    <row r="28" spans="1:41" x14ac:dyDescent="0.2">
      <c r="A28" s="1" t="s">
        <v>4052</v>
      </c>
      <c r="B28" s="1" t="s">
        <v>4053</v>
      </c>
      <c r="C28" s="1" t="s">
        <v>4054</v>
      </c>
      <c r="D28" s="10" t="s">
        <v>4055</v>
      </c>
      <c r="E28" s="12">
        <v>2134740</v>
      </c>
      <c r="F28" s="3">
        <v>889455</v>
      </c>
      <c r="G28" s="3">
        <v>459106</v>
      </c>
      <c r="H28" s="3">
        <v>1428290</v>
      </c>
      <c r="I28" s="3">
        <v>3420740</v>
      </c>
      <c r="J28" s="3">
        <v>2880900</v>
      </c>
      <c r="K28" s="3">
        <v>2221250</v>
      </c>
      <c r="L28" s="14">
        <v>2231910</v>
      </c>
      <c r="M28" s="15">
        <v>21.025628937271886</v>
      </c>
      <c r="N28" s="4">
        <v>19.762562091824595</v>
      </c>
      <c r="O28" s="4">
        <v>18.808467761014821</v>
      </c>
      <c r="P28" s="4">
        <v>20.445857503232425</v>
      </c>
      <c r="Q28" s="4">
        <v>21.705877022753167</v>
      </c>
      <c r="R28" s="4">
        <v>21.45808815276262</v>
      </c>
      <c r="S28" s="4">
        <v>21.082940345578127</v>
      </c>
      <c r="T28" s="4">
        <v>21.089847422131264</v>
      </c>
      <c r="U28" s="4">
        <f t="shared" si="0"/>
        <v>21.025628937271886</v>
      </c>
      <c r="V28" s="4">
        <f t="shared" si="1"/>
        <v>19.762562091824595</v>
      </c>
      <c r="W28" s="4">
        <f t="shared" si="2"/>
        <v>18.808467761014821</v>
      </c>
      <c r="X28" s="4">
        <f t="shared" si="3"/>
        <v>20.445857503232425</v>
      </c>
      <c r="Y28" s="4">
        <f t="shared" si="4"/>
        <v>21.705877022753167</v>
      </c>
      <c r="Z28" s="4">
        <f t="shared" si="5"/>
        <v>21.45808815276262</v>
      </c>
      <c r="AA28" s="4">
        <f t="shared" si="6"/>
        <v>21.082940345578127</v>
      </c>
      <c r="AB28" s="16">
        <f t="shared" si="7"/>
        <v>21.089847422131264</v>
      </c>
      <c r="AC28" s="15">
        <f t="shared" si="8"/>
        <v>21.025628937271886</v>
      </c>
      <c r="AD28" s="4">
        <f t="shared" si="9"/>
        <v>19.762562091824595</v>
      </c>
      <c r="AE28" s="4">
        <f t="shared" si="10"/>
        <v>18.808467761014821</v>
      </c>
      <c r="AF28" s="4">
        <f t="shared" si="11"/>
        <v>20.445857503232425</v>
      </c>
      <c r="AG28" s="4">
        <f t="shared" si="12"/>
        <v>21.705877022753167</v>
      </c>
      <c r="AH28" s="4">
        <f t="shared" si="13"/>
        <v>21.45808815276262</v>
      </c>
      <c r="AI28" s="4">
        <f t="shared" si="14"/>
        <v>21.082940345578127</v>
      </c>
      <c r="AJ28" s="4">
        <f t="shared" si="15"/>
        <v>21.089847422131264</v>
      </c>
      <c r="AK28" s="1" t="s">
        <v>4054</v>
      </c>
      <c r="AL28" s="1">
        <f t="shared" si="16"/>
        <v>1.3235591624703602</v>
      </c>
      <c r="AM28" s="5">
        <f t="shared" si="17"/>
        <v>3.8236363183075425E-2</v>
      </c>
      <c r="AN28" s="1">
        <f t="shared" si="18"/>
        <v>1.4175234219564399</v>
      </c>
      <c r="AO28">
        <f t="shared" si="19"/>
        <v>1</v>
      </c>
    </row>
    <row r="29" spans="1:41" x14ac:dyDescent="0.2">
      <c r="A29" s="1" t="s">
        <v>3440</v>
      </c>
      <c r="B29" s="1" t="s">
        <v>3441</v>
      </c>
      <c r="C29" s="1" t="s">
        <v>3442</v>
      </c>
      <c r="D29" s="10" t="s">
        <v>3443</v>
      </c>
      <c r="E29" s="12">
        <v>4942.32</v>
      </c>
      <c r="I29" s="3">
        <v>6390.85</v>
      </c>
      <c r="J29" s="3">
        <v>8931.01</v>
      </c>
      <c r="K29" s="3">
        <v>7560.01</v>
      </c>
      <c r="L29" s="14">
        <v>10515.2</v>
      </c>
      <c r="M29" s="15">
        <v>12.270972708414003</v>
      </c>
      <c r="N29" s="4" t="s">
        <v>4104</v>
      </c>
      <c r="O29" s="4" t="s">
        <v>4104</v>
      </c>
      <c r="P29" s="4" t="s">
        <v>4104</v>
      </c>
      <c r="Q29" s="4">
        <v>12.64179211086271</v>
      </c>
      <c r="R29" s="4">
        <v>13.124607622337351</v>
      </c>
      <c r="S29" s="4">
        <v>12.884172427433947</v>
      </c>
      <c r="T29" s="4">
        <v>13.360188670062714</v>
      </c>
      <c r="U29" s="4">
        <f t="shared" si="0"/>
        <v>12.270972708414003</v>
      </c>
      <c r="V29" s="4">
        <f t="shared" si="1"/>
        <v>11.867168671608326</v>
      </c>
      <c r="W29" s="4">
        <f t="shared" si="2"/>
        <v>11.232680260165493</v>
      </c>
      <c r="X29" s="4">
        <f t="shared" si="3"/>
        <v>11.377822788821257</v>
      </c>
      <c r="Y29" s="4">
        <f t="shared" si="4"/>
        <v>12.64179211086271</v>
      </c>
      <c r="Z29" s="4">
        <f t="shared" si="5"/>
        <v>13.124607622337351</v>
      </c>
      <c r="AA29" s="4">
        <f t="shared" si="6"/>
        <v>12.884172427433947</v>
      </c>
      <c r="AB29" s="16">
        <f t="shared" si="7"/>
        <v>13.360188670062714</v>
      </c>
      <c r="AC29" s="15">
        <f t="shared" si="8"/>
        <v>12.270972708414003</v>
      </c>
      <c r="AD29" s="4">
        <f t="shared" si="9"/>
        <v>11.867168671608326</v>
      </c>
      <c r="AE29" s="4">
        <f t="shared" si="10"/>
        <v>11.232680260165493</v>
      </c>
      <c r="AF29" s="4">
        <f t="shared" si="11"/>
        <v>11.377822788821257</v>
      </c>
      <c r="AG29" s="4">
        <f t="shared" si="12"/>
        <v>12.64179211086271</v>
      </c>
      <c r="AH29" s="4">
        <f t="shared" si="13"/>
        <v>13.124607622337351</v>
      </c>
      <c r="AI29" s="4">
        <f t="shared" si="14"/>
        <v>12.884172427433947</v>
      </c>
      <c r="AJ29" s="4">
        <f t="shared" si="15"/>
        <v>13.360188670062714</v>
      </c>
      <c r="AK29" s="1" t="s">
        <v>3442</v>
      </c>
      <c r="AL29" s="1">
        <f t="shared" si="16"/>
        <v>1.3155291004219105</v>
      </c>
      <c r="AM29" s="5">
        <f t="shared" si="17"/>
        <v>3.5213506758520795E-3</v>
      </c>
      <c r="AN29" s="1">
        <f t="shared" si="18"/>
        <v>2.4532907232956296</v>
      </c>
      <c r="AO29">
        <f t="shared" si="19"/>
        <v>1</v>
      </c>
    </row>
    <row r="30" spans="1:41" x14ac:dyDescent="0.2">
      <c r="A30" s="1" t="s">
        <v>2143</v>
      </c>
      <c r="B30" s="1" t="s">
        <v>2144</v>
      </c>
      <c r="C30" s="1" t="s">
        <v>2145</v>
      </c>
      <c r="D30" s="10" t="s">
        <v>2146</v>
      </c>
      <c r="E30" s="12">
        <v>11031.2</v>
      </c>
      <c r="G30" s="3">
        <v>7714.67</v>
      </c>
      <c r="I30" s="3">
        <v>17152.900000000001</v>
      </c>
      <c r="J30" s="3">
        <v>14152.8</v>
      </c>
      <c r="K30" s="3">
        <v>14252.4</v>
      </c>
      <c r="L30" s="14">
        <v>9260.2099999999991</v>
      </c>
      <c r="M30" s="15">
        <v>13.429302118790783</v>
      </c>
      <c r="N30" s="4" t="s">
        <v>4104</v>
      </c>
      <c r="O30" s="4">
        <v>12.913388730564272</v>
      </c>
      <c r="P30" s="4" t="s">
        <v>4104</v>
      </c>
      <c r="Q30" s="4">
        <v>14.066164889587466</v>
      </c>
      <c r="R30" s="4">
        <v>13.78879988465571</v>
      </c>
      <c r="S30" s="4">
        <v>13.798917258585046</v>
      </c>
      <c r="T30" s="4">
        <v>13.176829195482727</v>
      </c>
      <c r="U30" s="4">
        <f t="shared" si="0"/>
        <v>13.429302118790783</v>
      </c>
      <c r="V30" s="4">
        <f t="shared" si="1"/>
        <v>11.867168671608326</v>
      </c>
      <c r="W30" s="4">
        <f t="shared" si="2"/>
        <v>12.913388730564272</v>
      </c>
      <c r="X30" s="4">
        <f t="shared" si="3"/>
        <v>11.377822788821257</v>
      </c>
      <c r="Y30" s="4">
        <f t="shared" si="4"/>
        <v>14.066164889587466</v>
      </c>
      <c r="Z30" s="4">
        <f t="shared" si="5"/>
        <v>13.78879988465571</v>
      </c>
      <c r="AA30" s="4">
        <f t="shared" si="6"/>
        <v>13.798917258585046</v>
      </c>
      <c r="AB30" s="16">
        <f t="shared" si="7"/>
        <v>13.176829195482727</v>
      </c>
      <c r="AC30" s="15">
        <f t="shared" si="8"/>
        <v>13.429302118790783</v>
      </c>
      <c r="AD30" s="4">
        <f t="shared" si="9"/>
        <v>11.867168671608326</v>
      </c>
      <c r="AE30" s="4">
        <f t="shared" si="10"/>
        <v>12.913388730564272</v>
      </c>
      <c r="AF30" s="4">
        <f t="shared" si="11"/>
        <v>11.377822788821257</v>
      </c>
      <c r="AG30" s="4">
        <f t="shared" si="12"/>
        <v>14.066164889587466</v>
      </c>
      <c r="AH30" s="4">
        <f t="shared" si="13"/>
        <v>13.78879988465571</v>
      </c>
      <c r="AI30" s="4">
        <f t="shared" si="14"/>
        <v>13.798917258585046</v>
      </c>
      <c r="AJ30" s="4">
        <f t="shared" si="15"/>
        <v>13.176829195482727</v>
      </c>
      <c r="AK30" s="1" t="s">
        <v>2145</v>
      </c>
      <c r="AL30" s="1">
        <f t="shared" si="16"/>
        <v>1.3107572296315784</v>
      </c>
      <c r="AM30" s="5">
        <f t="shared" si="17"/>
        <v>4.1293952189584426E-2</v>
      </c>
      <c r="AN30" s="1">
        <f t="shared" si="18"/>
        <v>1.3841135493852283</v>
      </c>
      <c r="AO30">
        <f t="shared" si="19"/>
        <v>1</v>
      </c>
    </row>
    <row r="31" spans="1:41" x14ac:dyDescent="0.2">
      <c r="A31" s="1" t="s">
        <v>703</v>
      </c>
      <c r="B31" s="1" t="s">
        <v>704</v>
      </c>
      <c r="C31" s="1" t="s">
        <v>705</v>
      </c>
      <c r="D31" s="10" t="s">
        <v>706</v>
      </c>
      <c r="E31" s="12">
        <v>11893.6</v>
      </c>
      <c r="G31" s="3">
        <v>10590.9</v>
      </c>
      <c r="H31" s="3">
        <v>10450.700000000001</v>
      </c>
      <c r="I31" s="3">
        <v>17120.599999999999</v>
      </c>
      <c r="J31" s="3">
        <v>21553</v>
      </c>
      <c r="K31" s="3">
        <v>20644.5</v>
      </c>
      <c r="L31" s="14">
        <v>24306.3</v>
      </c>
      <c r="M31" s="15">
        <v>13.53789784114632</v>
      </c>
      <c r="N31" s="4" t="s">
        <v>4104</v>
      </c>
      <c r="O31" s="4">
        <v>13.370537572313696</v>
      </c>
      <c r="P31" s="4">
        <v>13.351311958478208</v>
      </c>
      <c r="Q31" s="4">
        <v>14.063445642144606</v>
      </c>
      <c r="R31" s="4">
        <v>14.395601074102421</v>
      </c>
      <c r="S31" s="4">
        <v>14.333469857096926</v>
      </c>
      <c r="T31" s="4">
        <v>14.569042676950886</v>
      </c>
      <c r="U31" s="4">
        <f t="shared" si="0"/>
        <v>13.53789784114632</v>
      </c>
      <c r="V31" s="4">
        <f t="shared" si="1"/>
        <v>11.867168671608326</v>
      </c>
      <c r="W31" s="4">
        <f t="shared" si="2"/>
        <v>13.370537572313696</v>
      </c>
      <c r="X31" s="4">
        <f t="shared" si="3"/>
        <v>13.351311958478208</v>
      </c>
      <c r="Y31" s="4">
        <f t="shared" si="4"/>
        <v>14.063445642144606</v>
      </c>
      <c r="Z31" s="4">
        <f t="shared" si="5"/>
        <v>14.395601074102421</v>
      </c>
      <c r="AA31" s="4">
        <f t="shared" si="6"/>
        <v>14.333469857096926</v>
      </c>
      <c r="AB31" s="16">
        <f t="shared" si="7"/>
        <v>14.569042676950886</v>
      </c>
      <c r="AC31" s="15">
        <f t="shared" si="8"/>
        <v>13.53789784114632</v>
      </c>
      <c r="AD31" s="4">
        <f t="shared" si="9"/>
        <v>11.867168671608326</v>
      </c>
      <c r="AE31" s="4">
        <f t="shared" si="10"/>
        <v>13.370537572313696</v>
      </c>
      <c r="AF31" s="4">
        <f t="shared" si="11"/>
        <v>13.351311958478208</v>
      </c>
      <c r="AG31" s="4">
        <f t="shared" si="12"/>
        <v>14.063445642144606</v>
      </c>
      <c r="AH31" s="4">
        <f t="shared" si="13"/>
        <v>14.395601074102421</v>
      </c>
      <c r="AI31" s="4">
        <f t="shared" si="14"/>
        <v>14.333469857096926</v>
      </c>
      <c r="AJ31" s="4">
        <f t="shared" si="15"/>
        <v>14.569042676950886</v>
      </c>
      <c r="AK31" s="1" t="s">
        <v>705</v>
      </c>
      <c r="AL31" s="1">
        <f t="shared" si="16"/>
        <v>1.3086608016870738</v>
      </c>
      <c r="AM31" s="5">
        <f t="shared" si="17"/>
        <v>1.7755145042887183E-2</v>
      </c>
      <c r="AN31" s="1">
        <f t="shared" si="18"/>
        <v>1.7506757755691664</v>
      </c>
      <c r="AO31">
        <f t="shared" si="19"/>
        <v>1</v>
      </c>
    </row>
    <row r="32" spans="1:41" x14ac:dyDescent="0.2">
      <c r="A32" s="1" t="s">
        <v>3592</v>
      </c>
      <c r="B32" s="1" t="s">
        <v>3593</v>
      </c>
      <c r="C32" s="1" t="s">
        <v>3594</v>
      </c>
      <c r="D32" s="10" t="s">
        <v>3595</v>
      </c>
      <c r="I32" s="3">
        <v>14631.2</v>
      </c>
      <c r="J32" s="3">
        <v>6769.38</v>
      </c>
      <c r="L32" s="14">
        <v>7581.11</v>
      </c>
      <c r="M32" s="15" t="s">
        <v>4104</v>
      </c>
      <c r="N32" s="4" t="s">
        <v>4104</v>
      </c>
      <c r="O32" s="4" t="s">
        <v>4104</v>
      </c>
      <c r="P32" s="4" t="s">
        <v>4104</v>
      </c>
      <c r="Q32" s="4">
        <v>13.836760478694494</v>
      </c>
      <c r="R32" s="4">
        <v>12.72480798967567</v>
      </c>
      <c r="S32" s="4" t="s">
        <v>4104</v>
      </c>
      <c r="T32" s="4">
        <v>12.888193382960111</v>
      </c>
      <c r="U32" s="4">
        <f t="shared" si="0"/>
        <v>11.159697807759871</v>
      </c>
      <c r="V32" s="4">
        <f t="shared" si="1"/>
        <v>11.867168671608326</v>
      </c>
      <c r="W32" s="4">
        <f t="shared" si="2"/>
        <v>11.232680260165493</v>
      </c>
      <c r="X32" s="4">
        <f t="shared" si="3"/>
        <v>11.377822788821257</v>
      </c>
      <c r="Y32" s="4">
        <f t="shared" si="4"/>
        <v>13.836760478694494</v>
      </c>
      <c r="Z32" s="4">
        <f t="shared" si="5"/>
        <v>12.72480798967567</v>
      </c>
      <c r="AA32" s="4">
        <f t="shared" si="6"/>
        <v>11.419286872865996</v>
      </c>
      <c r="AB32" s="16">
        <f t="shared" si="7"/>
        <v>12.888193382960111</v>
      </c>
      <c r="AC32" s="15">
        <f t="shared" si="8"/>
        <v>11.159697807759871</v>
      </c>
      <c r="AD32" s="4">
        <f t="shared" si="9"/>
        <v>11.867168671608326</v>
      </c>
      <c r="AE32" s="4">
        <f t="shared" si="10"/>
        <v>11.232680260165493</v>
      </c>
      <c r="AF32" s="4">
        <f t="shared" si="11"/>
        <v>11.377822788821257</v>
      </c>
      <c r="AG32" s="4">
        <f t="shared" si="12"/>
        <v>13.836760478694494</v>
      </c>
      <c r="AH32" s="4">
        <f t="shared" si="13"/>
        <v>12.72480798967567</v>
      </c>
      <c r="AI32" s="4">
        <f t="shared" si="14"/>
        <v>11.419286872865996</v>
      </c>
      <c r="AJ32" s="4">
        <f t="shared" si="15"/>
        <v>12.888193382960111</v>
      </c>
      <c r="AK32" s="1" t="s">
        <v>3594</v>
      </c>
      <c r="AL32" s="1">
        <f t="shared" si="16"/>
        <v>1.3079197989603308</v>
      </c>
      <c r="AM32" s="5">
        <f t="shared" si="17"/>
        <v>4.6216135969564205E-2</v>
      </c>
      <c r="AN32" s="1">
        <f t="shared" si="18"/>
        <v>1.335206367754497</v>
      </c>
      <c r="AO32">
        <f t="shared" si="19"/>
        <v>1</v>
      </c>
    </row>
    <row r="33" spans="1:41" x14ac:dyDescent="0.2">
      <c r="A33" s="1" t="s">
        <v>4024</v>
      </c>
      <c r="B33" s="1" t="s">
        <v>4025</v>
      </c>
      <c r="C33" s="1" t="s">
        <v>4026</v>
      </c>
      <c r="D33" s="10" t="s">
        <v>4027</v>
      </c>
      <c r="I33" s="3">
        <v>8989.8799999999992</v>
      </c>
      <c r="J33" s="3">
        <v>9306.83</v>
      </c>
      <c r="L33" s="14">
        <v>8945.0400000000009</v>
      </c>
      <c r="M33" s="15" t="s">
        <v>4104</v>
      </c>
      <c r="N33" s="4" t="s">
        <v>4104</v>
      </c>
      <c r="O33" s="4" t="s">
        <v>4104</v>
      </c>
      <c r="P33" s="4" t="s">
        <v>4104</v>
      </c>
      <c r="Q33" s="4">
        <v>13.134086142942369</v>
      </c>
      <c r="R33" s="4">
        <v>13.184074139658339</v>
      </c>
      <c r="S33" s="4" t="s">
        <v>4104</v>
      </c>
      <c r="T33" s="4">
        <v>13.126872218328048</v>
      </c>
      <c r="U33" s="4">
        <f t="shared" si="0"/>
        <v>11.159697807759871</v>
      </c>
      <c r="V33" s="4">
        <f t="shared" si="1"/>
        <v>11.867168671608326</v>
      </c>
      <c r="W33" s="4">
        <f t="shared" si="2"/>
        <v>11.232680260165493</v>
      </c>
      <c r="X33" s="4">
        <f t="shared" si="3"/>
        <v>11.377822788821257</v>
      </c>
      <c r="Y33" s="4">
        <f t="shared" si="4"/>
        <v>13.134086142942369</v>
      </c>
      <c r="Z33" s="4">
        <f t="shared" si="5"/>
        <v>13.184074139658339</v>
      </c>
      <c r="AA33" s="4">
        <f t="shared" si="6"/>
        <v>11.419286872865996</v>
      </c>
      <c r="AB33" s="16">
        <f t="shared" si="7"/>
        <v>13.126872218328048</v>
      </c>
      <c r="AC33" s="15">
        <f t="shared" si="8"/>
        <v>11.159697807759871</v>
      </c>
      <c r="AD33" s="4">
        <f t="shared" si="9"/>
        <v>11.867168671608326</v>
      </c>
      <c r="AE33" s="4">
        <f t="shared" si="10"/>
        <v>11.232680260165493</v>
      </c>
      <c r="AF33" s="4">
        <f t="shared" si="11"/>
        <v>11.377822788821257</v>
      </c>
      <c r="AG33" s="4">
        <f t="shared" si="12"/>
        <v>13.134086142942369</v>
      </c>
      <c r="AH33" s="4">
        <f t="shared" si="13"/>
        <v>13.184074139658339</v>
      </c>
      <c r="AI33" s="4">
        <f t="shared" si="14"/>
        <v>11.419286872865996</v>
      </c>
      <c r="AJ33" s="4">
        <f t="shared" si="15"/>
        <v>13.126872218328048</v>
      </c>
      <c r="AK33" s="1" t="s">
        <v>4026</v>
      </c>
      <c r="AL33" s="1">
        <f t="shared" si="16"/>
        <v>1.3067374613599512</v>
      </c>
      <c r="AM33" s="5">
        <f t="shared" si="17"/>
        <v>2.9736022089149775E-2</v>
      </c>
      <c r="AN33" s="1">
        <f t="shared" si="18"/>
        <v>1.5267171293002679</v>
      </c>
      <c r="AO33">
        <f t="shared" si="19"/>
        <v>1</v>
      </c>
    </row>
    <row r="34" spans="1:41" x14ac:dyDescent="0.2">
      <c r="A34" s="1" t="s">
        <v>520</v>
      </c>
      <c r="B34" s="1" t="s">
        <v>521</v>
      </c>
      <c r="C34" s="1" t="s">
        <v>522</v>
      </c>
      <c r="D34" s="10" t="s">
        <v>523</v>
      </c>
      <c r="E34" s="12">
        <v>42068.800000000003</v>
      </c>
      <c r="F34" s="3">
        <v>31676.2</v>
      </c>
      <c r="G34" s="3">
        <v>29710.7</v>
      </c>
      <c r="H34" s="3">
        <v>29517.7</v>
      </c>
      <c r="I34" s="3">
        <v>85585.9</v>
      </c>
      <c r="J34" s="3">
        <v>103476</v>
      </c>
      <c r="K34" s="3">
        <v>70754.5</v>
      </c>
      <c r="L34" s="14">
        <v>69437</v>
      </c>
      <c r="M34" s="15">
        <v>15.360463045796386</v>
      </c>
      <c r="N34" s="4">
        <v>14.95111165404596</v>
      </c>
      <c r="O34" s="4">
        <v>14.858694975790828</v>
      </c>
      <c r="P34" s="4">
        <v>14.849292691467182</v>
      </c>
      <c r="Q34" s="4">
        <v>16.385085516413909</v>
      </c>
      <c r="R34" s="4">
        <v>16.658936665387905</v>
      </c>
      <c r="S34" s="4">
        <v>16.110534286097916</v>
      </c>
      <c r="T34" s="4">
        <v>16.083416997570637</v>
      </c>
      <c r="U34" s="4">
        <f t="shared" si="0"/>
        <v>15.360463045796386</v>
      </c>
      <c r="V34" s="4">
        <f t="shared" si="1"/>
        <v>14.95111165404596</v>
      </c>
      <c r="W34" s="4">
        <f t="shared" si="2"/>
        <v>14.858694975790828</v>
      </c>
      <c r="X34" s="4">
        <f t="shared" si="3"/>
        <v>14.849292691467182</v>
      </c>
      <c r="Y34" s="4">
        <f t="shared" si="4"/>
        <v>16.385085516413909</v>
      </c>
      <c r="Z34" s="4">
        <f t="shared" si="5"/>
        <v>16.658936665387905</v>
      </c>
      <c r="AA34" s="4">
        <f t="shared" si="6"/>
        <v>16.110534286097916</v>
      </c>
      <c r="AB34" s="16">
        <f t="shared" si="7"/>
        <v>16.083416997570637</v>
      </c>
      <c r="AC34" s="15">
        <f t="shared" si="8"/>
        <v>15.360463045796386</v>
      </c>
      <c r="AD34" s="4">
        <f t="shared" si="9"/>
        <v>14.95111165404596</v>
      </c>
      <c r="AE34" s="4">
        <f t="shared" si="10"/>
        <v>14.858694975790828</v>
      </c>
      <c r="AF34" s="4">
        <f t="shared" si="11"/>
        <v>14.849292691467182</v>
      </c>
      <c r="AG34" s="4">
        <f t="shared" si="12"/>
        <v>16.385085516413909</v>
      </c>
      <c r="AH34" s="4">
        <f t="shared" si="13"/>
        <v>16.658936665387905</v>
      </c>
      <c r="AI34" s="4">
        <f t="shared" si="14"/>
        <v>16.110534286097916</v>
      </c>
      <c r="AJ34" s="4">
        <f t="shared" si="15"/>
        <v>16.083416997570637</v>
      </c>
      <c r="AK34" s="1" t="s">
        <v>522</v>
      </c>
      <c r="AL34" s="1">
        <f t="shared" si="16"/>
        <v>1.3046027745925013</v>
      </c>
      <c r="AM34" s="5">
        <f t="shared" si="17"/>
        <v>3.6193057351989873E-4</v>
      </c>
      <c r="AN34" s="1">
        <f t="shared" si="18"/>
        <v>3.4413747289941683</v>
      </c>
      <c r="AO34">
        <f t="shared" si="19"/>
        <v>1</v>
      </c>
    </row>
    <row r="35" spans="1:41" x14ac:dyDescent="0.2">
      <c r="A35" s="1" t="s">
        <v>556</v>
      </c>
      <c r="B35" s="1" t="s">
        <v>557</v>
      </c>
      <c r="C35" s="1" t="s">
        <v>558</v>
      </c>
      <c r="D35" s="10" t="s">
        <v>559</v>
      </c>
      <c r="E35" s="12">
        <v>11618.7</v>
      </c>
      <c r="F35" s="3">
        <v>13053</v>
      </c>
      <c r="G35" s="3">
        <v>10138.5</v>
      </c>
      <c r="H35" s="3">
        <v>14014.1</v>
      </c>
      <c r="I35" s="3">
        <v>45031.8</v>
      </c>
      <c r="J35" s="3">
        <v>21499.3</v>
      </c>
      <c r="K35" s="3">
        <v>33776.400000000001</v>
      </c>
      <c r="L35" s="14">
        <v>22774.2</v>
      </c>
      <c r="M35" s="15">
        <v>13.504161036202994</v>
      </c>
      <c r="N35" s="4">
        <v>13.672093802261687</v>
      </c>
      <c r="O35" s="4">
        <v>13.307556599677742</v>
      </c>
      <c r="P35" s="4">
        <v>13.774591475526778</v>
      </c>
      <c r="Q35" s="4">
        <v>15.458656525432019</v>
      </c>
      <c r="R35" s="4">
        <v>14.39200206713307</v>
      </c>
      <c r="S35" s="4">
        <v>15.043727948691759</v>
      </c>
      <c r="T35" s="4">
        <v>14.475112756241815</v>
      </c>
      <c r="U35" s="4">
        <f t="shared" si="0"/>
        <v>13.504161036202994</v>
      </c>
      <c r="V35" s="4">
        <f t="shared" si="1"/>
        <v>13.672093802261687</v>
      </c>
      <c r="W35" s="4">
        <f t="shared" si="2"/>
        <v>13.307556599677742</v>
      </c>
      <c r="X35" s="4">
        <f t="shared" si="3"/>
        <v>13.774591475526778</v>
      </c>
      <c r="Y35" s="4">
        <f t="shared" si="4"/>
        <v>15.458656525432019</v>
      </c>
      <c r="Z35" s="4">
        <f t="shared" si="5"/>
        <v>14.39200206713307</v>
      </c>
      <c r="AA35" s="4">
        <f t="shared" si="6"/>
        <v>15.043727948691759</v>
      </c>
      <c r="AB35" s="16">
        <f t="shared" si="7"/>
        <v>14.475112756241815</v>
      </c>
      <c r="AC35" s="15">
        <f t="shared" si="8"/>
        <v>13.504161036202994</v>
      </c>
      <c r="AD35" s="4">
        <f t="shared" si="9"/>
        <v>13.672093802261687</v>
      </c>
      <c r="AE35" s="4">
        <f t="shared" si="10"/>
        <v>13.307556599677742</v>
      </c>
      <c r="AF35" s="4">
        <f t="shared" si="11"/>
        <v>13.774591475526778</v>
      </c>
      <c r="AG35" s="4">
        <f t="shared" si="12"/>
        <v>15.458656525432019</v>
      </c>
      <c r="AH35" s="4">
        <f t="shared" si="13"/>
        <v>14.39200206713307</v>
      </c>
      <c r="AI35" s="4">
        <f t="shared" si="14"/>
        <v>15.043727948691759</v>
      </c>
      <c r="AJ35" s="4">
        <f t="shared" si="15"/>
        <v>14.475112756241815</v>
      </c>
      <c r="AK35" s="1" t="s">
        <v>558</v>
      </c>
      <c r="AL35" s="1">
        <f t="shared" si="16"/>
        <v>1.2777740959573656</v>
      </c>
      <c r="AM35" s="5">
        <f t="shared" si="17"/>
        <v>3.2942685450368559E-3</v>
      </c>
      <c r="AN35" s="1">
        <f t="shared" si="18"/>
        <v>2.4822410005293962</v>
      </c>
      <c r="AO35">
        <f t="shared" si="19"/>
        <v>1</v>
      </c>
    </row>
    <row r="36" spans="1:41" x14ac:dyDescent="0.2">
      <c r="A36" s="1" t="s">
        <v>4028</v>
      </c>
      <c r="B36" s="1" t="s">
        <v>4029</v>
      </c>
      <c r="C36" s="1" t="s">
        <v>4030</v>
      </c>
      <c r="D36" s="10" t="s">
        <v>4031</v>
      </c>
      <c r="E36" s="12">
        <v>1639450</v>
      </c>
      <c r="F36" s="3">
        <v>741411</v>
      </c>
      <c r="G36" s="3">
        <v>701286</v>
      </c>
      <c r="H36" s="3">
        <v>1275480</v>
      </c>
      <c r="I36" s="3">
        <v>3155540</v>
      </c>
      <c r="J36" s="3">
        <v>2745560</v>
      </c>
      <c r="K36" s="3">
        <v>1849580</v>
      </c>
      <c r="L36" s="14">
        <v>2238280</v>
      </c>
      <c r="M36" s="15">
        <v>20.644780472365294</v>
      </c>
      <c r="N36" s="4">
        <v>19.499913994406025</v>
      </c>
      <c r="O36" s="4">
        <v>19.419643401745944</v>
      </c>
      <c r="P36" s="4">
        <v>20.282608846447989</v>
      </c>
      <c r="Q36" s="4">
        <v>21.589455480604691</v>
      </c>
      <c r="R36" s="4">
        <v>21.388669008836768</v>
      </c>
      <c r="S36" s="4">
        <v>20.818766272114928</v>
      </c>
      <c r="T36" s="4">
        <v>21.093959092387291</v>
      </c>
      <c r="U36" s="4">
        <f t="shared" si="0"/>
        <v>20.644780472365294</v>
      </c>
      <c r="V36" s="4">
        <f t="shared" si="1"/>
        <v>19.499913994406025</v>
      </c>
      <c r="W36" s="4">
        <f t="shared" si="2"/>
        <v>19.419643401745944</v>
      </c>
      <c r="X36" s="4">
        <f t="shared" si="3"/>
        <v>20.282608846447989</v>
      </c>
      <c r="Y36" s="4">
        <f t="shared" si="4"/>
        <v>21.589455480604691</v>
      </c>
      <c r="Z36" s="4">
        <f t="shared" si="5"/>
        <v>21.388669008836768</v>
      </c>
      <c r="AA36" s="4">
        <f t="shared" si="6"/>
        <v>20.818766272114928</v>
      </c>
      <c r="AB36" s="16">
        <f t="shared" si="7"/>
        <v>21.093959092387291</v>
      </c>
      <c r="AC36" s="15">
        <f t="shared" si="8"/>
        <v>20.644780472365294</v>
      </c>
      <c r="AD36" s="4">
        <f t="shared" si="9"/>
        <v>19.499913994406025</v>
      </c>
      <c r="AE36" s="4">
        <f t="shared" si="10"/>
        <v>19.419643401745944</v>
      </c>
      <c r="AF36" s="4">
        <f t="shared" si="11"/>
        <v>20.282608846447989</v>
      </c>
      <c r="AG36" s="4">
        <f t="shared" si="12"/>
        <v>21.589455480604691</v>
      </c>
      <c r="AH36" s="4">
        <f t="shared" si="13"/>
        <v>21.388669008836768</v>
      </c>
      <c r="AI36" s="4">
        <f t="shared" si="14"/>
        <v>20.818766272114928</v>
      </c>
      <c r="AJ36" s="4">
        <f t="shared" si="15"/>
        <v>21.093959092387291</v>
      </c>
      <c r="AK36" s="1" t="s">
        <v>4030</v>
      </c>
      <c r="AL36" s="1">
        <f t="shared" si="16"/>
        <v>1.2609757847446055</v>
      </c>
      <c r="AM36" s="5">
        <f t="shared" si="17"/>
        <v>1.0483180762467757E-2</v>
      </c>
      <c r="AN36" s="1">
        <f t="shared" si="18"/>
        <v>1.9795069255584565</v>
      </c>
      <c r="AO36">
        <f t="shared" si="19"/>
        <v>1</v>
      </c>
    </row>
    <row r="37" spans="1:41" x14ac:dyDescent="0.2">
      <c r="A37" s="1" t="s">
        <v>3984</v>
      </c>
      <c r="B37" s="1" t="s">
        <v>3985</v>
      </c>
      <c r="C37" s="1" t="s">
        <v>3986</v>
      </c>
      <c r="D37" s="10" t="s">
        <v>3987</v>
      </c>
      <c r="E37" s="12">
        <v>9498.81</v>
      </c>
      <c r="F37" s="3">
        <v>4673.2</v>
      </c>
      <c r="G37" s="3">
        <v>7553.68</v>
      </c>
      <c r="H37" s="3">
        <v>7464.78</v>
      </c>
      <c r="I37" s="3">
        <v>34130.699999999997</v>
      </c>
      <c r="J37" s="3">
        <v>13404.1</v>
      </c>
      <c r="K37" s="3">
        <v>13068.9</v>
      </c>
      <c r="L37" s="14">
        <v>12080.3</v>
      </c>
      <c r="M37" s="15">
        <v>13.213531070249465</v>
      </c>
      <c r="N37" s="4">
        <v>12.190195066532842</v>
      </c>
      <c r="O37" s="4">
        <v>12.882963952184978</v>
      </c>
      <c r="P37" s="4">
        <v>12.865884026925988</v>
      </c>
      <c r="Q37" s="4">
        <v>15.05878238309178</v>
      </c>
      <c r="R37" s="4">
        <v>13.710386734332339</v>
      </c>
      <c r="S37" s="4">
        <v>13.673850095179356</v>
      </c>
      <c r="T37" s="4">
        <v>13.560368662286786</v>
      </c>
      <c r="U37" s="4">
        <f t="shared" si="0"/>
        <v>13.213531070249465</v>
      </c>
      <c r="V37" s="4">
        <f t="shared" si="1"/>
        <v>12.190195066532842</v>
      </c>
      <c r="W37" s="4">
        <f t="shared" si="2"/>
        <v>12.882963952184978</v>
      </c>
      <c r="X37" s="4">
        <f t="shared" si="3"/>
        <v>12.865884026925988</v>
      </c>
      <c r="Y37" s="4">
        <f t="shared" si="4"/>
        <v>15.05878238309178</v>
      </c>
      <c r="Z37" s="4">
        <f t="shared" si="5"/>
        <v>13.710386734332339</v>
      </c>
      <c r="AA37" s="4">
        <f t="shared" si="6"/>
        <v>13.673850095179356</v>
      </c>
      <c r="AB37" s="16">
        <f t="shared" si="7"/>
        <v>13.560368662286786</v>
      </c>
      <c r="AC37" s="15">
        <f t="shared" si="8"/>
        <v>13.213531070249465</v>
      </c>
      <c r="AD37" s="4">
        <f t="shared" si="9"/>
        <v>12.190195066532842</v>
      </c>
      <c r="AE37" s="4">
        <f t="shared" si="10"/>
        <v>12.882963952184978</v>
      </c>
      <c r="AF37" s="4">
        <f t="shared" si="11"/>
        <v>12.865884026925988</v>
      </c>
      <c r="AG37" s="4">
        <f t="shared" si="12"/>
        <v>15.05878238309178</v>
      </c>
      <c r="AH37" s="4">
        <f t="shared" si="13"/>
        <v>13.710386734332339</v>
      </c>
      <c r="AI37" s="4">
        <f t="shared" si="14"/>
        <v>13.673850095179356</v>
      </c>
      <c r="AJ37" s="4">
        <f t="shared" si="15"/>
        <v>13.560368662286786</v>
      </c>
      <c r="AK37" s="1" t="s">
        <v>3986</v>
      </c>
      <c r="AL37" s="1">
        <f t="shared" si="16"/>
        <v>1.2127034397492462</v>
      </c>
      <c r="AM37" s="5">
        <f t="shared" si="17"/>
        <v>2.6345444345300666E-2</v>
      </c>
      <c r="AN37" s="1">
        <f t="shared" si="18"/>
        <v>1.5792944721686366</v>
      </c>
      <c r="AO37">
        <f t="shared" si="19"/>
        <v>1</v>
      </c>
    </row>
    <row r="38" spans="1:41" x14ac:dyDescent="0.2">
      <c r="A38" s="1" t="s">
        <v>3096</v>
      </c>
      <c r="B38" s="1" t="s">
        <v>3097</v>
      </c>
      <c r="C38" s="1" t="s">
        <v>3098</v>
      </c>
      <c r="D38" s="10" t="s">
        <v>3099</v>
      </c>
      <c r="E38" s="12">
        <v>5542.73</v>
      </c>
      <c r="I38" s="3">
        <v>9658.5300000000007</v>
      </c>
      <c r="J38" s="3">
        <v>9729.16</v>
      </c>
      <c r="K38" s="3">
        <v>10951.6</v>
      </c>
      <c r="L38" s="14">
        <v>3588.07</v>
      </c>
      <c r="M38" s="15">
        <v>12.436381016777627</v>
      </c>
      <c r="N38" s="4" t="s">
        <v>4104</v>
      </c>
      <c r="O38" s="4" t="s">
        <v>4104</v>
      </c>
      <c r="P38" s="4" t="s">
        <v>4104</v>
      </c>
      <c r="Q38" s="4">
        <v>13.23758791646757</v>
      </c>
      <c r="R38" s="4">
        <v>13.248099535079776</v>
      </c>
      <c r="S38" s="4">
        <v>13.418854038730972</v>
      </c>
      <c r="T38" s="4">
        <v>11.808992320869027</v>
      </c>
      <c r="U38" s="4">
        <f t="shared" si="0"/>
        <v>12.436381016777627</v>
      </c>
      <c r="V38" s="4">
        <f t="shared" si="1"/>
        <v>11.867168671608326</v>
      </c>
      <c r="W38" s="4">
        <f t="shared" si="2"/>
        <v>11.232680260165493</v>
      </c>
      <c r="X38" s="4">
        <f t="shared" si="3"/>
        <v>11.377822788821257</v>
      </c>
      <c r="Y38" s="4">
        <f t="shared" si="4"/>
        <v>13.23758791646757</v>
      </c>
      <c r="Z38" s="4">
        <f t="shared" si="5"/>
        <v>13.248099535079776</v>
      </c>
      <c r="AA38" s="4">
        <f t="shared" si="6"/>
        <v>13.418854038730972</v>
      </c>
      <c r="AB38" s="16">
        <f t="shared" si="7"/>
        <v>11.808992320869027</v>
      </c>
      <c r="AC38" s="15">
        <f t="shared" si="8"/>
        <v>12.436381016777627</v>
      </c>
      <c r="AD38" s="4">
        <f t="shared" si="9"/>
        <v>11.867168671608326</v>
      </c>
      <c r="AE38" s="4">
        <f t="shared" si="10"/>
        <v>11.232680260165493</v>
      </c>
      <c r="AF38" s="4">
        <f t="shared" si="11"/>
        <v>11.377822788821257</v>
      </c>
      <c r="AG38" s="4">
        <f t="shared" si="12"/>
        <v>13.23758791646757</v>
      </c>
      <c r="AH38" s="4">
        <f t="shared" si="13"/>
        <v>13.248099535079776</v>
      </c>
      <c r="AI38" s="4">
        <f t="shared" si="14"/>
        <v>13.418854038730972</v>
      </c>
      <c r="AJ38" s="4">
        <f t="shared" si="15"/>
        <v>11.808992320869027</v>
      </c>
      <c r="AK38" s="1" t="s">
        <v>3098</v>
      </c>
      <c r="AL38" s="1">
        <f t="shared" si="16"/>
        <v>1.1998702684436608</v>
      </c>
      <c r="AM38" s="5">
        <f t="shared" si="17"/>
        <v>4.1354666560926116E-2</v>
      </c>
      <c r="AN38" s="1">
        <f t="shared" si="18"/>
        <v>1.3834754765030024</v>
      </c>
      <c r="AO38">
        <f t="shared" si="19"/>
        <v>1</v>
      </c>
    </row>
    <row r="39" spans="1:41" x14ac:dyDescent="0.2">
      <c r="A39" s="1" t="s">
        <v>656</v>
      </c>
      <c r="B39" s="1" t="s">
        <v>657</v>
      </c>
      <c r="D39" s="10" t="s">
        <v>658</v>
      </c>
      <c r="I39" s="3">
        <v>7868.38</v>
      </c>
      <c r="J39" s="3">
        <v>5848.04</v>
      </c>
      <c r="K39" s="3">
        <v>6528.13</v>
      </c>
      <c r="L39" s="14">
        <v>5069.7700000000004</v>
      </c>
      <c r="M39" s="15" t="s">
        <v>4104</v>
      </c>
      <c r="N39" s="4" t="s">
        <v>4104</v>
      </c>
      <c r="O39" s="4" t="s">
        <v>4104</v>
      </c>
      <c r="P39" s="4" t="s">
        <v>4104</v>
      </c>
      <c r="Q39" s="4">
        <v>12.941850918292408</v>
      </c>
      <c r="R39" s="4">
        <v>12.513737463873825</v>
      </c>
      <c r="S39" s="4">
        <v>12.672454071825646</v>
      </c>
      <c r="T39" s="4">
        <v>12.307704582702119</v>
      </c>
      <c r="U39" s="4">
        <f t="shared" si="0"/>
        <v>11.159697807759871</v>
      </c>
      <c r="V39" s="4">
        <f t="shared" si="1"/>
        <v>11.867168671608326</v>
      </c>
      <c r="W39" s="4">
        <f t="shared" si="2"/>
        <v>11.232680260165493</v>
      </c>
      <c r="X39" s="4">
        <f t="shared" si="3"/>
        <v>11.377822788821257</v>
      </c>
      <c r="Y39" s="4">
        <f t="shared" si="4"/>
        <v>12.941850918292408</v>
      </c>
      <c r="Z39" s="4">
        <f t="shared" si="5"/>
        <v>12.513737463873825</v>
      </c>
      <c r="AA39" s="4">
        <f t="shared" si="6"/>
        <v>12.672454071825646</v>
      </c>
      <c r="AB39" s="16">
        <f t="shared" si="7"/>
        <v>12.307704582702119</v>
      </c>
      <c r="AC39" s="15">
        <f t="shared" si="8"/>
        <v>11.159697807759871</v>
      </c>
      <c r="AD39" s="4">
        <f t="shared" si="9"/>
        <v>11.867168671608326</v>
      </c>
      <c r="AE39" s="4">
        <f t="shared" si="10"/>
        <v>11.232680260165493</v>
      </c>
      <c r="AF39" s="4">
        <f t="shared" si="11"/>
        <v>11.377822788821257</v>
      </c>
      <c r="AG39" s="4">
        <f t="shared" si="12"/>
        <v>12.941850918292408</v>
      </c>
      <c r="AH39" s="4">
        <f t="shared" si="13"/>
        <v>12.513737463873825</v>
      </c>
      <c r="AI39" s="4">
        <f t="shared" si="14"/>
        <v>12.672454071825646</v>
      </c>
      <c r="AJ39" s="4">
        <f t="shared" si="15"/>
        <v>12.307704582702119</v>
      </c>
      <c r="AL39" s="1">
        <f t="shared" si="16"/>
        <v>1.1995943770847628</v>
      </c>
      <c r="AM39" s="5">
        <f t="shared" si="17"/>
        <v>1.1836281642645732E-3</v>
      </c>
      <c r="AN39" s="1">
        <f t="shared" si="18"/>
        <v>2.9267847094127517</v>
      </c>
      <c r="AO39">
        <f t="shared" si="19"/>
        <v>1</v>
      </c>
    </row>
    <row r="40" spans="1:41" x14ac:dyDescent="0.2">
      <c r="A40" s="1" t="s">
        <v>2812</v>
      </c>
      <c r="B40" s="1" t="s">
        <v>2813</v>
      </c>
      <c r="C40" s="1" t="s">
        <v>2814</v>
      </c>
      <c r="D40" s="10" t="s">
        <v>2815</v>
      </c>
      <c r="H40" s="3">
        <v>6987.97</v>
      </c>
      <c r="I40" s="3">
        <v>8222.82</v>
      </c>
      <c r="J40" s="3">
        <v>11772.5</v>
      </c>
      <c r="K40" s="3">
        <v>4933.21</v>
      </c>
      <c r="L40" s="14">
        <v>8230.7199999999993</v>
      </c>
      <c r="M40" s="15" t="s">
        <v>4104</v>
      </c>
      <c r="N40" s="4" t="s">
        <v>4104</v>
      </c>
      <c r="O40" s="4" t="s">
        <v>4104</v>
      </c>
      <c r="P40" s="4">
        <v>12.770657699307124</v>
      </c>
      <c r="Q40" s="4">
        <v>13.005417532864742</v>
      </c>
      <c r="R40" s="4">
        <v>13.52313310218689</v>
      </c>
      <c r="S40" s="4">
        <v>12.268310986855646</v>
      </c>
      <c r="T40" s="4">
        <v>13.006802923692351</v>
      </c>
      <c r="U40" s="4">
        <f t="shared" si="0"/>
        <v>11.159697807759871</v>
      </c>
      <c r="V40" s="4">
        <f t="shared" si="1"/>
        <v>11.867168671608326</v>
      </c>
      <c r="W40" s="4">
        <f t="shared" si="2"/>
        <v>11.232680260165493</v>
      </c>
      <c r="X40" s="4">
        <f t="shared" si="3"/>
        <v>12.770657699307124</v>
      </c>
      <c r="Y40" s="4">
        <f t="shared" si="4"/>
        <v>13.005417532864742</v>
      </c>
      <c r="Z40" s="4">
        <f t="shared" si="5"/>
        <v>13.52313310218689</v>
      </c>
      <c r="AA40" s="4">
        <f t="shared" si="6"/>
        <v>12.268310986855646</v>
      </c>
      <c r="AB40" s="16">
        <f t="shared" si="7"/>
        <v>13.006802923692351</v>
      </c>
      <c r="AC40" s="15">
        <f t="shared" si="8"/>
        <v>11.159697807759871</v>
      </c>
      <c r="AD40" s="4">
        <f t="shared" si="9"/>
        <v>11.867168671608326</v>
      </c>
      <c r="AE40" s="4">
        <f t="shared" si="10"/>
        <v>11.232680260165493</v>
      </c>
      <c r="AF40" s="4">
        <f t="shared" si="11"/>
        <v>12.770657699307124</v>
      </c>
      <c r="AG40" s="4">
        <f t="shared" si="12"/>
        <v>13.005417532864742</v>
      </c>
      <c r="AH40" s="4">
        <f t="shared" si="13"/>
        <v>13.52313310218689</v>
      </c>
      <c r="AI40" s="4">
        <f t="shared" si="14"/>
        <v>12.268310986855646</v>
      </c>
      <c r="AJ40" s="4">
        <f t="shared" si="15"/>
        <v>13.006802923692351</v>
      </c>
      <c r="AK40" s="1" t="s">
        <v>2814</v>
      </c>
      <c r="AL40" s="1">
        <f t="shared" si="16"/>
        <v>1.1933650266897047</v>
      </c>
      <c r="AM40" s="5">
        <f t="shared" si="17"/>
        <v>3.9062826581588779E-2</v>
      </c>
      <c r="AN40" s="1">
        <f t="shared" si="18"/>
        <v>1.4082363344129309</v>
      </c>
      <c r="AO40">
        <f t="shared" si="19"/>
        <v>1</v>
      </c>
    </row>
    <row r="41" spans="1:41" x14ac:dyDescent="0.2">
      <c r="A41" s="1" t="s">
        <v>516</v>
      </c>
      <c r="B41" s="1" t="s">
        <v>517</v>
      </c>
      <c r="C41" s="1" t="s">
        <v>518</v>
      </c>
      <c r="D41" s="10" t="s">
        <v>519</v>
      </c>
      <c r="E41" s="12">
        <v>5460.67</v>
      </c>
      <c r="G41" s="3">
        <v>4480.22</v>
      </c>
      <c r="H41" s="3">
        <v>4681.57</v>
      </c>
      <c r="I41" s="3">
        <v>7344.61</v>
      </c>
      <c r="J41" s="3">
        <v>9386.65</v>
      </c>
      <c r="K41" s="3">
        <v>12023.3</v>
      </c>
      <c r="L41" s="14">
        <v>13583.6</v>
      </c>
      <c r="M41" s="15">
        <v>12.414862258952978</v>
      </c>
      <c r="N41" s="4" t="s">
        <v>4104</v>
      </c>
      <c r="O41" s="4">
        <v>12.129353861836957</v>
      </c>
      <c r="P41" s="4">
        <v>12.192776714337013</v>
      </c>
      <c r="Q41" s="4">
        <v>12.842470170133348</v>
      </c>
      <c r="R41" s="4">
        <v>13.196394651197819</v>
      </c>
      <c r="S41" s="4">
        <v>13.55354530223922</v>
      </c>
      <c r="T41" s="4">
        <v>13.729578260741427</v>
      </c>
      <c r="U41" s="4">
        <f t="shared" si="0"/>
        <v>12.414862258952978</v>
      </c>
      <c r="V41" s="4">
        <f t="shared" si="1"/>
        <v>11.867168671608326</v>
      </c>
      <c r="W41" s="4">
        <f t="shared" si="2"/>
        <v>12.129353861836957</v>
      </c>
      <c r="X41" s="4">
        <f t="shared" si="3"/>
        <v>12.192776714337013</v>
      </c>
      <c r="Y41" s="4">
        <f t="shared" si="4"/>
        <v>12.842470170133348</v>
      </c>
      <c r="Z41" s="4">
        <f t="shared" si="5"/>
        <v>13.196394651197819</v>
      </c>
      <c r="AA41" s="4">
        <f t="shared" si="6"/>
        <v>13.55354530223922</v>
      </c>
      <c r="AB41" s="16">
        <f t="shared" si="7"/>
        <v>13.729578260741427</v>
      </c>
      <c r="AC41" s="15">
        <f t="shared" si="8"/>
        <v>12.414862258952978</v>
      </c>
      <c r="AD41" s="4">
        <f t="shared" si="9"/>
        <v>11.867168671608326</v>
      </c>
      <c r="AE41" s="4">
        <f t="shared" si="10"/>
        <v>12.129353861836957</v>
      </c>
      <c r="AF41" s="4">
        <f t="shared" si="11"/>
        <v>12.192776714337013</v>
      </c>
      <c r="AG41" s="4">
        <f t="shared" si="12"/>
        <v>12.842470170133348</v>
      </c>
      <c r="AH41" s="4">
        <f t="shared" si="13"/>
        <v>13.196394651197819</v>
      </c>
      <c r="AI41" s="4">
        <f t="shared" si="14"/>
        <v>13.55354530223922</v>
      </c>
      <c r="AJ41" s="4">
        <f t="shared" si="15"/>
        <v>13.729578260741427</v>
      </c>
      <c r="AK41" s="1" t="s">
        <v>518</v>
      </c>
      <c r="AL41" s="1">
        <f t="shared" si="16"/>
        <v>1.1794567193941337</v>
      </c>
      <c r="AM41" s="5">
        <f t="shared" si="17"/>
        <v>2.0165410246144704E-3</v>
      </c>
      <c r="AN41" s="1">
        <f t="shared" si="18"/>
        <v>2.6953929382571795</v>
      </c>
      <c r="AO41">
        <f t="shared" si="19"/>
        <v>1</v>
      </c>
    </row>
    <row r="42" spans="1:41" x14ac:dyDescent="0.2">
      <c r="A42" s="1" t="s">
        <v>4038</v>
      </c>
      <c r="B42" s="1" t="s">
        <v>4039</v>
      </c>
      <c r="C42" s="1" t="s">
        <v>4040</v>
      </c>
      <c r="D42" s="10" t="s">
        <v>666</v>
      </c>
      <c r="E42" s="12">
        <v>32984.6</v>
      </c>
      <c r="F42" s="3">
        <v>17765.3</v>
      </c>
      <c r="G42" s="3">
        <v>18077.900000000001</v>
      </c>
      <c r="H42" s="3">
        <v>20908.3</v>
      </c>
      <c r="I42" s="3">
        <v>66189.899999999994</v>
      </c>
      <c r="J42" s="3">
        <v>88800.7</v>
      </c>
      <c r="K42" s="3">
        <v>28548.3</v>
      </c>
      <c r="L42" s="14">
        <v>31739</v>
      </c>
      <c r="M42" s="15">
        <v>15.009504989192443</v>
      </c>
      <c r="N42" s="4">
        <v>14.11677443100259</v>
      </c>
      <c r="O42" s="4">
        <v>14.14193947790279</v>
      </c>
      <c r="P42" s="4">
        <v>14.351788144428957</v>
      </c>
      <c r="Q42" s="4">
        <v>16.014323470727309</v>
      </c>
      <c r="R42" s="4">
        <v>16.438283428676048</v>
      </c>
      <c r="S42" s="4">
        <v>14.801117217796362</v>
      </c>
      <c r="T42" s="4">
        <v>14.953969053476543</v>
      </c>
      <c r="U42" s="4">
        <f t="shared" si="0"/>
        <v>15.009504989192443</v>
      </c>
      <c r="V42" s="4">
        <f t="shared" si="1"/>
        <v>14.11677443100259</v>
      </c>
      <c r="W42" s="4">
        <f t="shared" si="2"/>
        <v>14.14193947790279</v>
      </c>
      <c r="X42" s="4">
        <f t="shared" si="3"/>
        <v>14.351788144428957</v>
      </c>
      <c r="Y42" s="4">
        <f t="shared" si="4"/>
        <v>16.014323470727309</v>
      </c>
      <c r="Z42" s="4">
        <f t="shared" si="5"/>
        <v>16.438283428676048</v>
      </c>
      <c r="AA42" s="4">
        <f t="shared" si="6"/>
        <v>14.801117217796362</v>
      </c>
      <c r="AB42" s="16">
        <f t="shared" si="7"/>
        <v>14.953969053476543</v>
      </c>
      <c r="AC42" s="15">
        <f t="shared" si="8"/>
        <v>15.009504989192443</v>
      </c>
      <c r="AD42" s="4">
        <f t="shared" si="9"/>
        <v>14.11677443100259</v>
      </c>
      <c r="AE42" s="4">
        <f t="shared" si="10"/>
        <v>14.14193947790279</v>
      </c>
      <c r="AF42" s="4">
        <f t="shared" si="11"/>
        <v>14.351788144428957</v>
      </c>
      <c r="AG42" s="4">
        <f t="shared" si="12"/>
        <v>16.014323470727309</v>
      </c>
      <c r="AH42" s="4">
        <f t="shared" si="13"/>
        <v>16.438283428676048</v>
      </c>
      <c r="AI42" s="4">
        <f t="shared" si="14"/>
        <v>14.801117217796362</v>
      </c>
      <c r="AJ42" s="4">
        <f t="shared" si="15"/>
        <v>14.953969053476543</v>
      </c>
      <c r="AK42" s="1" t="s">
        <v>4040</v>
      </c>
      <c r="AL42" s="1">
        <f t="shared" si="16"/>
        <v>1.1469215320373696</v>
      </c>
      <c r="AM42" s="5">
        <f t="shared" si="17"/>
        <v>4.3912385110158061E-2</v>
      </c>
      <c r="AN42" s="1">
        <f t="shared" si="18"/>
        <v>1.3574129734615668</v>
      </c>
      <c r="AO42">
        <f t="shared" si="19"/>
        <v>1</v>
      </c>
    </row>
    <row r="43" spans="1:41" x14ac:dyDescent="0.2">
      <c r="A43" s="1" t="s">
        <v>1563</v>
      </c>
      <c r="B43" s="1" t="s">
        <v>1564</v>
      </c>
      <c r="C43" s="1" t="s">
        <v>1565</v>
      </c>
      <c r="D43" s="10" t="s">
        <v>1566</v>
      </c>
      <c r="E43" s="12">
        <v>12266.1</v>
      </c>
      <c r="G43" s="3">
        <v>5929.26</v>
      </c>
      <c r="H43" s="3">
        <v>5538.66</v>
      </c>
      <c r="I43" s="3">
        <v>12218</v>
      </c>
      <c r="J43" s="3">
        <v>17611.099999999999</v>
      </c>
      <c r="K43" s="3">
        <v>11478.6</v>
      </c>
      <c r="L43" s="14">
        <v>14268.3</v>
      </c>
      <c r="M43" s="15">
        <v>13.582388997332849</v>
      </c>
      <c r="N43" s="4" t="s">
        <v>4104</v>
      </c>
      <c r="O43" s="4">
        <v>12.533636345428658</v>
      </c>
      <c r="P43" s="4">
        <v>12.435321263609397</v>
      </c>
      <c r="Q43" s="4">
        <v>13.576720525080246</v>
      </c>
      <c r="R43" s="4">
        <v>14.104197403141203</v>
      </c>
      <c r="S43" s="4">
        <v>13.486659072414605</v>
      </c>
      <c r="T43" s="4">
        <v>13.800525834358192</v>
      </c>
      <c r="U43" s="4">
        <f t="shared" si="0"/>
        <v>13.582388997332849</v>
      </c>
      <c r="V43" s="4">
        <f t="shared" si="1"/>
        <v>11.867168671608326</v>
      </c>
      <c r="W43" s="4">
        <f t="shared" si="2"/>
        <v>12.533636345428658</v>
      </c>
      <c r="X43" s="4">
        <f t="shared" si="3"/>
        <v>12.435321263609397</v>
      </c>
      <c r="Y43" s="4">
        <f t="shared" si="4"/>
        <v>13.576720525080246</v>
      </c>
      <c r="Z43" s="4">
        <f t="shared" si="5"/>
        <v>14.104197403141203</v>
      </c>
      <c r="AA43" s="4">
        <f t="shared" si="6"/>
        <v>13.486659072414605</v>
      </c>
      <c r="AB43" s="16">
        <f t="shared" si="7"/>
        <v>13.800525834358192</v>
      </c>
      <c r="AC43" s="15">
        <f t="shared" si="8"/>
        <v>13.582388997332849</v>
      </c>
      <c r="AD43" s="4">
        <f t="shared" si="9"/>
        <v>11.867168671608326</v>
      </c>
      <c r="AE43" s="4">
        <f t="shared" si="10"/>
        <v>12.533636345428658</v>
      </c>
      <c r="AF43" s="4">
        <f t="shared" si="11"/>
        <v>12.435321263609397</v>
      </c>
      <c r="AG43" s="4">
        <f t="shared" si="12"/>
        <v>13.576720525080246</v>
      </c>
      <c r="AH43" s="4">
        <f t="shared" si="13"/>
        <v>14.104197403141203</v>
      </c>
      <c r="AI43" s="4">
        <f t="shared" si="14"/>
        <v>13.486659072414605</v>
      </c>
      <c r="AJ43" s="4">
        <f t="shared" si="15"/>
        <v>13.800525834358192</v>
      </c>
      <c r="AK43" s="1" t="s">
        <v>1565</v>
      </c>
      <c r="AL43" s="1">
        <f t="shared" si="16"/>
        <v>1.137396889253754</v>
      </c>
      <c r="AM43" s="5">
        <f t="shared" si="17"/>
        <v>2.4978737892755933E-2</v>
      </c>
      <c r="AN43" s="1">
        <f t="shared" si="18"/>
        <v>1.6024295091187726</v>
      </c>
      <c r="AO43">
        <f t="shared" si="19"/>
        <v>1</v>
      </c>
    </row>
    <row r="44" spans="1:41" x14ac:dyDescent="0.2">
      <c r="A44" s="1" t="s">
        <v>472</v>
      </c>
      <c r="B44" s="1" t="s">
        <v>473</v>
      </c>
      <c r="C44" s="1" t="s">
        <v>474</v>
      </c>
      <c r="D44" s="10" t="s">
        <v>475</v>
      </c>
      <c r="I44" s="3">
        <v>6409.79</v>
      </c>
      <c r="J44" s="3">
        <v>8950.1200000000008</v>
      </c>
      <c r="K44" s="3">
        <v>2976.28</v>
      </c>
      <c r="L44" s="14">
        <v>7218.82</v>
      </c>
      <c r="M44" s="15" t="s">
        <v>4104</v>
      </c>
      <c r="N44" s="4" t="s">
        <v>4104</v>
      </c>
      <c r="O44" s="4" t="s">
        <v>4104</v>
      </c>
      <c r="P44" s="4" t="s">
        <v>4104</v>
      </c>
      <c r="Q44" s="4">
        <v>12.646061376151739</v>
      </c>
      <c r="R44" s="4">
        <v>13.127691310306503</v>
      </c>
      <c r="S44" s="4">
        <v>11.539294542159578</v>
      </c>
      <c r="T44" s="4">
        <v>12.817547315780409</v>
      </c>
      <c r="U44" s="4">
        <f t="shared" si="0"/>
        <v>11.159697807759871</v>
      </c>
      <c r="V44" s="4">
        <f t="shared" si="1"/>
        <v>11.867168671608326</v>
      </c>
      <c r="W44" s="4">
        <f t="shared" si="2"/>
        <v>11.232680260165493</v>
      </c>
      <c r="X44" s="4">
        <f t="shared" si="3"/>
        <v>11.377822788821257</v>
      </c>
      <c r="Y44" s="4">
        <f t="shared" si="4"/>
        <v>12.646061376151739</v>
      </c>
      <c r="Z44" s="4">
        <f t="shared" si="5"/>
        <v>13.127691310306503</v>
      </c>
      <c r="AA44" s="4">
        <f t="shared" si="6"/>
        <v>11.539294542159578</v>
      </c>
      <c r="AB44" s="16">
        <f t="shared" si="7"/>
        <v>12.817547315780409</v>
      </c>
      <c r="AC44" s="15">
        <f t="shared" si="8"/>
        <v>11.159697807759871</v>
      </c>
      <c r="AD44" s="4">
        <f t="shared" si="9"/>
        <v>11.867168671608326</v>
      </c>
      <c r="AE44" s="4">
        <f t="shared" si="10"/>
        <v>11.232680260165493</v>
      </c>
      <c r="AF44" s="4">
        <f t="shared" si="11"/>
        <v>11.377822788821257</v>
      </c>
      <c r="AG44" s="4">
        <f t="shared" si="12"/>
        <v>12.646061376151739</v>
      </c>
      <c r="AH44" s="4">
        <f t="shared" si="13"/>
        <v>13.127691310306503</v>
      </c>
      <c r="AI44" s="4">
        <f t="shared" si="14"/>
        <v>11.539294542159578</v>
      </c>
      <c r="AJ44" s="4">
        <f t="shared" si="15"/>
        <v>12.817547315780409</v>
      </c>
      <c r="AK44" s="1" t="s">
        <v>474</v>
      </c>
      <c r="AL44" s="1">
        <f t="shared" si="16"/>
        <v>1.1233062540108207</v>
      </c>
      <c r="AM44" s="5">
        <f t="shared" si="17"/>
        <v>2.5586228906779029E-2</v>
      </c>
      <c r="AN44" s="1">
        <f t="shared" si="18"/>
        <v>1.5919937190234756</v>
      </c>
      <c r="AO44">
        <f t="shared" si="19"/>
        <v>1</v>
      </c>
    </row>
    <row r="45" spans="1:41" x14ac:dyDescent="0.2">
      <c r="A45" s="1" t="s">
        <v>2418</v>
      </c>
      <c r="B45" s="1" t="s">
        <v>2419</v>
      </c>
      <c r="C45" s="1" t="s">
        <v>2420</v>
      </c>
      <c r="D45" s="10" t="s">
        <v>2421</v>
      </c>
      <c r="E45" s="12">
        <v>7312.13</v>
      </c>
      <c r="H45" s="3">
        <v>7397.29</v>
      </c>
      <c r="I45" s="3">
        <v>7372.38</v>
      </c>
      <c r="J45" s="3">
        <v>10097</v>
      </c>
      <c r="K45" s="3">
        <v>10761.6</v>
      </c>
      <c r="L45" s="14">
        <v>13041</v>
      </c>
      <c r="M45" s="15">
        <v>12.836076004495721</v>
      </c>
      <c r="N45" s="4" t="s">
        <v>4104</v>
      </c>
      <c r="O45" s="4" t="s">
        <v>4104</v>
      </c>
      <c r="P45" s="4">
        <v>12.852781120317992</v>
      </c>
      <c r="Q45" s="4">
        <v>12.847914719437894</v>
      </c>
      <c r="R45" s="4">
        <v>13.301639085592372</v>
      </c>
      <c r="S45" s="4">
        <v>13.39360496863922</v>
      </c>
      <c r="T45" s="4">
        <v>13.670766880999242</v>
      </c>
      <c r="U45" s="4">
        <f t="shared" si="0"/>
        <v>12.836076004495721</v>
      </c>
      <c r="V45" s="4">
        <f t="shared" si="1"/>
        <v>11.867168671608326</v>
      </c>
      <c r="W45" s="4">
        <f t="shared" si="2"/>
        <v>11.232680260165493</v>
      </c>
      <c r="X45" s="4">
        <f t="shared" si="3"/>
        <v>12.852781120317992</v>
      </c>
      <c r="Y45" s="4">
        <f t="shared" si="4"/>
        <v>12.847914719437894</v>
      </c>
      <c r="Z45" s="4">
        <f t="shared" si="5"/>
        <v>13.301639085592372</v>
      </c>
      <c r="AA45" s="4">
        <f t="shared" si="6"/>
        <v>13.39360496863922</v>
      </c>
      <c r="AB45" s="16">
        <f t="shared" si="7"/>
        <v>13.670766880999242</v>
      </c>
      <c r="AC45" s="15">
        <f t="shared" si="8"/>
        <v>12.836076004495721</v>
      </c>
      <c r="AD45" s="4">
        <f t="shared" si="9"/>
        <v>11.867168671608326</v>
      </c>
      <c r="AE45" s="4">
        <f t="shared" si="10"/>
        <v>11.232680260165493</v>
      </c>
      <c r="AF45" s="4">
        <f t="shared" si="11"/>
        <v>12.852781120317992</v>
      </c>
      <c r="AG45" s="4">
        <f t="shared" si="12"/>
        <v>12.847914719437894</v>
      </c>
      <c r="AH45" s="4">
        <f t="shared" si="13"/>
        <v>13.301639085592372</v>
      </c>
      <c r="AI45" s="4">
        <f t="shared" si="14"/>
        <v>13.39360496863922</v>
      </c>
      <c r="AJ45" s="4">
        <f t="shared" si="15"/>
        <v>13.670766880999242</v>
      </c>
      <c r="AK45" s="1" t="s">
        <v>2420</v>
      </c>
      <c r="AL45" s="1">
        <f t="shared" si="16"/>
        <v>1.106304899520298</v>
      </c>
      <c r="AM45" s="5">
        <f t="shared" si="17"/>
        <v>4.2469753550331897E-2</v>
      </c>
      <c r="AN45" s="1">
        <f t="shared" si="18"/>
        <v>1.371920259189247</v>
      </c>
      <c r="AO45">
        <f t="shared" si="19"/>
        <v>1</v>
      </c>
    </row>
    <row r="46" spans="1:41" x14ac:dyDescent="0.2">
      <c r="A46" s="1" t="s">
        <v>496</v>
      </c>
      <c r="B46" s="1" t="s">
        <v>497</v>
      </c>
      <c r="C46" s="1" t="s">
        <v>498</v>
      </c>
      <c r="D46" s="10" t="s">
        <v>499</v>
      </c>
      <c r="E46" s="12">
        <v>8087.45</v>
      </c>
      <c r="F46" s="3">
        <v>10574.4</v>
      </c>
      <c r="G46" s="3">
        <v>9927.24</v>
      </c>
      <c r="H46" s="3">
        <v>8298.57</v>
      </c>
      <c r="J46" s="3">
        <v>6216.92</v>
      </c>
      <c r="L46" s="14">
        <v>7612.72</v>
      </c>
      <c r="M46" s="15">
        <v>12.981469172450383</v>
      </c>
      <c r="N46" s="4">
        <v>13.368288185534677</v>
      </c>
      <c r="O46" s="4">
        <v>13.277176955911944</v>
      </c>
      <c r="P46" s="4">
        <v>13.018647038995168</v>
      </c>
      <c r="Q46" s="4" t="s">
        <v>4104</v>
      </c>
      <c r="R46" s="4">
        <v>12.601984298900829</v>
      </c>
      <c r="S46" s="4" t="s">
        <v>4104</v>
      </c>
      <c r="T46" s="4">
        <v>12.894196300728385</v>
      </c>
      <c r="U46" s="4">
        <f t="shared" si="0"/>
        <v>12.981469172450383</v>
      </c>
      <c r="V46" s="4">
        <f t="shared" si="1"/>
        <v>13.368288185534677</v>
      </c>
      <c r="W46" s="4">
        <f t="shared" si="2"/>
        <v>13.277176955911944</v>
      </c>
      <c r="X46" s="4">
        <f t="shared" si="3"/>
        <v>13.018647038995168</v>
      </c>
      <c r="Y46" s="4">
        <f t="shared" si="4"/>
        <v>11.492745668534337</v>
      </c>
      <c r="Z46" s="4">
        <f t="shared" si="5"/>
        <v>12.601984298900829</v>
      </c>
      <c r="AA46" s="4">
        <f t="shared" si="6"/>
        <v>11.419286872865996</v>
      </c>
      <c r="AB46" s="16">
        <f t="shared" si="7"/>
        <v>12.894196300728385</v>
      </c>
      <c r="AC46" s="15">
        <f t="shared" si="8"/>
        <v>12.981469172450383</v>
      </c>
      <c r="AD46" s="4">
        <f t="shared" si="9"/>
        <v>13.368288185534677</v>
      </c>
      <c r="AE46" s="4">
        <f t="shared" si="10"/>
        <v>13.277176955911944</v>
      </c>
      <c r="AF46" s="4">
        <f t="shared" si="11"/>
        <v>13.018647038995168</v>
      </c>
      <c r="AG46" s="4">
        <f t="shared" si="12"/>
        <v>11.492745668534337</v>
      </c>
      <c r="AH46" s="4">
        <f t="shared" si="13"/>
        <v>12.601984298900829</v>
      </c>
      <c r="AI46" s="4">
        <f t="shared" si="14"/>
        <v>11.419286872865996</v>
      </c>
      <c r="AJ46" s="4">
        <f t="shared" si="15"/>
        <v>12.894196300728385</v>
      </c>
      <c r="AK46" s="1" t="s">
        <v>498</v>
      </c>
      <c r="AL46" s="1">
        <f t="shared" si="16"/>
        <v>-1.0593420529656576</v>
      </c>
      <c r="AM46" s="5">
        <f t="shared" si="17"/>
        <v>3.4767304579334059E-2</v>
      </c>
      <c r="AN46" s="1">
        <f t="shared" si="18"/>
        <v>1.4588289777578551</v>
      </c>
      <c r="AO46">
        <f t="shared" si="19"/>
        <v>1</v>
      </c>
    </row>
    <row r="47" spans="1:41" x14ac:dyDescent="0.2">
      <c r="A47" s="1" t="s">
        <v>3184</v>
      </c>
      <c r="B47" s="1" t="s">
        <v>3185</v>
      </c>
      <c r="C47" s="1" t="s">
        <v>3186</v>
      </c>
      <c r="D47" s="10" t="s">
        <v>3187</v>
      </c>
      <c r="E47" s="12">
        <v>19127.8</v>
      </c>
      <c r="F47" s="3">
        <v>13525.8</v>
      </c>
      <c r="G47" s="3">
        <v>32637.9</v>
      </c>
      <c r="H47" s="3">
        <v>28222.5</v>
      </c>
      <c r="I47" s="3">
        <v>6792.34</v>
      </c>
      <c r="J47" s="3">
        <v>14568.8</v>
      </c>
      <c r="K47" s="3">
        <v>11647.6</v>
      </c>
      <c r="L47" s="14">
        <v>9821.11</v>
      </c>
      <c r="M47" s="15">
        <v>14.22338332999202</v>
      </c>
      <c r="N47" s="4">
        <v>13.723426306089531</v>
      </c>
      <c r="O47" s="4">
        <v>14.99426061341978</v>
      </c>
      <c r="P47" s="4">
        <v>14.7845581696764</v>
      </c>
      <c r="Q47" s="4">
        <v>12.729692961461897</v>
      </c>
      <c r="R47" s="4">
        <v>13.830594430229427</v>
      </c>
      <c r="S47" s="4">
        <v>13.507745096249074</v>
      </c>
      <c r="T47" s="4">
        <v>13.261670374476585</v>
      </c>
      <c r="U47" s="4">
        <f t="shared" si="0"/>
        <v>14.22338332999202</v>
      </c>
      <c r="V47" s="4">
        <f t="shared" si="1"/>
        <v>13.723426306089531</v>
      </c>
      <c r="W47" s="4">
        <f t="shared" si="2"/>
        <v>14.99426061341978</v>
      </c>
      <c r="X47" s="4">
        <f t="shared" si="3"/>
        <v>14.7845581696764</v>
      </c>
      <c r="Y47" s="4">
        <f t="shared" si="4"/>
        <v>12.729692961461897</v>
      </c>
      <c r="Z47" s="4">
        <f t="shared" si="5"/>
        <v>13.830594430229427</v>
      </c>
      <c r="AA47" s="4">
        <f t="shared" si="6"/>
        <v>13.507745096249074</v>
      </c>
      <c r="AB47" s="16">
        <f t="shared" si="7"/>
        <v>13.261670374476585</v>
      </c>
      <c r="AC47" s="15">
        <f t="shared" si="8"/>
        <v>14.22338332999202</v>
      </c>
      <c r="AD47" s="4">
        <f t="shared" si="9"/>
        <v>13.723426306089531</v>
      </c>
      <c r="AE47" s="4">
        <f t="shared" si="10"/>
        <v>14.99426061341978</v>
      </c>
      <c r="AF47" s="4">
        <f t="shared" si="11"/>
        <v>14.7845581696764</v>
      </c>
      <c r="AG47" s="4">
        <f t="shared" si="12"/>
        <v>12.729692961461897</v>
      </c>
      <c r="AH47" s="4">
        <f t="shared" si="13"/>
        <v>13.830594430229427</v>
      </c>
      <c r="AI47" s="4">
        <f t="shared" si="14"/>
        <v>13.507745096249074</v>
      </c>
      <c r="AJ47" s="4">
        <f t="shared" si="15"/>
        <v>13.261670374476585</v>
      </c>
      <c r="AK47" s="1" t="s">
        <v>3186</v>
      </c>
      <c r="AL47" s="1">
        <f t="shared" si="16"/>
        <v>-1.0989813891901861</v>
      </c>
      <c r="AM47" s="5">
        <f t="shared" si="17"/>
        <v>2.4671487165395613E-2</v>
      </c>
      <c r="AN47" s="1">
        <f t="shared" si="18"/>
        <v>1.6078046710105249</v>
      </c>
      <c r="AO47">
        <f t="shared" si="19"/>
        <v>1</v>
      </c>
    </row>
    <row r="48" spans="1:41" x14ac:dyDescent="0.2">
      <c r="A48" s="1" t="s">
        <v>500</v>
      </c>
      <c r="B48" s="1" t="s">
        <v>501</v>
      </c>
      <c r="C48" s="1" t="s">
        <v>502</v>
      </c>
      <c r="D48" s="10" t="s">
        <v>503</v>
      </c>
      <c r="E48" s="12">
        <v>8434.48</v>
      </c>
      <c r="F48" s="3">
        <v>6088.65</v>
      </c>
      <c r="G48" s="3">
        <v>6564.29</v>
      </c>
      <c r="H48" s="3">
        <v>3463.8</v>
      </c>
      <c r="J48" s="3">
        <v>2140.64</v>
      </c>
      <c r="M48" s="15">
        <v>13.042083411319993</v>
      </c>
      <c r="N48" s="4">
        <v>12.571906668096101</v>
      </c>
      <c r="O48" s="4">
        <v>12.680423260917735</v>
      </c>
      <c r="P48" s="4">
        <v>11.758139915841578</v>
      </c>
      <c r="Q48" s="4" t="s">
        <v>4104</v>
      </c>
      <c r="R48" s="4">
        <v>11.063826476983101</v>
      </c>
      <c r="S48" s="4" t="s">
        <v>4104</v>
      </c>
      <c r="T48" s="4" t="s">
        <v>4104</v>
      </c>
      <c r="U48" s="4">
        <f t="shared" si="0"/>
        <v>13.042083411319993</v>
      </c>
      <c r="V48" s="4">
        <f t="shared" si="1"/>
        <v>12.571906668096101</v>
      </c>
      <c r="W48" s="4">
        <f t="shared" si="2"/>
        <v>12.680423260917735</v>
      </c>
      <c r="X48" s="4">
        <f t="shared" si="3"/>
        <v>11.758139915841578</v>
      </c>
      <c r="Y48" s="4">
        <f t="shared" si="4"/>
        <v>11.492745668534337</v>
      </c>
      <c r="Z48" s="4">
        <f t="shared" si="5"/>
        <v>11.063826476983101</v>
      </c>
      <c r="AA48" s="4">
        <f t="shared" si="6"/>
        <v>11.419286872865996</v>
      </c>
      <c r="AB48" s="16">
        <f t="shared" si="7"/>
        <v>11.467052694677086</v>
      </c>
      <c r="AC48" s="15">
        <f t="shared" si="8"/>
        <v>13.042083411319993</v>
      </c>
      <c r="AD48" s="4">
        <f t="shared" si="9"/>
        <v>12.571906668096101</v>
      </c>
      <c r="AE48" s="4">
        <f t="shared" si="10"/>
        <v>12.680423260917735</v>
      </c>
      <c r="AF48" s="4">
        <f t="shared" si="11"/>
        <v>11.758139915841578</v>
      </c>
      <c r="AG48" s="4">
        <f t="shared" si="12"/>
        <v>11.492745668534337</v>
      </c>
      <c r="AH48" s="4">
        <f t="shared" si="13"/>
        <v>11.063826476983101</v>
      </c>
      <c r="AI48" s="4">
        <f t="shared" si="14"/>
        <v>11.419286872865996</v>
      </c>
      <c r="AJ48" s="4">
        <f t="shared" si="15"/>
        <v>11.467052694677086</v>
      </c>
      <c r="AK48" s="1" t="s">
        <v>502</v>
      </c>
      <c r="AL48" s="1">
        <f t="shared" si="16"/>
        <v>-1.1524103857787242</v>
      </c>
      <c r="AM48" s="5">
        <f t="shared" si="17"/>
        <v>7.2091104341230261E-3</v>
      </c>
      <c r="AN48" s="1">
        <f t="shared" si="18"/>
        <v>2.1421183216032382</v>
      </c>
      <c r="AO48">
        <f t="shared" si="19"/>
        <v>1</v>
      </c>
    </row>
    <row r="49" spans="1:41" x14ac:dyDescent="0.2">
      <c r="A49" s="1" t="s">
        <v>3608</v>
      </c>
      <c r="B49" s="1" t="s">
        <v>3609</v>
      </c>
      <c r="C49" s="1" t="s">
        <v>3610</v>
      </c>
      <c r="D49" s="10" t="s">
        <v>3611</v>
      </c>
      <c r="E49" s="12">
        <v>15364.9</v>
      </c>
      <c r="F49" s="3">
        <v>14508.3</v>
      </c>
      <c r="G49" s="3">
        <v>16718.400000000001</v>
      </c>
      <c r="H49" s="3">
        <v>17784.5</v>
      </c>
      <c r="I49" s="3">
        <v>8813.8799999999992</v>
      </c>
      <c r="K49" s="3">
        <v>9046.93</v>
      </c>
      <c r="L49" s="14">
        <v>10602.2</v>
      </c>
      <c r="M49" s="15">
        <v>13.907350756960405</v>
      </c>
      <c r="N49" s="4">
        <v>13.8245908620655</v>
      </c>
      <c r="O49" s="4">
        <v>14.029149163420517</v>
      </c>
      <c r="P49" s="4">
        <v>14.118332794058269</v>
      </c>
      <c r="Q49" s="4">
        <v>13.105561539277954</v>
      </c>
      <c r="R49" s="4" t="s">
        <v>4104</v>
      </c>
      <c r="S49" s="4">
        <v>13.143212593413168</v>
      </c>
      <c r="T49" s="4">
        <v>13.372076040542218</v>
      </c>
      <c r="U49" s="4">
        <f t="shared" si="0"/>
        <v>13.907350756960405</v>
      </c>
      <c r="V49" s="4">
        <f t="shared" si="1"/>
        <v>13.8245908620655</v>
      </c>
      <c r="W49" s="4">
        <f t="shared" si="2"/>
        <v>14.029149163420517</v>
      </c>
      <c r="X49" s="4">
        <f t="shared" si="3"/>
        <v>14.118332794058269</v>
      </c>
      <c r="Y49" s="4">
        <f t="shared" si="4"/>
        <v>13.105561539277954</v>
      </c>
      <c r="Z49" s="4">
        <f t="shared" si="5"/>
        <v>11.192960828515018</v>
      </c>
      <c r="AA49" s="4">
        <f t="shared" si="6"/>
        <v>13.143212593413168</v>
      </c>
      <c r="AB49" s="16">
        <f t="shared" si="7"/>
        <v>13.372076040542218</v>
      </c>
      <c r="AC49" s="15">
        <f t="shared" si="8"/>
        <v>13.907350756960405</v>
      </c>
      <c r="AD49" s="4">
        <f t="shared" si="9"/>
        <v>13.8245908620655</v>
      </c>
      <c r="AE49" s="4">
        <f t="shared" si="10"/>
        <v>14.029149163420517</v>
      </c>
      <c r="AF49" s="4">
        <f t="shared" si="11"/>
        <v>14.118332794058269</v>
      </c>
      <c r="AG49" s="4">
        <f t="shared" si="12"/>
        <v>13.105561539277954</v>
      </c>
      <c r="AH49" s="4">
        <f t="shared" si="13"/>
        <v>11.192960828515018</v>
      </c>
      <c r="AI49" s="4">
        <f t="shared" si="14"/>
        <v>13.143212593413168</v>
      </c>
      <c r="AJ49" s="4">
        <f t="shared" si="15"/>
        <v>13.372076040542218</v>
      </c>
      <c r="AK49" s="1" t="s">
        <v>3610</v>
      </c>
      <c r="AL49" s="1">
        <f t="shared" si="16"/>
        <v>-1.2664031436890824</v>
      </c>
      <c r="AM49" s="5">
        <f t="shared" si="17"/>
        <v>4.7938220943611484E-2</v>
      </c>
      <c r="AN49" s="1">
        <f t="shared" si="18"/>
        <v>1.319318087296715</v>
      </c>
      <c r="AO49">
        <f t="shared" si="19"/>
        <v>1</v>
      </c>
    </row>
    <row r="50" spans="1:41" x14ac:dyDescent="0.2">
      <c r="A50" s="1" t="s">
        <v>1807</v>
      </c>
      <c r="B50" s="1" t="s">
        <v>1808</v>
      </c>
      <c r="C50" s="1" t="s">
        <v>1809</v>
      </c>
      <c r="D50" s="10" t="s">
        <v>1810</v>
      </c>
      <c r="E50" s="12">
        <v>72565.600000000006</v>
      </c>
      <c r="F50" s="3">
        <v>59753.7</v>
      </c>
      <c r="G50" s="3">
        <v>119510</v>
      </c>
      <c r="H50" s="3">
        <v>68548.7</v>
      </c>
      <c r="I50" s="3">
        <v>28658.5</v>
      </c>
      <c r="J50" s="3">
        <v>34210.6</v>
      </c>
      <c r="K50" s="3">
        <v>23290</v>
      </c>
      <c r="L50" s="14">
        <v>41675.300000000003</v>
      </c>
      <c r="M50" s="15">
        <v>16.146998174727944</v>
      </c>
      <c r="N50" s="4">
        <v>15.866740428314502</v>
      </c>
      <c r="O50" s="4">
        <v>16.866771815210235</v>
      </c>
      <c r="P50" s="4">
        <v>16.064841685651146</v>
      </c>
      <c r="Q50" s="4">
        <v>14.806675479756839</v>
      </c>
      <c r="R50" s="4">
        <v>15.062155786474136</v>
      </c>
      <c r="S50" s="4">
        <v>14.507423019098228</v>
      </c>
      <c r="T50" s="4">
        <v>15.34690496405099</v>
      </c>
      <c r="U50" s="4">
        <f t="shared" si="0"/>
        <v>16.146998174727944</v>
      </c>
      <c r="V50" s="4">
        <f t="shared" si="1"/>
        <v>15.866740428314502</v>
      </c>
      <c r="W50" s="4">
        <f t="shared" si="2"/>
        <v>16.866771815210235</v>
      </c>
      <c r="X50" s="4">
        <f t="shared" si="3"/>
        <v>16.064841685651146</v>
      </c>
      <c r="Y50" s="4">
        <f t="shared" si="4"/>
        <v>14.806675479756839</v>
      </c>
      <c r="Z50" s="4">
        <f t="shared" si="5"/>
        <v>15.062155786474136</v>
      </c>
      <c r="AA50" s="4">
        <f t="shared" si="6"/>
        <v>14.507423019098228</v>
      </c>
      <c r="AB50" s="16">
        <f t="shared" si="7"/>
        <v>15.34690496405099</v>
      </c>
      <c r="AC50" s="15">
        <f t="shared" si="8"/>
        <v>16.146998174727944</v>
      </c>
      <c r="AD50" s="4">
        <f t="shared" si="9"/>
        <v>15.866740428314502</v>
      </c>
      <c r="AE50" s="4">
        <f t="shared" si="10"/>
        <v>16.866771815210235</v>
      </c>
      <c r="AF50" s="4">
        <f t="shared" si="11"/>
        <v>16.064841685651146</v>
      </c>
      <c r="AG50" s="4">
        <f t="shared" si="12"/>
        <v>14.806675479756839</v>
      </c>
      <c r="AH50" s="4">
        <f t="shared" si="13"/>
        <v>15.062155786474136</v>
      </c>
      <c r="AI50" s="4">
        <f t="shared" si="14"/>
        <v>14.507423019098228</v>
      </c>
      <c r="AJ50" s="4">
        <f t="shared" si="15"/>
        <v>15.34690496405099</v>
      </c>
      <c r="AK50" s="1" t="s">
        <v>1809</v>
      </c>
      <c r="AL50" s="1">
        <f t="shared" si="16"/>
        <v>-1.3055482136309084</v>
      </c>
      <c r="AM50" s="5">
        <f t="shared" si="17"/>
        <v>3.5992549522835186E-3</v>
      </c>
      <c r="AN50" s="1">
        <f t="shared" si="18"/>
        <v>2.4437873891214088</v>
      </c>
      <c r="AO50">
        <f t="shared" si="19"/>
        <v>1</v>
      </c>
    </row>
    <row r="51" spans="1:41" x14ac:dyDescent="0.2">
      <c r="A51" s="1" t="s">
        <v>504</v>
      </c>
      <c r="B51" s="1" t="s">
        <v>505</v>
      </c>
      <c r="C51" s="1" t="s">
        <v>506</v>
      </c>
      <c r="D51" s="10" t="s">
        <v>507</v>
      </c>
      <c r="E51" s="12">
        <v>336965</v>
      </c>
      <c r="F51" s="3">
        <v>364425</v>
      </c>
      <c r="G51" s="3">
        <v>386793</v>
      </c>
      <c r="H51" s="3">
        <v>335928</v>
      </c>
      <c r="I51" s="3">
        <v>81623.8</v>
      </c>
      <c r="J51" s="3">
        <v>244935</v>
      </c>
      <c r="K51" s="3">
        <v>136126</v>
      </c>
      <c r="L51" s="14">
        <v>96840.2</v>
      </c>
      <c r="M51" s="15">
        <v>18.362239223266137</v>
      </c>
      <c r="N51" s="4">
        <v>18.475262407613165</v>
      </c>
      <c r="O51" s="4">
        <v>18.561202160263285</v>
      </c>
      <c r="P51" s="4">
        <v>18.357792525375682</v>
      </c>
      <c r="Q51" s="4">
        <v>16.316702256447112</v>
      </c>
      <c r="R51" s="4">
        <v>17.90203941705477</v>
      </c>
      <c r="S51" s="4">
        <v>17.054583121650744</v>
      </c>
      <c r="T51" s="4">
        <v>16.563318438426883</v>
      </c>
      <c r="U51" s="4">
        <f t="shared" si="0"/>
        <v>18.362239223266137</v>
      </c>
      <c r="V51" s="4">
        <f t="shared" si="1"/>
        <v>18.475262407613165</v>
      </c>
      <c r="W51" s="4">
        <f t="shared" si="2"/>
        <v>18.561202160263285</v>
      </c>
      <c r="X51" s="4">
        <f t="shared" si="3"/>
        <v>18.357792525375682</v>
      </c>
      <c r="Y51" s="4">
        <f t="shared" si="4"/>
        <v>16.316702256447112</v>
      </c>
      <c r="Z51" s="4">
        <f t="shared" si="5"/>
        <v>17.90203941705477</v>
      </c>
      <c r="AA51" s="4">
        <f t="shared" si="6"/>
        <v>17.054583121650744</v>
      </c>
      <c r="AB51" s="16">
        <f t="shared" si="7"/>
        <v>16.563318438426883</v>
      </c>
      <c r="AC51" s="15">
        <f t="shared" si="8"/>
        <v>18.362239223266137</v>
      </c>
      <c r="AD51" s="4">
        <f t="shared" si="9"/>
        <v>18.475262407613165</v>
      </c>
      <c r="AE51" s="4">
        <f t="shared" si="10"/>
        <v>18.561202160263285</v>
      </c>
      <c r="AF51" s="4">
        <f t="shared" si="11"/>
        <v>18.357792525375682</v>
      </c>
      <c r="AG51" s="4">
        <f t="shared" si="12"/>
        <v>16.316702256447112</v>
      </c>
      <c r="AH51" s="4">
        <f t="shared" si="13"/>
        <v>17.90203941705477</v>
      </c>
      <c r="AI51" s="4">
        <f t="shared" si="14"/>
        <v>17.054583121650744</v>
      </c>
      <c r="AJ51" s="4">
        <f t="shared" si="15"/>
        <v>16.563318438426883</v>
      </c>
      <c r="AK51" s="1" t="s">
        <v>506</v>
      </c>
      <c r="AL51" s="1">
        <f t="shared" si="16"/>
        <v>-1.4799632707346895</v>
      </c>
      <c r="AM51" s="5">
        <f t="shared" si="17"/>
        <v>5.7420206640933433E-3</v>
      </c>
      <c r="AN51" s="1">
        <f t="shared" si="18"/>
        <v>2.2409352489197003</v>
      </c>
      <c r="AO51">
        <f t="shared" si="19"/>
        <v>1</v>
      </c>
    </row>
    <row r="52" spans="1:41" x14ac:dyDescent="0.2">
      <c r="A52" s="1" t="s">
        <v>1187</v>
      </c>
      <c r="B52" s="1" t="s">
        <v>1188</v>
      </c>
      <c r="C52" s="1" t="s">
        <v>1189</v>
      </c>
      <c r="D52" s="10" t="s">
        <v>1190</v>
      </c>
      <c r="F52" s="3">
        <v>8903.3799999999992</v>
      </c>
      <c r="G52" s="3">
        <v>11908.5</v>
      </c>
      <c r="H52" s="3">
        <v>13674.3</v>
      </c>
      <c r="M52" s="15" t="s">
        <v>4104</v>
      </c>
      <c r="N52" s="4">
        <v>13.120137416642439</v>
      </c>
      <c r="O52" s="4">
        <v>13.539704081681158</v>
      </c>
      <c r="P52" s="4">
        <v>13.739179361570814</v>
      </c>
      <c r="Q52" s="4" t="s">
        <v>4104</v>
      </c>
      <c r="R52" s="4" t="s">
        <v>4104</v>
      </c>
      <c r="S52" s="4" t="s">
        <v>4104</v>
      </c>
      <c r="T52" s="4" t="s">
        <v>4104</v>
      </c>
      <c r="U52" s="4">
        <f t="shared" si="0"/>
        <v>11.159697807759871</v>
      </c>
      <c r="V52" s="4">
        <f t="shared" si="1"/>
        <v>13.120137416642439</v>
      </c>
      <c r="W52" s="4">
        <f t="shared" si="2"/>
        <v>13.539704081681158</v>
      </c>
      <c r="X52" s="4">
        <f t="shared" si="3"/>
        <v>13.739179361570814</v>
      </c>
      <c r="Y52" s="4">
        <f t="shared" si="4"/>
        <v>11.492745668534337</v>
      </c>
      <c r="Z52" s="4">
        <f t="shared" si="5"/>
        <v>11.192960828515018</v>
      </c>
      <c r="AA52" s="4">
        <f t="shared" si="6"/>
        <v>11.419286872865996</v>
      </c>
      <c r="AB52" s="16">
        <f t="shared" si="7"/>
        <v>11.467052694677086</v>
      </c>
      <c r="AC52" s="15">
        <f t="shared" si="8"/>
        <v>11.159697807759871</v>
      </c>
      <c r="AD52" s="4">
        <f t="shared" si="9"/>
        <v>13.120137416642439</v>
      </c>
      <c r="AE52" s="4">
        <f t="shared" si="10"/>
        <v>13.539704081681158</v>
      </c>
      <c r="AF52" s="4">
        <f t="shared" si="11"/>
        <v>13.739179361570814</v>
      </c>
      <c r="AG52" s="4">
        <f t="shared" si="12"/>
        <v>11.492745668534337</v>
      </c>
      <c r="AH52" s="4">
        <f t="shared" si="13"/>
        <v>11.192960828515018</v>
      </c>
      <c r="AI52" s="4">
        <f t="shared" si="14"/>
        <v>11.419286872865996</v>
      </c>
      <c r="AJ52" s="4">
        <f t="shared" si="15"/>
        <v>11.467052694677086</v>
      </c>
      <c r="AK52" s="1" t="s">
        <v>1189</v>
      </c>
      <c r="AL52" s="1">
        <f t="shared" si="16"/>
        <v>-1.496668150765462</v>
      </c>
      <c r="AM52" s="5">
        <f t="shared" si="17"/>
        <v>4.5531872797253375E-2</v>
      </c>
      <c r="AN52" s="1">
        <f t="shared" si="18"/>
        <v>1.3416844861120705</v>
      </c>
      <c r="AO52">
        <f t="shared" si="19"/>
        <v>1</v>
      </c>
    </row>
    <row r="53" spans="1:41" x14ac:dyDescent="0.2">
      <c r="A53" s="1" t="s">
        <v>624</v>
      </c>
      <c r="B53" s="1" t="s">
        <v>625</v>
      </c>
      <c r="C53" s="1" t="s">
        <v>626</v>
      </c>
      <c r="D53" s="10" t="s">
        <v>627</v>
      </c>
      <c r="E53" s="12">
        <v>12682.8</v>
      </c>
      <c r="F53" s="3">
        <v>10492.3</v>
      </c>
      <c r="G53" s="3">
        <v>12800.4</v>
      </c>
      <c r="H53" s="3">
        <v>10524.6</v>
      </c>
      <c r="J53" s="3">
        <v>5478.62</v>
      </c>
      <c r="L53" s="14">
        <v>5989.72</v>
      </c>
      <c r="M53" s="15">
        <v>13.630585666049914</v>
      </c>
      <c r="N53" s="4">
        <v>13.357043342963106</v>
      </c>
      <c r="O53" s="4">
        <v>13.643901273290327</v>
      </c>
      <c r="P53" s="4">
        <v>13.361477782533997</v>
      </c>
      <c r="Q53" s="4" t="s">
        <v>4104</v>
      </c>
      <c r="R53" s="4">
        <v>12.419596825680017</v>
      </c>
      <c r="S53" s="4" t="s">
        <v>4104</v>
      </c>
      <c r="T53" s="4">
        <v>12.548272847934399</v>
      </c>
      <c r="U53" s="4">
        <f t="shared" si="0"/>
        <v>13.630585666049914</v>
      </c>
      <c r="V53" s="4">
        <f t="shared" si="1"/>
        <v>13.357043342963106</v>
      </c>
      <c r="W53" s="4">
        <f t="shared" si="2"/>
        <v>13.643901273290327</v>
      </c>
      <c r="X53" s="4">
        <f t="shared" si="3"/>
        <v>13.361477782533997</v>
      </c>
      <c r="Y53" s="4">
        <f t="shared" si="4"/>
        <v>11.492745668534337</v>
      </c>
      <c r="Z53" s="4">
        <f t="shared" si="5"/>
        <v>12.419596825680017</v>
      </c>
      <c r="AA53" s="4">
        <f t="shared" si="6"/>
        <v>11.419286872865996</v>
      </c>
      <c r="AB53" s="16">
        <f t="shared" si="7"/>
        <v>12.548272847934399</v>
      </c>
      <c r="AC53" s="15">
        <f t="shared" si="8"/>
        <v>13.630585666049914</v>
      </c>
      <c r="AD53" s="4">
        <f t="shared" si="9"/>
        <v>13.357043342963106</v>
      </c>
      <c r="AE53" s="4">
        <f t="shared" si="10"/>
        <v>13.643901273290327</v>
      </c>
      <c r="AF53" s="4">
        <f t="shared" si="11"/>
        <v>13.361477782533997</v>
      </c>
      <c r="AG53" s="4">
        <f t="shared" si="12"/>
        <v>11.492745668534337</v>
      </c>
      <c r="AH53" s="4">
        <f t="shared" si="13"/>
        <v>12.419596825680017</v>
      </c>
      <c r="AI53" s="4">
        <f t="shared" si="14"/>
        <v>11.419286872865996</v>
      </c>
      <c r="AJ53" s="4">
        <f t="shared" si="15"/>
        <v>12.548272847934399</v>
      </c>
      <c r="AK53" s="1" t="s">
        <v>626</v>
      </c>
      <c r="AL53" s="1">
        <f t="shared" si="16"/>
        <v>-1.5282764624556471</v>
      </c>
      <c r="AM53" s="5">
        <f t="shared" si="17"/>
        <v>2.5841078002856238E-3</v>
      </c>
      <c r="AN53" s="1">
        <f t="shared" si="18"/>
        <v>2.5876893729940376</v>
      </c>
      <c r="AO53">
        <f t="shared" si="19"/>
        <v>1</v>
      </c>
    </row>
    <row r="54" spans="1:41" x14ac:dyDescent="0.2">
      <c r="A54" s="1" t="s">
        <v>3336</v>
      </c>
      <c r="B54" s="1" t="s">
        <v>3337</v>
      </c>
      <c r="C54" s="1" t="s">
        <v>3338</v>
      </c>
      <c r="D54" s="10" t="s">
        <v>3339</v>
      </c>
      <c r="F54" s="3">
        <v>21948.9</v>
      </c>
      <c r="G54" s="3">
        <v>13586.2</v>
      </c>
      <c r="H54" s="3">
        <v>10844.1</v>
      </c>
      <c r="M54" s="15" t="s">
        <v>4104</v>
      </c>
      <c r="N54" s="4">
        <v>14.42186101843032</v>
      </c>
      <c r="O54" s="4">
        <v>13.729854376658199</v>
      </c>
      <c r="P54" s="4">
        <v>13.404622701861955</v>
      </c>
      <c r="Q54" s="4" t="s">
        <v>4104</v>
      </c>
      <c r="R54" s="4" t="s">
        <v>4104</v>
      </c>
      <c r="S54" s="4" t="s">
        <v>4104</v>
      </c>
      <c r="T54" s="4" t="s">
        <v>4104</v>
      </c>
      <c r="U54" s="4">
        <f t="shared" si="0"/>
        <v>11.159697807759871</v>
      </c>
      <c r="V54" s="4">
        <f t="shared" si="1"/>
        <v>14.42186101843032</v>
      </c>
      <c r="W54" s="4">
        <f t="shared" si="2"/>
        <v>13.729854376658199</v>
      </c>
      <c r="X54" s="4">
        <f t="shared" si="3"/>
        <v>13.404622701861955</v>
      </c>
      <c r="Y54" s="4">
        <f t="shared" si="4"/>
        <v>11.492745668534337</v>
      </c>
      <c r="Z54" s="4">
        <f t="shared" si="5"/>
        <v>11.192960828515018</v>
      </c>
      <c r="AA54" s="4">
        <f t="shared" si="6"/>
        <v>11.419286872865996</v>
      </c>
      <c r="AB54" s="16">
        <f t="shared" si="7"/>
        <v>11.467052694677086</v>
      </c>
      <c r="AC54" s="15">
        <f t="shared" si="8"/>
        <v>11.159697807759871</v>
      </c>
      <c r="AD54" s="4">
        <f t="shared" si="9"/>
        <v>14.42186101843032</v>
      </c>
      <c r="AE54" s="4">
        <f t="shared" si="10"/>
        <v>13.729854376658199</v>
      </c>
      <c r="AF54" s="4">
        <f t="shared" si="11"/>
        <v>13.404622701861955</v>
      </c>
      <c r="AG54" s="4">
        <f t="shared" si="12"/>
        <v>11.492745668534337</v>
      </c>
      <c r="AH54" s="4">
        <f t="shared" si="13"/>
        <v>11.192960828515018</v>
      </c>
      <c r="AI54" s="4">
        <f t="shared" si="14"/>
        <v>11.419286872865996</v>
      </c>
      <c r="AJ54" s="4">
        <f t="shared" si="15"/>
        <v>11.467052694677086</v>
      </c>
      <c r="AK54" s="1" t="s">
        <v>3338</v>
      </c>
      <c r="AL54" s="1">
        <f t="shared" si="16"/>
        <v>-1.7859974600294759</v>
      </c>
      <c r="AM54" s="5">
        <f t="shared" si="17"/>
        <v>4.5353685250246606E-2</v>
      </c>
      <c r="AN54" s="1">
        <f t="shared" si="18"/>
        <v>1.3433874182219572</v>
      </c>
      <c r="AO54">
        <f t="shared" si="19"/>
        <v>1</v>
      </c>
    </row>
    <row r="55" spans="1:41" x14ac:dyDescent="0.2">
      <c r="A55" s="1" t="s">
        <v>1903</v>
      </c>
      <c r="B55" s="1" t="s">
        <v>1904</v>
      </c>
      <c r="C55" s="1" t="s">
        <v>1905</v>
      </c>
      <c r="D55" s="10" t="s">
        <v>1906</v>
      </c>
      <c r="E55" s="12">
        <v>12111.9</v>
      </c>
      <c r="F55" s="3">
        <v>12690.6</v>
      </c>
      <c r="G55" s="3">
        <v>11597.5</v>
      </c>
      <c r="H55" s="3">
        <v>9337.98</v>
      </c>
      <c r="J55" s="3">
        <v>5185.26</v>
      </c>
      <c r="M55" s="15">
        <v>13.564137578649895</v>
      </c>
      <c r="N55" s="4">
        <v>13.631472659647415</v>
      </c>
      <c r="O55" s="4">
        <v>13.5015262257372</v>
      </c>
      <c r="P55" s="4">
        <v>13.188894783294479</v>
      </c>
      <c r="Q55" s="4" t="s">
        <v>4104</v>
      </c>
      <c r="R55" s="4">
        <v>12.34020061532186</v>
      </c>
      <c r="S55" s="4" t="s">
        <v>4104</v>
      </c>
      <c r="T55" s="4" t="s">
        <v>4104</v>
      </c>
      <c r="U55" s="4">
        <f t="shared" si="0"/>
        <v>13.564137578649895</v>
      </c>
      <c r="V55" s="4">
        <f t="shared" si="1"/>
        <v>13.631472659647415</v>
      </c>
      <c r="W55" s="4">
        <f t="shared" si="2"/>
        <v>13.5015262257372</v>
      </c>
      <c r="X55" s="4">
        <f t="shared" si="3"/>
        <v>13.188894783294479</v>
      </c>
      <c r="Y55" s="4">
        <f t="shared" si="4"/>
        <v>11.492745668534337</v>
      </c>
      <c r="Z55" s="4">
        <f t="shared" si="5"/>
        <v>12.34020061532186</v>
      </c>
      <c r="AA55" s="4">
        <f t="shared" si="6"/>
        <v>11.419286872865996</v>
      </c>
      <c r="AB55" s="16">
        <f t="shared" si="7"/>
        <v>11.467052694677086</v>
      </c>
      <c r="AC55" s="15">
        <f t="shared" si="8"/>
        <v>13.564137578649895</v>
      </c>
      <c r="AD55" s="4">
        <f t="shared" si="9"/>
        <v>13.631472659647415</v>
      </c>
      <c r="AE55" s="4">
        <f t="shared" si="10"/>
        <v>13.5015262257372</v>
      </c>
      <c r="AF55" s="4">
        <f t="shared" si="11"/>
        <v>13.188894783294479</v>
      </c>
      <c r="AG55" s="4">
        <f t="shared" si="12"/>
        <v>11.492745668534337</v>
      </c>
      <c r="AH55" s="4">
        <f t="shared" si="13"/>
        <v>12.34020061532186</v>
      </c>
      <c r="AI55" s="4">
        <f t="shared" si="14"/>
        <v>11.419286872865996</v>
      </c>
      <c r="AJ55" s="4">
        <f t="shared" si="15"/>
        <v>11.467052694677086</v>
      </c>
      <c r="AK55" s="1" t="s">
        <v>1905</v>
      </c>
      <c r="AL55" s="1">
        <f t="shared" si="16"/>
        <v>-1.7916863489824273</v>
      </c>
      <c r="AM55" s="5">
        <f t="shared" si="17"/>
        <v>3.0758787958647392E-4</v>
      </c>
      <c r="AN55" s="1">
        <f t="shared" si="18"/>
        <v>3.51203078178485</v>
      </c>
      <c r="AO55">
        <f t="shared" si="19"/>
        <v>1</v>
      </c>
    </row>
    <row r="56" spans="1:41" x14ac:dyDescent="0.2">
      <c r="A56" s="1" t="s">
        <v>4</v>
      </c>
      <c r="B56" s="1" t="s">
        <v>5</v>
      </c>
      <c r="C56" s="1" t="s">
        <v>6</v>
      </c>
      <c r="D56" s="10" t="s">
        <v>7</v>
      </c>
      <c r="E56" s="12">
        <v>12459.3</v>
      </c>
      <c r="F56" s="3">
        <v>21516</v>
      </c>
      <c r="G56" s="3">
        <v>18668.2</v>
      </c>
      <c r="H56" s="3">
        <v>19696.3</v>
      </c>
      <c r="M56" s="15">
        <v>13.604935395351388</v>
      </c>
      <c r="N56" s="4">
        <v>14.393122273589533</v>
      </c>
      <c r="O56" s="4">
        <v>14.18829520822419</v>
      </c>
      <c r="P56" s="4">
        <v>14.265637020754165</v>
      </c>
      <c r="Q56" s="4" t="s">
        <v>4104</v>
      </c>
      <c r="R56" s="4" t="s">
        <v>4104</v>
      </c>
      <c r="S56" s="4" t="s">
        <v>4104</v>
      </c>
      <c r="T56" s="4" t="s">
        <v>4104</v>
      </c>
      <c r="U56" s="4">
        <f t="shared" si="0"/>
        <v>13.604935395351388</v>
      </c>
      <c r="V56" s="4">
        <f t="shared" si="1"/>
        <v>14.393122273589533</v>
      </c>
      <c r="W56" s="4">
        <f t="shared" si="2"/>
        <v>14.18829520822419</v>
      </c>
      <c r="X56" s="4">
        <f t="shared" si="3"/>
        <v>14.265637020754165</v>
      </c>
      <c r="Y56" s="4">
        <f t="shared" si="4"/>
        <v>11.492745668534337</v>
      </c>
      <c r="Z56" s="4">
        <f t="shared" si="5"/>
        <v>11.192960828515018</v>
      </c>
      <c r="AA56" s="4">
        <f t="shared" si="6"/>
        <v>11.419286872865996</v>
      </c>
      <c r="AB56" s="16">
        <f t="shared" si="7"/>
        <v>11.467052694677086</v>
      </c>
      <c r="AC56" s="15">
        <f t="shared" si="8"/>
        <v>13.604935395351388</v>
      </c>
      <c r="AD56" s="4">
        <f t="shared" si="9"/>
        <v>14.393122273589533</v>
      </c>
      <c r="AE56" s="4">
        <f t="shared" si="10"/>
        <v>14.18829520822419</v>
      </c>
      <c r="AF56" s="4">
        <f t="shared" si="11"/>
        <v>14.265637020754165</v>
      </c>
      <c r="AG56" s="4">
        <f t="shared" si="12"/>
        <v>11.492745668534337</v>
      </c>
      <c r="AH56" s="4">
        <f t="shared" si="13"/>
        <v>11.192960828515018</v>
      </c>
      <c r="AI56" s="4">
        <f t="shared" si="14"/>
        <v>11.419286872865996</v>
      </c>
      <c r="AJ56" s="4">
        <f t="shared" si="15"/>
        <v>11.467052694677086</v>
      </c>
      <c r="AK56" s="1" t="s">
        <v>6</v>
      </c>
      <c r="AL56" s="1">
        <f t="shared" si="16"/>
        <v>-2.7199859583317103</v>
      </c>
      <c r="AM56" s="5">
        <f t="shared" si="17"/>
        <v>6.7195378366326009E-6</v>
      </c>
      <c r="AN56" s="1">
        <f t="shared" si="18"/>
        <v>5.1726605962769092</v>
      </c>
      <c r="AO56">
        <f t="shared" si="19"/>
        <v>1</v>
      </c>
    </row>
    <row r="57" spans="1:41" x14ac:dyDescent="0.2">
      <c r="A57" s="1" t="s">
        <v>40</v>
      </c>
      <c r="B57" s="1" t="s">
        <v>41</v>
      </c>
      <c r="C57" s="1" t="s">
        <v>42</v>
      </c>
      <c r="D57" s="10" t="s">
        <v>43</v>
      </c>
      <c r="E57" s="12">
        <v>8375.91</v>
      </c>
      <c r="F57" s="3">
        <v>96668.800000000003</v>
      </c>
      <c r="G57" s="3">
        <v>36374.9</v>
      </c>
      <c r="H57" s="3">
        <v>20267.099999999999</v>
      </c>
      <c r="M57" s="15">
        <v>13.032030225109979</v>
      </c>
      <c r="N57" s="4">
        <v>16.560762712391657</v>
      </c>
      <c r="O57" s="4">
        <v>15.150655661392985</v>
      </c>
      <c r="P57" s="4">
        <v>14.306852049265293</v>
      </c>
      <c r="Q57" s="4" t="s">
        <v>4104</v>
      </c>
      <c r="R57" s="4" t="s">
        <v>4104</v>
      </c>
      <c r="S57" s="4" t="s">
        <v>4104</v>
      </c>
      <c r="T57" s="4" t="s">
        <v>4104</v>
      </c>
      <c r="U57" s="4">
        <f t="shared" si="0"/>
        <v>13.032030225109979</v>
      </c>
      <c r="V57" s="4">
        <f t="shared" si="1"/>
        <v>16.560762712391657</v>
      </c>
      <c r="W57" s="4">
        <f t="shared" si="2"/>
        <v>15.150655661392985</v>
      </c>
      <c r="X57" s="4">
        <f t="shared" si="3"/>
        <v>14.306852049265293</v>
      </c>
      <c r="Y57" s="4">
        <f t="shared" si="4"/>
        <v>11.492745668534337</v>
      </c>
      <c r="Z57" s="4">
        <f t="shared" si="5"/>
        <v>11.192960828515018</v>
      </c>
      <c r="AA57" s="4">
        <f t="shared" si="6"/>
        <v>11.419286872865996</v>
      </c>
      <c r="AB57" s="16">
        <f t="shared" si="7"/>
        <v>11.467052694677086</v>
      </c>
      <c r="AC57" s="15">
        <f t="shared" si="8"/>
        <v>13.032030225109979</v>
      </c>
      <c r="AD57" s="4">
        <f t="shared" si="9"/>
        <v>16.560762712391657</v>
      </c>
      <c r="AE57" s="4">
        <f t="shared" si="10"/>
        <v>15.150655661392985</v>
      </c>
      <c r="AF57" s="4">
        <f t="shared" si="11"/>
        <v>14.306852049265293</v>
      </c>
      <c r="AG57" s="4">
        <f t="shared" si="12"/>
        <v>11.492745668534337</v>
      </c>
      <c r="AH57" s="4">
        <f t="shared" si="13"/>
        <v>11.192960828515018</v>
      </c>
      <c r="AI57" s="4">
        <f t="shared" si="14"/>
        <v>11.419286872865996</v>
      </c>
      <c r="AJ57" s="4">
        <f t="shared" si="15"/>
        <v>11.467052694677086</v>
      </c>
      <c r="AK57" s="1" t="s">
        <v>42</v>
      </c>
      <c r="AL57" s="1">
        <f t="shared" si="16"/>
        <v>-3.3695636458918692</v>
      </c>
      <c r="AM57" s="5">
        <f t="shared" si="17"/>
        <v>3.9798219764213523E-3</v>
      </c>
      <c r="AN57" s="1">
        <f t="shared" si="18"/>
        <v>2.4001363541542093</v>
      </c>
      <c r="AO57">
        <f t="shared" si="19"/>
        <v>1</v>
      </c>
    </row>
    <row r="58" spans="1:41" x14ac:dyDescent="0.2">
      <c r="A58" s="1" t="s">
        <v>16</v>
      </c>
      <c r="B58" s="1" t="s">
        <v>17</v>
      </c>
      <c r="C58" s="1" t="s">
        <v>18</v>
      </c>
      <c r="D58" s="10" t="s">
        <v>19</v>
      </c>
      <c r="E58" s="12">
        <v>335712</v>
      </c>
      <c r="I58" s="3">
        <v>254030</v>
      </c>
      <c r="K58" s="3">
        <v>223364</v>
      </c>
      <c r="L58" s="14">
        <v>248991</v>
      </c>
      <c r="M58" s="15">
        <v>18.356864581418872</v>
      </c>
      <c r="N58" s="4" t="s">
        <v>4104</v>
      </c>
      <c r="O58" s="4" t="s">
        <v>4104</v>
      </c>
      <c r="P58" s="4" t="s">
        <v>4104</v>
      </c>
      <c r="Q58" s="4">
        <v>17.954639358424298</v>
      </c>
      <c r="R58" s="4" t="s">
        <v>4104</v>
      </c>
      <c r="S58" s="4">
        <v>17.769037157094917</v>
      </c>
      <c r="T58" s="4">
        <v>17.925734070183868</v>
      </c>
      <c r="U58" s="4">
        <f t="shared" si="0"/>
        <v>18.356864581418872</v>
      </c>
      <c r="V58" s="4">
        <f t="shared" si="1"/>
        <v>11.867168671608326</v>
      </c>
      <c r="W58" s="4">
        <f t="shared" si="2"/>
        <v>11.232680260165493</v>
      </c>
      <c r="X58" s="4">
        <f t="shared" si="3"/>
        <v>11.377822788821257</v>
      </c>
      <c r="Y58" s="4">
        <f t="shared" si="4"/>
        <v>17.954639358424298</v>
      </c>
      <c r="Z58" s="4">
        <f t="shared" si="5"/>
        <v>11.192960828515018</v>
      </c>
      <c r="AA58" s="4">
        <f t="shared" si="6"/>
        <v>17.769037157094917</v>
      </c>
      <c r="AB58" s="16">
        <f t="shared" si="7"/>
        <v>17.925734070183868</v>
      </c>
      <c r="AC58" s="15">
        <f t="shared" si="8"/>
        <v>18.356864581418872</v>
      </c>
      <c r="AD58" s="4">
        <f t="shared" si="9"/>
        <v>11.867168671608326</v>
      </c>
      <c r="AE58" s="4">
        <f t="shared" si="10"/>
        <v>11.232680260165493</v>
      </c>
      <c r="AF58" s="4">
        <f t="shared" si="11"/>
        <v>11.377822788821257</v>
      </c>
      <c r="AG58" s="4">
        <f t="shared" si="12"/>
        <v>17.954639358424298</v>
      </c>
      <c r="AH58" s="4">
        <f t="shared" si="13"/>
        <v>11.192960828515018</v>
      </c>
      <c r="AI58" s="4">
        <f t="shared" si="14"/>
        <v>17.769037157094917</v>
      </c>
      <c r="AJ58" s="4">
        <f t="shared" si="15"/>
        <v>17.925734070183868</v>
      </c>
      <c r="AK58" s="1" t="s">
        <v>18</v>
      </c>
      <c r="AL58" s="1">
        <f t="shared" si="16"/>
        <v>3.0019587780510371</v>
      </c>
      <c r="AM58" s="5">
        <f t="shared" si="17"/>
        <v>0.25765482316793997</v>
      </c>
      <c r="AN58" s="1">
        <f t="shared" si="18"/>
        <v>0.58896172335382491</v>
      </c>
      <c r="AO58">
        <f t="shared" si="19"/>
        <v>0</v>
      </c>
    </row>
    <row r="59" spans="1:41" x14ac:dyDescent="0.2">
      <c r="A59" s="1" t="s">
        <v>2394</v>
      </c>
      <c r="B59" s="1" t="s">
        <v>2395</v>
      </c>
      <c r="C59" s="1" t="s">
        <v>2396</v>
      </c>
      <c r="D59" s="10" t="s">
        <v>2397</v>
      </c>
      <c r="F59" s="3">
        <v>17055.900000000001</v>
      </c>
      <c r="H59" s="3">
        <v>20244.400000000001</v>
      </c>
      <c r="I59" s="3">
        <v>48967.3</v>
      </c>
      <c r="J59" s="3">
        <v>8924.3700000000008</v>
      </c>
      <c r="K59" s="3">
        <v>60974.5</v>
      </c>
      <c r="L59" s="14">
        <v>67354.7</v>
      </c>
      <c r="M59" s="15" t="s">
        <v>4104</v>
      </c>
      <c r="N59" s="4">
        <v>14.057983264156514</v>
      </c>
      <c r="O59" s="4" t="s">
        <v>4104</v>
      </c>
      <c r="P59" s="4">
        <v>14.305235264853179</v>
      </c>
      <c r="Q59" s="4">
        <v>15.579531029261659</v>
      </c>
      <c r="R59" s="4">
        <v>13.123534612912396</v>
      </c>
      <c r="S59" s="4">
        <v>15.895918402304767</v>
      </c>
      <c r="T59" s="4">
        <v>16.039490999774664</v>
      </c>
      <c r="U59" s="4">
        <f t="shared" si="0"/>
        <v>11.159697807759871</v>
      </c>
      <c r="V59" s="4">
        <f t="shared" si="1"/>
        <v>14.057983264156514</v>
      </c>
      <c r="W59" s="4">
        <f t="shared" si="2"/>
        <v>11.232680260165493</v>
      </c>
      <c r="X59" s="4">
        <f t="shared" si="3"/>
        <v>14.305235264853179</v>
      </c>
      <c r="Y59" s="4">
        <f t="shared" si="4"/>
        <v>15.579531029261659</v>
      </c>
      <c r="Z59" s="4">
        <f t="shared" si="5"/>
        <v>13.123534612912396</v>
      </c>
      <c r="AA59" s="4">
        <f t="shared" si="6"/>
        <v>15.895918402304767</v>
      </c>
      <c r="AB59" s="16">
        <f t="shared" si="7"/>
        <v>16.039490999774664</v>
      </c>
      <c r="AC59" s="15">
        <f t="shared" si="8"/>
        <v>11.159697807759871</v>
      </c>
      <c r="AD59" s="4">
        <f t="shared" si="9"/>
        <v>14.057983264156514</v>
      </c>
      <c r="AE59" s="4">
        <f t="shared" si="10"/>
        <v>11.232680260165493</v>
      </c>
      <c r="AF59" s="4">
        <f t="shared" si="11"/>
        <v>14.305235264853179</v>
      </c>
      <c r="AG59" s="4">
        <f t="shared" si="12"/>
        <v>15.579531029261659</v>
      </c>
      <c r="AH59" s="4">
        <f t="shared" si="13"/>
        <v>13.123534612912396</v>
      </c>
      <c r="AI59" s="4">
        <f t="shared" si="14"/>
        <v>15.895918402304767</v>
      </c>
      <c r="AJ59" s="4">
        <f t="shared" si="15"/>
        <v>16.039490999774664</v>
      </c>
      <c r="AK59" s="1" t="s">
        <v>2396</v>
      </c>
      <c r="AL59" s="1">
        <f t="shared" si="16"/>
        <v>2.4707196118296064</v>
      </c>
      <c r="AM59" s="5">
        <f t="shared" si="17"/>
        <v>6.6241652263042058E-2</v>
      </c>
      <c r="AN59" s="1">
        <f t="shared" si="18"/>
        <v>1.1788688434971406</v>
      </c>
      <c r="AO59">
        <f t="shared" si="19"/>
        <v>0</v>
      </c>
    </row>
    <row r="60" spans="1:41" x14ac:dyDescent="0.2">
      <c r="A60" s="1" t="s">
        <v>4010</v>
      </c>
      <c r="B60" s="1" t="s">
        <v>4011</v>
      </c>
      <c r="C60" s="1" t="s">
        <v>4012</v>
      </c>
      <c r="D60" s="10" t="s">
        <v>4013</v>
      </c>
      <c r="F60" s="3">
        <v>33977.300000000003</v>
      </c>
      <c r="H60" s="3">
        <v>18628.900000000001</v>
      </c>
      <c r="I60" s="3">
        <v>63925</v>
      </c>
      <c r="J60" s="3">
        <v>43227.4</v>
      </c>
      <c r="K60" s="3">
        <v>15005.8</v>
      </c>
      <c r="L60" s="14">
        <v>31148.7</v>
      </c>
      <c r="M60" s="15" t="s">
        <v>4104</v>
      </c>
      <c r="N60" s="4">
        <v>15.05228359312588</v>
      </c>
      <c r="O60" s="4" t="s">
        <v>4104</v>
      </c>
      <c r="P60" s="4">
        <v>14.185254868032027</v>
      </c>
      <c r="Q60" s="4">
        <v>15.964092635016375</v>
      </c>
      <c r="R60" s="4">
        <v>15.399658444561659</v>
      </c>
      <c r="S60" s="4">
        <v>13.873232614531407</v>
      </c>
      <c r="T60" s="4">
        <v>14.926884332760528</v>
      </c>
      <c r="U60" s="4">
        <f t="shared" si="0"/>
        <v>11.159697807759871</v>
      </c>
      <c r="V60" s="4">
        <f t="shared" si="1"/>
        <v>15.05228359312588</v>
      </c>
      <c r="W60" s="4">
        <f t="shared" si="2"/>
        <v>11.232680260165493</v>
      </c>
      <c r="X60" s="4">
        <f t="shared" si="3"/>
        <v>14.185254868032027</v>
      </c>
      <c r="Y60" s="4">
        <f t="shared" si="4"/>
        <v>15.964092635016375</v>
      </c>
      <c r="Z60" s="4">
        <f t="shared" si="5"/>
        <v>15.399658444561659</v>
      </c>
      <c r="AA60" s="4">
        <f t="shared" si="6"/>
        <v>13.873232614531407</v>
      </c>
      <c r="AB60" s="16">
        <f t="shared" si="7"/>
        <v>14.926884332760528</v>
      </c>
      <c r="AC60" s="15">
        <f t="shared" si="8"/>
        <v>11.159697807759871</v>
      </c>
      <c r="AD60" s="4">
        <f t="shared" si="9"/>
        <v>15.05228359312588</v>
      </c>
      <c r="AE60" s="4">
        <f t="shared" si="10"/>
        <v>11.232680260165493</v>
      </c>
      <c r="AF60" s="4">
        <f t="shared" si="11"/>
        <v>14.185254868032027</v>
      </c>
      <c r="AG60" s="4">
        <f t="shared" si="12"/>
        <v>15.964092635016375</v>
      </c>
      <c r="AH60" s="4">
        <f t="shared" si="13"/>
        <v>15.399658444561659</v>
      </c>
      <c r="AI60" s="4">
        <f t="shared" si="14"/>
        <v>13.873232614531407</v>
      </c>
      <c r="AJ60" s="4">
        <f t="shared" si="15"/>
        <v>14.926884332760528</v>
      </c>
      <c r="AK60" s="1" t="s">
        <v>4012</v>
      </c>
      <c r="AL60" s="1">
        <f t="shared" si="16"/>
        <v>2.1334878744466756</v>
      </c>
      <c r="AM60" s="5">
        <f t="shared" si="17"/>
        <v>9.9855291124654535E-2</v>
      </c>
      <c r="AN60" s="1">
        <f t="shared" si="18"/>
        <v>1.000628917820231</v>
      </c>
      <c r="AO60">
        <f t="shared" si="19"/>
        <v>0</v>
      </c>
    </row>
    <row r="61" spans="1:41" x14ac:dyDescent="0.2">
      <c r="A61" s="1" t="s">
        <v>296</v>
      </c>
      <c r="B61" s="1" t="s">
        <v>297</v>
      </c>
      <c r="C61" s="1" t="s">
        <v>298</v>
      </c>
      <c r="D61" s="10" t="s">
        <v>299</v>
      </c>
      <c r="F61" s="3">
        <v>158229</v>
      </c>
      <c r="G61" s="3">
        <v>81662.8</v>
      </c>
      <c r="J61" s="3">
        <v>315519</v>
      </c>
      <c r="K61" s="3">
        <v>171540</v>
      </c>
      <c r="L61" s="14">
        <v>186033</v>
      </c>
      <c r="M61" s="15" t="s">
        <v>4104</v>
      </c>
      <c r="N61" s="4">
        <v>17.271654513703464</v>
      </c>
      <c r="O61" s="4">
        <v>16.317391414132608</v>
      </c>
      <c r="P61" s="4" t="s">
        <v>4104</v>
      </c>
      <c r="Q61" s="4" t="s">
        <v>4104</v>
      </c>
      <c r="R61" s="4">
        <v>18.267367358821918</v>
      </c>
      <c r="S61" s="4">
        <v>17.388185500239619</v>
      </c>
      <c r="T61" s="4">
        <v>17.505199035089881</v>
      </c>
      <c r="U61" s="4">
        <f t="shared" si="0"/>
        <v>11.159697807759871</v>
      </c>
      <c r="V61" s="4">
        <f t="shared" si="1"/>
        <v>17.271654513703464</v>
      </c>
      <c r="W61" s="4">
        <f t="shared" si="2"/>
        <v>16.317391414132608</v>
      </c>
      <c r="X61" s="4">
        <f t="shared" si="3"/>
        <v>11.377822788821257</v>
      </c>
      <c r="Y61" s="4">
        <f t="shared" si="4"/>
        <v>11.492745668534337</v>
      </c>
      <c r="Z61" s="4">
        <f t="shared" si="5"/>
        <v>18.267367358821918</v>
      </c>
      <c r="AA61" s="4">
        <f t="shared" si="6"/>
        <v>17.388185500239619</v>
      </c>
      <c r="AB61" s="16">
        <f t="shared" si="7"/>
        <v>17.505199035089881</v>
      </c>
      <c r="AC61" s="15">
        <f t="shared" si="8"/>
        <v>11.159697807759871</v>
      </c>
      <c r="AD61" s="4">
        <f t="shared" si="9"/>
        <v>17.271654513703464</v>
      </c>
      <c r="AE61" s="4">
        <f t="shared" si="10"/>
        <v>16.317391414132608</v>
      </c>
      <c r="AF61" s="4">
        <f t="shared" si="11"/>
        <v>11.377822788821257</v>
      </c>
      <c r="AG61" s="4">
        <f t="shared" si="12"/>
        <v>11.492745668534337</v>
      </c>
      <c r="AH61" s="4">
        <f t="shared" si="13"/>
        <v>18.267367358821918</v>
      </c>
      <c r="AI61" s="4">
        <f t="shared" si="14"/>
        <v>17.388185500239619</v>
      </c>
      <c r="AJ61" s="4">
        <f t="shared" si="15"/>
        <v>17.505199035089881</v>
      </c>
      <c r="AK61" s="1" t="s">
        <v>298</v>
      </c>
      <c r="AL61" s="1">
        <f t="shared" si="16"/>
        <v>2.1317327595671358</v>
      </c>
      <c r="AM61" s="5">
        <f t="shared" si="17"/>
        <v>0.37928080315498724</v>
      </c>
      <c r="AN61" s="1">
        <f t="shared" si="18"/>
        <v>0.42103913803762921</v>
      </c>
      <c r="AO61">
        <f t="shared" si="19"/>
        <v>0</v>
      </c>
    </row>
    <row r="62" spans="1:41" x14ac:dyDescent="0.2">
      <c r="A62" s="1" t="s">
        <v>4006</v>
      </c>
      <c r="B62" s="1" t="s">
        <v>4007</v>
      </c>
      <c r="C62" s="1" t="s">
        <v>4008</v>
      </c>
      <c r="D62" s="10" t="s">
        <v>4009</v>
      </c>
      <c r="I62" s="3">
        <v>50564.1</v>
      </c>
      <c r="K62" s="3">
        <v>5877.04</v>
      </c>
      <c r="L62" s="14">
        <v>18920.099999999999</v>
      </c>
      <c r="M62" s="15" t="s">
        <v>4104</v>
      </c>
      <c r="N62" s="4" t="s">
        <v>4104</v>
      </c>
      <c r="O62" s="4" t="s">
        <v>4104</v>
      </c>
      <c r="P62" s="4" t="s">
        <v>4104</v>
      </c>
      <c r="Q62" s="4">
        <v>15.625825829018771</v>
      </c>
      <c r="R62" s="4" t="s">
        <v>4104</v>
      </c>
      <c r="S62" s="4">
        <v>12.520874002217134</v>
      </c>
      <c r="T62" s="4">
        <v>14.207632093444666</v>
      </c>
      <c r="U62" s="4">
        <f t="shared" si="0"/>
        <v>11.159697807759871</v>
      </c>
      <c r="V62" s="4">
        <f t="shared" si="1"/>
        <v>11.867168671608326</v>
      </c>
      <c r="W62" s="4">
        <f t="shared" si="2"/>
        <v>11.232680260165493</v>
      </c>
      <c r="X62" s="4">
        <f t="shared" si="3"/>
        <v>11.377822788821257</v>
      </c>
      <c r="Y62" s="4">
        <f t="shared" si="4"/>
        <v>15.625825829018771</v>
      </c>
      <c r="Z62" s="4">
        <f t="shared" si="5"/>
        <v>11.192960828515018</v>
      </c>
      <c r="AA62" s="4">
        <f t="shared" si="6"/>
        <v>12.520874002217134</v>
      </c>
      <c r="AB62" s="16">
        <f t="shared" si="7"/>
        <v>14.207632093444666</v>
      </c>
      <c r="AC62" s="15">
        <f t="shared" si="8"/>
        <v>11.159697807759871</v>
      </c>
      <c r="AD62" s="4">
        <f t="shared" si="9"/>
        <v>11.867168671608326</v>
      </c>
      <c r="AE62" s="4">
        <f t="shared" si="10"/>
        <v>11.232680260165493</v>
      </c>
      <c r="AF62" s="4">
        <f t="shared" si="11"/>
        <v>11.377822788821257</v>
      </c>
      <c r="AG62" s="4">
        <f t="shared" si="12"/>
        <v>15.625825829018771</v>
      </c>
      <c r="AH62" s="4">
        <f t="shared" si="13"/>
        <v>11.192960828515018</v>
      </c>
      <c r="AI62" s="4">
        <f t="shared" si="14"/>
        <v>12.520874002217134</v>
      </c>
      <c r="AJ62" s="4">
        <f t="shared" si="15"/>
        <v>14.207632093444666</v>
      </c>
      <c r="AK62" s="1" t="s">
        <v>4008</v>
      </c>
      <c r="AL62" s="1">
        <f t="shared" si="16"/>
        <v>1.9774808062101599</v>
      </c>
      <c r="AM62" s="5">
        <f t="shared" si="17"/>
        <v>9.0488193465032021E-2</v>
      </c>
      <c r="AN62" s="1">
        <f t="shared" si="18"/>
        <v>1.0434080820929299</v>
      </c>
      <c r="AO62">
        <f t="shared" si="19"/>
        <v>0</v>
      </c>
    </row>
    <row r="63" spans="1:41" x14ac:dyDescent="0.2">
      <c r="A63" s="1" t="s">
        <v>1855</v>
      </c>
      <c r="B63" s="1" t="s">
        <v>1856</v>
      </c>
      <c r="C63" s="1" t="s">
        <v>1857</v>
      </c>
      <c r="D63" s="10" t="s">
        <v>1858</v>
      </c>
      <c r="I63" s="3">
        <v>103796</v>
      </c>
      <c r="L63" s="14">
        <v>19209.2</v>
      </c>
      <c r="M63" s="15" t="s">
        <v>4104</v>
      </c>
      <c r="N63" s="4" t="s">
        <v>4104</v>
      </c>
      <c r="O63" s="4" t="s">
        <v>4104</v>
      </c>
      <c r="P63" s="4" t="s">
        <v>4104</v>
      </c>
      <c r="Q63" s="4">
        <v>16.663391321876762</v>
      </c>
      <c r="R63" s="4" t="s">
        <v>4104</v>
      </c>
      <c r="S63" s="4" t="s">
        <v>4104</v>
      </c>
      <c r="T63" s="4">
        <v>14.229509816300638</v>
      </c>
      <c r="U63" s="4">
        <f t="shared" si="0"/>
        <v>11.159697807759871</v>
      </c>
      <c r="V63" s="4">
        <f t="shared" si="1"/>
        <v>11.867168671608326</v>
      </c>
      <c r="W63" s="4">
        <f t="shared" si="2"/>
        <v>11.232680260165493</v>
      </c>
      <c r="X63" s="4">
        <f t="shared" si="3"/>
        <v>11.377822788821257</v>
      </c>
      <c r="Y63" s="4">
        <f t="shared" si="4"/>
        <v>16.663391321876762</v>
      </c>
      <c r="Z63" s="4">
        <f t="shared" si="5"/>
        <v>11.192960828515018</v>
      </c>
      <c r="AA63" s="4">
        <f t="shared" si="6"/>
        <v>11.419286872865996</v>
      </c>
      <c r="AB63" s="16">
        <f t="shared" si="7"/>
        <v>14.229509816300638</v>
      </c>
      <c r="AC63" s="15">
        <f t="shared" si="8"/>
        <v>11.159697807759871</v>
      </c>
      <c r="AD63" s="4">
        <f t="shared" si="9"/>
        <v>11.867168671608326</v>
      </c>
      <c r="AE63" s="4">
        <f t="shared" si="10"/>
        <v>11.232680260165493</v>
      </c>
      <c r="AF63" s="4">
        <f t="shared" si="11"/>
        <v>11.377822788821257</v>
      </c>
      <c r="AG63" s="4">
        <f t="shared" si="12"/>
        <v>16.663391321876762</v>
      </c>
      <c r="AH63" s="4">
        <f t="shared" si="13"/>
        <v>11.192960828515018</v>
      </c>
      <c r="AI63" s="4">
        <f t="shared" si="14"/>
        <v>11.419286872865996</v>
      </c>
      <c r="AJ63" s="4">
        <f t="shared" si="15"/>
        <v>14.229509816300638</v>
      </c>
      <c r="AK63" s="1" t="s">
        <v>1857</v>
      </c>
      <c r="AL63" s="1">
        <f t="shared" si="16"/>
        <v>1.9669448278008677</v>
      </c>
      <c r="AM63" s="5">
        <f t="shared" si="17"/>
        <v>0.18245000849704321</v>
      </c>
      <c r="AN63" s="1">
        <f t="shared" si="18"/>
        <v>0.73885611207341406</v>
      </c>
      <c r="AO63">
        <f t="shared" si="19"/>
        <v>0</v>
      </c>
    </row>
    <row r="64" spans="1:41" x14ac:dyDescent="0.2">
      <c r="A64" s="1" t="s">
        <v>1035</v>
      </c>
      <c r="B64" s="1" t="s">
        <v>1036</v>
      </c>
      <c r="C64" s="1" t="s">
        <v>1037</v>
      </c>
      <c r="D64" s="10" t="s">
        <v>1038</v>
      </c>
      <c r="F64" s="3">
        <v>20512.400000000001</v>
      </c>
      <c r="I64" s="3">
        <v>23690.799999999999</v>
      </c>
      <c r="J64" s="3">
        <v>13933</v>
      </c>
      <c r="K64" s="3">
        <v>26372.400000000001</v>
      </c>
      <c r="L64" s="14">
        <v>7550.82</v>
      </c>
      <c r="M64" s="15" t="s">
        <v>4104</v>
      </c>
      <c r="N64" s="4">
        <v>14.324208680023077</v>
      </c>
      <c r="O64" s="4" t="s">
        <v>4104</v>
      </c>
      <c r="P64" s="4" t="s">
        <v>4104</v>
      </c>
      <c r="Q64" s="4">
        <v>14.532039296428374</v>
      </c>
      <c r="R64" s="4">
        <v>13.766218306486168</v>
      </c>
      <c r="S64" s="4">
        <v>14.686741248080089</v>
      </c>
      <c r="T64" s="4">
        <v>12.882417610648844</v>
      </c>
      <c r="U64" s="4">
        <f t="shared" si="0"/>
        <v>11.159697807759871</v>
      </c>
      <c r="V64" s="4">
        <f t="shared" si="1"/>
        <v>14.324208680023077</v>
      </c>
      <c r="W64" s="4">
        <f t="shared" si="2"/>
        <v>11.232680260165493</v>
      </c>
      <c r="X64" s="4">
        <f t="shared" si="3"/>
        <v>11.377822788821257</v>
      </c>
      <c r="Y64" s="4">
        <f t="shared" si="4"/>
        <v>14.532039296428374</v>
      </c>
      <c r="Z64" s="4">
        <f t="shared" si="5"/>
        <v>13.766218306486168</v>
      </c>
      <c r="AA64" s="4">
        <f t="shared" si="6"/>
        <v>14.686741248080089</v>
      </c>
      <c r="AB64" s="16">
        <f t="shared" si="7"/>
        <v>12.882417610648844</v>
      </c>
      <c r="AC64" s="15">
        <f t="shared" si="8"/>
        <v>11.159697807759871</v>
      </c>
      <c r="AD64" s="4">
        <f t="shared" si="9"/>
        <v>14.324208680023077</v>
      </c>
      <c r="AE64" s="4">
        <f t="shared" si="10"/>
        <v>11.232680260165493</v>
      </c>
      <c r="AF64" s="4">
        <f t="shared" si="11"/>
        <v>11.377822788821257</v>
      </c>
      <c r="AG64" s="4">
        <f t="shared" si="12"/>
        <v>14.532039296428374</v>
      </c>
      <c r="AH64" s="4">
        <f t="shared" si="13"/>
        <v>13.766218306486168</v>
      </c>
      <c r="AI64" s="4">
        <f t="shared" si="14"/>
        <v>14.686741248080089</v>
      </c>
      <c r="AJ64" s="4">
        <f t="shared" si="15"/>
        <v>12.882417610648844</v>
      </c>
      <c r="AK64" s="1" t="s">
        <v>1037</v>
      </c>
      <c r="AL64" s="1">
        <f t="shared" si="16"/>
        <v>1.9432517312184441</v>
      </c>
      <c r="AM64" s="5">
        <f t="shared" si="17"/>
        <v>6.7529827289367211E-2</v>
      </c>
      <c r="AN64" s="1">
        <f t="shared" si="18"/>
        <v>1.170504361006468</v>
      </c>
      <c r="AO64">
        <f t="shared" si="19"/>
        <v>0</v>
      </c>
    </row>
    <row r="65" spans="1:41" x14ac:dyDescent="0.2">
      <c r="A65" s="1" t="s">
        <v>747</v>
      </c>
      <c r="B65" s="1" t="s">
        <v>748</v>
      </c>
      <c r="C65" s="1" t="s">
        <v>749</v>
      </c>
      <c r="D65" s="10" t="s">
        <v>750</v>
      </c>
      <c r="I65" s="3">
        <v>62108.6</v>
      </c>
      <c r="L65" s="14">
        <v>23749.1</v>
      </c>
      <c r="M65" s="15" t="s">
        <v>4104</v>
      </c>
      <c r="N65" s="4" t="s">
        <v>4104</v>
      </c>
      <c r="O65" s="4" t="s">
        <v>4104</v>
      </c>
      <c r="P65" s="4" t="s">
        <v>4104</v>
      </c>
      <c r="Q65" s="4">
        <v>15.922505427678281</v>
      </c>
      <c r="R65" s="4" t="s">
        <v>4104</v>
      </c>
      <c r="S65" s="4" t="s">
        <v>4104</v>
      </c>
      <c r="T65" s="4">
        <v>14.535585221408228</v>
      </c>
      <c r="U65" s="4">
        <f t="shared" si="0"/>
        <v>11.159697807759871</v>
      </c>
      <c r="V65" s="4">
        <f t="shared" si="1"/>
        <v>11.867168671608326</v>
      </c>
      <c r="W65" s="4">
        <f t="shared" si="2"/>
        <v>11.232680260165493</v>
      </c>
      <c r="X65" s="4">
        <f t="shared" si="3"/>
        <v>11.377822788821257</v>
      </c>
      <c r="Y65" s="4">
        <f t="shared" si="4"/>
        <v>15.922505427678281</v>
      </c>
      <c r="Z65" s="4">
        <f t="shared" si="5"/>
        <v>11.192960828515018</v>
      </c>
      <c r="AA65" s="4">
        <f t="shared" si="6"/>
        <v>11.419286872865996</v>
      </c>
      <c r="AB65" s="16">
        <f t="shared" si="7"/>
        <v>14.535585221408228</v>
      </c>
      <c r="AC65" s="15">
        <f t="shared" si="8"/>
        <v>11.159697807759871</v>
      </c>
      <c r="AD65" s="4">
        <f t="shared" si="9"/>
        <v>11.867168671608326</v>
      </c>
      <c r="AE65" s="4">
        <f t="shared" si="10"/>
        <v>11.232680260165493</v>
      </c>
      <c r="AF65" s="4">
        <f t="shared" si="11"/>
        <v>11.377822788821257</v>
      </c>
      <c r="AG65" s="4">
        <f t="shared" si="12"/>
        <v>15.922505427678281</v>
      </c>
      <c r="AH65" s="4">
        <f t="shared" si="13"/>
        <v>11.192960828515018</v>
      </c>
      <c r="AI65" s="4">
        <f t="shared" si="14"/>
        <v>11.419286872865996</v>
      </c>
      <c r="AJ65" s="4">
        <f t="shared" si="15"/>
        <v>14.535585221408228</v>
      </c>
      <c r="AK65" s="1" t="s">
        <v>749</v>
      </c>
      <c r="AL65" s="1">
        <f t="shared" si="16"/>
        <v>1.8582422055281445</v>
      </c>
      <c r="AM65" s="5">
        <f t="shared" si="17"/>
        <v>0.16607355126715476</v>
      </c>
      <c r="AN65" s="1">
        <f t="shared" si="18"/>
        <v>0.77969952741222792</v>
      </c>
      <c r="AO65">
        <f t="shared" si="19"/>
        <v>0</v>
      </c>
    </row>
    <row r="66" spans="1:41" x14ac:dyDescent="0.2">
      <c r="A66" s="1" t="s">
        <v>3916</v>
      </c>
      <c r="B66" s="1" t="s">
        <v>3917</v>
      </c>
      <c r="C66" s="1" t="s">
        <v>3918</v>
      </c>
      <c r="D66" s="10" t="s">
        <v>3919</v>
      </c>
      <c r="E66" s="12">
        <v>404486</v>
      </c>
      <c r="G66" s="3">
        <v>31169.599999999999</v>
      </c>
      <c r="H66" s="3">
        <v>66522.7</v>
      </c>
      <c r="I66" s="3">
        <v>3351500</v>
      </c>
      <c r="K66" s="3">
        <v>276924</v>
      </c>
      <c r="L66" s="14">
        <v>239948</v>
      </c>
      <c r="M66" s="15">
        <v>18.625730243643094</v>
      </c>
      <c r="N66" s="4" t="s">
        <v>4104</v>
      </c>
      <c r="O66" s="4">
        <v>14.927852020501849</v>
      </c>
      <c r="P66" s="4">
        <v>16.021559104962957</v>
      </c>
      <c r="Q66" s="4">
        <v>21.676375503168842</v>
      </c>
      <c r="R66" s="4" t="s">
        <v>4104</v>
      </c>
      <c r="S66" s="4">
        <v>18.079130566713488</v>
      </c>
      <c r="T66" s="4">
        <v>17.87236226247693</v>
      </c>
      <c r="U66" s="4">
        <f t="shared" ref="U66:U129" si="20">IF(M66="",M$1029,M66)</f>
        <v>18.625730243643094</v>
      </c>
      <c r="V66" s="4">
        <f t="shared" ref="V66:V129" si="21">IF(N66="",N$1029,N66)</f>
        <v>11.867168671608326</v>
      </c>
      <c r="W66" s="4">
        <f t="shared" ref="W66:W129" si="22">IF(O66="",O$1029,O66)</f>
        <v>14.927852020501849</v>
      </c>
      <c r="X66" s="4">
        <f t="shared" ref="X66:X129" si="23">IF(P66="",P$1029,P66)</f>
        <v>16.021559104962957</v>
      </c>
      <c r="Y66" s="4">
        <f t="shared" ref="Y66:Y129" si="24">IF(Q66="",Q$1029,Q66)</f>
        <v>21.676375503168842</v>
      </c>
      <c r="Z66" s="4">
        <f t="shared" ref="Z66:Z129" si="25">IF(R66="",R$1029,R66)</f>
        <v>11.192960828515018</v>
      </c>
      <c r="AA66" s="4">
        <f t="shared" ref="AA66:AA129" si="26">IF(S66="",S$1029,S66)</f>
        <v>18.079130566713488</v>
      </c>
      <c r="AB66" s="16">
        <f t="shared" ref="AB66:AB129" si="27">IF(T66="",T$1029,T66)</f>
        <v>17.87236226247693</v>
      </c>
      <c r="AC66" s="15">
        <f t="shared" ref="AC66:AC129" si="28">IF(U66="",U$1029,U66)</f>
        <v>18.625730243643094</v>
      </c>
      <c r="AD66" s="4">
        <f t="shared" ref="AD66:AD129" si="29">IF(V66="",V$1029,V66)</f>
        <v>11.867168671608326</v>
      </c>
      <c r="AE66" s="4">
        <f t="shared" ref="AE66:AE129" si="30">IF(W66="",W$1029,W66)</f>
        <v>14.927852020501849</v>
      </c>
      <c r="AF66" s="4">
        <f t="shared" ref="AF66:AF129" si="31">IF(X66="",X$1029,X66)</f>
        <v>16.021559104962957</v>
      </c>
      <c r="AG66" s="4">
        <f t="shared" ref="AG66:AG129" si="32">IF(Y66="",Y$1029,Y66)</f>
        <v>21.676375503168842</v>
      </c>
      <c r="AH66" s="4">
        <f t="shared" ref="AH66:AH129" si="33">IF(Z66="",Z$1029,Z66)</f>
        <v>11.192960828515018</v>
      </c>
      <c r="AI66" s="4">
        <f t="shared" ref="AI66:AI129" si="34">IF(AA66="",AA$1029,AA66)</f>
        <v>18.079130566713488</v>
      </c>
      <c r="AJ66" s="4">
        <f t="shared" ref="AJ66:AJ129" si="35">IF(AB66="",AB$1029,AB66)</f>
        <v>17.87236226247693</v>
      </c>
      <c r="AK66" s="1" t="s">
        <v>3918</v>
      </c>
      <c r="AL66" s="1">
        <f t="shared" ref="AL66:AL129" si="36">AVERAGE(AG66:AJ66)-AVERAGE(AC66:AF66)</f>
        <v>1.8446297800395151</v>
      </c>
      <c r="AM66" s="5">
        <f t="shared" ref="AM66:AM129" si="37">_xlfn.T.TEST(AC66:AF66,AG66:AJ66,2,2)</f>
        <v>0.50393674891030127</v>
      </c>
      <c r="AN66" s="1">
        <f t="shared" ref="AN66:AN129" si="38">-LOG10(AM66)</f>
        <v>0.29762397014786218</v>
      </c>
      <c r="AO66">
        <f t="shared" ref="AO66:AO129" si="39">IF(AND(ABS(AL66)&gt;=1,AM66&lt;=0.05),1,0)</f>
        <v>0</v>
      </c>
    </row>
    <row r="67" spans="1:41" x14ac:dyDescent="0.2">
      <c r="A67" s="1" t="s">
        <v>991</v>
      </c>
      <c r="B67" s="1" t="s">
        <v>992</v>
      </c>
      <c r="C67" s="1" t="s">
        <v>993</v>
      </c>
      <c r="D67" s="10" t="s">
        <v>994</v>
      </c>
      <c r="E67" s="12">
        <v>22766</v>
      </c>
      <c r="I67" s="3">
        <v>17468.8</v>
      </c>
      <c r="J67" s="3">
        <v>21795.5</v>
      </c>
      <c r="K67" s="3">
        <v>13683.2</v>
      </c>
      <c r="L67" s="14">
        <v>16362.5</v>
      </c>
      <c r="M67" s="15">
        <v>14.474593210896684</v>
      </c>
      <c r="N67" s="4" t="s">
        <v>4104</v>
      </c>
      <c r="O67" s="4" t="s">
        <v>4104</v>
      </c>
      <c r="P67" s="4" t="s">
        <v>4104</v>
      </c>
      <c r="Q67" s="4">
        <v>14.092492886859056</v>
      </c>
      <c r="R67" s="4">
        <v>14.411742679788565</v>
      </c>
      <c r="S67" s="4">
        <v>13.740118042833128</v>
      </c>
      <c r="T67" s="4">
        <v>13.998105571719966</v>
      </c>
      <c r="U67" s="4">
        <f t="shared" si="20"/>
        <v>14.474593210896684</v>
      </c>
      <c r="V67" s="4">
        <f t="shared" si="21"/>
        <v>11.867168671608326</v>
      </c>
      <c r="W67" s="4">
        <f t="shared" si="22"/>
        <v>11.232680260165493</v>
      </c>
      <c r="X67" s="4">
        <f t="shared" si="23"/>
        <v>11.377822788821257</v>
      </c>
      <c r="Y67" s="4">
        <f t="shared" si="24"/>
        <v>14.092492886859056</v>
      </c>
      <c r="Z67" s="4">
        <f t="shared" si="25"/>
        <v>14.411742679788565</v>
      </c>
      <c r="AA67" s="4">
        <f t="shared" si="26"/>
        <v>13.740118042833128</v>
      </c>
      <c r="AB67" s="16">
        <f t="shared" si="27"/>
        <v>13.998105571719966</v>
      </c>
      <c r="AC67" s="15">
        <f t="shared" si="28"/>
        <v>14.474593210896684</v>
      </c>
      <c r="AD67" s="4">
        <f t="shared" si="29"/>
        <v>11.867168671608326</v>
      </c>
      <c r="AE67" s="4">
        <f t="shared" si="30"/>
        <v>11.232680260165493</v>
      </c>
      <c r="AF67" s="4">
        <f t="shared" si="31"/>
        <v>11.377822788821257</v>
      </c>
      <c r="AG67" s="4">
        <f t="shared" si="32"/>
        <v>14.092492886859056</v>
      </c>
      <c r="AH67" s="4">
        <f t="shared" si="33"/>
        <v>14.411742679788565</v>
      </c>
      <c r="AI67" s="4">
        <f t="shared" si="34"/>
        <v>13.740118042833128</v>
      </c>
      <c r="AJ67" s="4">
        <f t="shared" si="35"/>
        <v>13.998105571719966</v>
      </c>
      <c r="AK67" s="1" t="s">
        <v>993</v>
      </c>
      <c r="AL67" s="1">
        <f t="shared" si="36"/>
        <v>1.8225485624272402</v>
      </c>
      <c r="AM67" s="5">
        <f t="shared" si="37"/>
        <v>5.5835866705754134E-2</v>
      </c>
      <c r="AN67" s="1">
        <f t="shared" si="38"/>
        <v>1.2530867381879405</v>
      </c>
      <c r="AO67">
        <f t="shared" si="39"/>
        <v>0</v>
      </c>
    </row>
    <row r="68" spans="1:41" x14ac:dyDescent="0.2">
      <c r="A68" s="1" t="s">
        <v>4059</v>
      </c>
      <c r="B68" s="1" t="s">
        <v>4060</v>
      </c>
      <c r="C68" s="1" t="s">
        <v>4001</v>
      </c>
      <c r="D68" s="10" t="s">
        <v>4002</v>
      </c>
      <c r="F68" s="3">
        <v>10794</v>
      </c>
      <c r="G68" s="3">
        <v>19210.5</v>
      </c>
      <c r="H68" s="3">
        <v>14075.3</v>
      </c>
      <c r="I68" s="3">
        <v>88872</v>
      </c>
      <c r="J68" s="3">
        <v>24056.5</v>
      </c>
      <c r="K68" s="3">
        <v>19239.599999999999</v>
      </c>
      <c r="L68" s="14">
        <v>21631.9</v>
      </c>
      <c r="M68" s="15" t="s">
        <v>4104</v>
      </c>
      <c r="N68" s="4">
        <v>13.39794197197264</v>
      </c>
      <c r="O68" s="4">
        <v>14.229607448689952</v>
      </c>
      <c r="P68" s="4">
        <v>13.780878051687978</v>
      </c>
      <c r="Q68" s="4">
        <v>16.439441334892788</v>
      </c>
      <c r="R68" s="4">
        <v>14.554139138441315</v>
      </c>
      <c r="S68" s="4">
        <v>14.231791184685722</v>
      </c>
      <c r="T68" s="4">
        <v>14.400872767003452</v>
      </c>
      <c r="U68" s="4">
        <f t="shared" si="20"/>
        <v>11.159697807759871</v>
      </c>
      <c r="V68" s="4">
        <f t="shared" si="21"/>
        <v>13.39794197197264</v>
      </c>
      <c r="W68" s="4">
        <f t="shared" si="22"/>
        <v>14.229607448689952</v>
      </c>
      <c r="X68" s="4">
        <f t="shared" si="23"/>
        <v>13.780878051687978</v>
      </c>
      <c r="Y68" s="4">
        <f t="shared" si="24"/>
        <v>16.439441334892788</v>
      </c>
      <c r="Z68" s="4">
        <f t="shared" si="25"/>
        <v>14.554139138441315</v>
      </c>
      <c r="AA68" s="4">
        <f t="shared" si="26"/>
        <v>14.231791184685722</v>
      </c>
      <c r="AB68" s="16">
        <f t="shared" si="27"/>
        <v>14.400872767003452</v>
      </c>
      <c r="AC68" s="15">
        <f t="shared" si="28"/>
        <v>11.159697807759871</v>
      </c>
      <c r="AD68" s="4">
        <f t="shared" si="29"/>
        <v>13.39794197197264</v>
      </c>
      <c r="AE68" s="4">
        <f t="shared" si="30"/>
        <v>14.229607448689952</v>
      </c>
      <c r="AF68" s="4">
        <f t="shared" si="31"/>
        <v>13.780878051687978</v>
      </c>
      <c r="AG68" s="4">
        <f t="shared" si="32"/>
        <v>16.439441334892788</v>
      </c>
      <c r="AH68" s="4">
        <f t="shared" si="33"/>
        <v>14.554139138441315</v>
      </c>
      <c r="AI68" s="4">
        <f t="shared" si="34"/>
        <v>14.231791184685722</v>
      </c>
      <c r="AJ68" s="4">
        <f t="shared" si="35"/>
        <v>14.400872767003452</v>
      </c>
      <c r="AK68" s="1" t="s">
        <v>4001</v>
      </c>
      <c r="AL68" s="1">
        <f t="shared" si="36"/>
        <v>1.7645297862282074</v>
      </c>
      <c r="AM68" s="5">
        <f t="shared" si="37"/>
        <v>8.4595584187125858E-2</v>
      </c>
      <c r="AN68" s="1">
        <f t="shared" si="38"/>
        <v>1.0726523061479296</v>
      </c>
      <c r="AO68">
        <f t="shared" si="39"/>
        <v>0</v>
      </c>
    </row>
    <row r="69" spans="1:41" x14ac:dyDescent="0.2">
      <c r="A69" s="1" t="s">
        <v>2872</v>
      </c>
      <c r="B69" s="1" t="s">
        <v>2873</v>
      </c>
      <c r="C69" s="1" t="s">
        <v>2874</v>
      </c>
      <c r="D69" s="10" t="s">
        <v>2875</v>
      </c>
      <c r="I69" s="3">
        <v>46838.7</v>
      </c>
      <c r="L69" s="14">
        <v>19932.900000000001</v>
      </c>
      <c r="M69" s="15" t="s">
        <v>4104</v>
      </c>
      <c r="N69" s="4" t="s">
        <v>4104</v>
      </c>
      <c r="O69" s="4" t="s">
        <v>4104</v>
      </c>
      <c r="P69" s="4" t="s">
        <v>4104</v>
      </c>
      <c r="Q69" s="4">
        <v>15.515413414193445</v>
      </c>
      <c r="R69" s="4" t="s">
        <v>4104</v>
      </c>
      <c r="S69" s="4" t="s">
        <v>4104</v>
      </c>
      <c r="T69" s="4">
        <v>14.282863999975097</v>
      </c>
      <c r="U69" s="4">
        <f t="shared" si="20"/>
        <v>11.159697807759871</v>
      </c>
      <c r="V69" s="4">
        <f t="shared" si="21"/>
        <v>11.867168671608326</v>
      </c>
      <c r="W69" s="4">
        <f t="shared" si="22"/>
        <v>11.232680260165493</v>
      </c>
      <c r="X69" s="4">
        <f t="shared" si="23"/>
        <v>11.377822788821257</v>
      </c>
      <c r="Y69" s="4">
        <f t="shared" si="24"/>
        <v>15.515413414193445</v>
      </c>
      <c r="Z69" s="4">
        <f t="shared" si="25"/>
        <v>11.192960828515018</v>
      </c>
      <c r="AA69" s="4">
        <f t="shared" si="26"/>
        <v>11.419286872865996</v>
      </c>
      <c r="AB69" s="16">
        <f t="shared" si="27"/>
        <v>14.282863999975097</v>
      </c>
      <c r="AC69" s="15">
        <f t="shared" si="28"/>
        <v>11.159697807759871</v>
      </c>
      <c r="AD69" s="4">
        <f t="shared" si="29"/>
        <v>11.867168671608326</v>
      </c>
      <c r="AE69" s="4">
        <f t="shared" si="30"/>
        <v>11.232680260165493</v>
      </c>
      <c r="AF69" s="4">
        <f t="shared" si="31"/>
        <v>11.377822788821257</v>
      </c>
      <c r="AG69" s="4">
        <f t="shared" si="32"/>
        <v>15.515413414193445</v>
      </c>
      <c r="AH69" s="4">
        <f t="shared" si="33"/>
        <v>11.192960828515018</v>
      </c>
      <c r="AI69" s="4">
        <f t="shared" si="34"/>
        <v>11.419286872865996</v>
      </c>
      <c r="AJ69" s="4">
        <f t="shared" si="35"/>
        <v>14.282863999975097</v>
      </c>
      <c r="AK69" s="1" t="s">
        <v>2874</v>
      </c>
      <c r="AL69" s="1">
        <f t="shared" si="36"/>
        <v>1.6932888967986521</v>
      </c>
      <c r="AM69" s="5">
        <f t="shared" si="37"/>
        <v>0.16798951746648919</v>
      </c>
      <c r="AN69" s="1">
        <f t="shared" si="38"/>
        <v>0.77471781737232281</v>
      </c>
      <c r="AO69">
        <f t="shared" si="39"/>
        <v>0</v>
      </c>
    </row>
    <row r="70" spans="1:41" x14ac:dyDescent="0.2">
      <c r="A70" s="1" t="s">
        <v>3840</v>
      </c>
      <c r="B70" s="1" t="s">
        <v>3841</v>
      </c>
      <c r="C70" s="1" t="s">
        <v>3842</v>
      </c>
      <c r="D70" s="10" t="s">
        <v>3843</v>
      </c>
      <c r="E70" s="12">
        <v>465365</v>
      </c>
      <c r="F70" s="3">
        <v>117322</v>
      </c>
      <c r="G70" s="3">
        <v>69925.7</v>
      </c>
      <c r="H70" s="3">
        <v>162820</v>
      </c>
      <c r="I70" s="3">
        <v>3450970</v>
      </c>
      <c r="J70" s="3">
        <v>149729</v>
      </c>
      <c r="K70" s="3">
        <v>253236</v>
      </c>
      <c r="L70" s="14">
        <v>492747</v>
      </c>
      <c r="M70" s="15">
        <v>18.828003184481283</v>
      </c>
      <c r="N70" s="4">
        <v>16.840114044622222</v>
      </c>
      <c r="O70" s="4">
        <v>16.093535170603065</v>
      </c>
      <c r="P70" s="4">
        <v>17.312918398418187</v>
      </c>
      <c r="Q70" s="4">
        <v>21.71857050150405</v>
      </c>
      <c r="R70" s="4">
        <v>17.191994148767336</v>
      </c>
      <c r="S70" s="4">
        <v>17.950122987139942</v>
      </c>
      <c r="T70" s="4">
        <v>18.910487562147384</v>
      </c>
      <c r="U70" s="4">
        <f t="shared" si="20"/>
        <v>18.828003184481283</v>
      </c>
      <c r="V70" s="4">
        <f t="shared" si="21"/>
        <v>16.840114044622222</v>
      </c>
      <c r="W70" s="4">
        <f t="shared" si="22"/>
        <v>16.093535170603065</v>
      </c>
      <c r="X70" s="4">
        <f t="shared" si="23"/>
        <v>17.312918398418187</v>
      </c>
      <c r="Y70" s="4">
        <f t="shared" si="24"/>
        <v>21.71857050150405</v>
      </c>
      <c r="Z70" s="4">
        <f t="shared" si="25"/>
        <v>17.191994148767336</v>
      </c>
      <c r="AA70" s="4">
        <f t="shared" si="26"/>
        <v>17.950122987139942</v>
      </c>
      <c r="AB70" s="16">
        <f t="shared" si="27"/>
        <v>18.910487562147384</v>
      </c>
      <c r="AC70" s="15">
        <f t="shared" si="28"/>
        <v>18.828003184481283</v>
      </c>
      <c r="AD70" s="4">
        <f t="shared" si="29"/>
        <v>16.840114044622222</v>
      </c>
      <c r="AE70" s="4">
        <f t="shared" si="30"/>
        <v>16.093535170603065</v>
      </c>
      <c r="AF70" s="4">
        <f t="shared" si="31"/>
        <v>17.312918398418187</v>
      </c>
      <c r="AG70" s="4">
        <f t="shared" si="32"/>
        <v>21.71857050150405</v>
      </c>
      <c r="AH70" s="4">
        <f t="shared" si="33"/>
        <v>17.191994148767336</v>
      </c>
      <c r="AI70" s="4">
        <f t="shared" si="34"/>
        <v>17.950122987139942</v>
      </c>
      <c r="AJ70" s="4">
        <f t="shared" si="35"/>
        <v>18.910487562147384</v>
      </c>
      <c r="AK70" s="1" t="s">
        <v>3842</v>
      </c>
      <c r="AL70" s="1">
        <f t="shared" si="36"/>
        <v>1.6741511003584897</v>
      </c>
      <c r="AM70" s="5">
        <f t="shared" si="37"/>
        <v>0.19429424550943511</v>
      </c>
      <c r="AN70" s="1">
        <f t="shared" si="38"/>
        <v>0.71154006188352781</v>
      </c>
      <c r="AO70">
        <f t="shared" si="39"/>
        <v>0</v>
      </c>
    </row>
    <row r="71" spans="1:41" x14ac:dyDescent="0.2">
      <c r="A71" s="1" t="s">
        <v>1999</v>
      </c>
      <c r="B71" s="1" t="s">
        <v>2000</v>
      </c>
      <c r="C71" s="1" t="s">
        <v>2001</v>
      </c>
      <c r="D71" s="10" t="s">
        <v>2002</v>
      </c>
      <c r="I71" s="3">
        <v>48143.5</v>
      </c>
      <c r="K71" s="3">
        <v>14469.9</v>
      </c>
      <c r="M71" s="15" t="s">
        <v>4104</v>
      </c>
      <c r="N71" s="4" t="s">
        <v>4104</v>
      </c>
      <c r="O71" s="4" t="s">
        <v>4104</v>
      </c>
      <c r="P71" s="4" t="s">
        <v>4104</v>
      </c>
      <c r="Q71" s="4">
        <v>15.555053408131563</v>
      </c>
      <c r="R71" s="4" t="s">
        <v>4104</v>
      </c>
      <c r="S71" s="4">
        <v>13.820767331135563</v>
      </c>
      <c r="T71" s="4" t="s">
        <v>4104</v>
      </c>
      <c r="U71" s="4">
        <f t="shared" si="20"/>
        <v>11.159697807759871</v>
      </c>
      <c r="V71" s="4">
        <f t="shared" si="21"/>
        <v>11.867168671608326</v>
      </c>
      <c r="W71" s="4">
        <f t="shared" si="22"/>
        <v>11.232680260165493</v>
      </c>
      <c r="X71" s="4">
        <f t="shared" si="23"/>
        <v>11.377822788821257</v>
      </c>
      <c r="Y71" s="4">
        <f t="shared" si="24"/>
        <v>15.555053408131563</v>
      </c>
      <c r="Z71" s="4">
        <f t="shared" si="25"/>
        <v>11.192960828515018</v>
      </c>
      <c r="AA71" s="4">
        <f t="shared" si="26"/>
        <v>13.820767331135563</v>
      </c>
      <c r="AB71" s="16">
        <f t="shared" si="27"/>
        <v>11.467052694677086</v>
      </c>
      <c r="AC71" s="15">
        <f t="shared" si="28"/>
        <v>11.159697807759871</v>
      </c>
      <c r="AD71" s="4">
        <f t="shared" si="29"/>
        <v>11.867168671608326</v>
      </c>
      <c r="AE71" s="4">
        <f t="shared" si="30"/>
        <v>11.232680260165493</v>
      </c>
      <c r="AF71" s="4">
        <f t="shared" si="31"/>
        <v>11.377822788821257</v>
      </c>
      <c r="AG71" s="4">
        <f t="shared" si="32"/>
        <v>15.555053408131563</v>
      </c>
      <c r="AH71" s="4">
        <f t="shared" si="33"/>
        <v>11.192960828515018</v>
      </c>
      <c r="AI71" s="4">
        <f t="shared" si="34"/>
        <v>13.820767331135563</v>
      </c>
      <c r="AJ71" s="4">
        <f t="shared" si="35"/>
        <v>11.467052694677086</v>
      </c>
      <c r="AK71" s="1" t="s">
        <v>2001</v>
      </c>
      <c r="AL71" s="1">
        <f t="shared" si="36"/>
        <v>1.5996161835260718</v>
      </c>
      <c r="AM71" s="5">
        <f t="shared" si="37"/>
        <v>0.17694932027208843</v>
      </c>
      <c r="AN71" s="1">
        <f t="shared" si="38"/>
        <v>0.75215110130930429</v>
      </c>
      <c r="AO71">
        <f t="shared" si="39"/>
        <v>0</v>
      </c>
    </row>
    <row r="72" spans="1:41" x14ac:dyDescent="0.2">
      <c r="A72" s="1" t="s">
        <v>2780</v>
      </c>
      <c r="B72" s="1" t="s">
        <v>2781</v>
      </c>
      <c r="C72" s="1" t="s">
        <v>2782</v>
      </c>
      <c r="D72" s="10" t="s">
        <v>2783</v>
      </c>
      <c r="E72" s="12">
        <v>38761.4</v>
      </c>
      <c r="G72" s="3">
        <v>18454.2</v>
      </c>
      <c r="H72" s="3">
        <v>15553.4</v>
      </c>
      <c r="I72" s="3">
        <v>49494.3</v>
      </c>
      <c r="J72" s="3">
        <v>63554.1</v>
      </c>
      <c r="K72" s="3">
        <v>25122.6</v>
      </c>
      <c r="L72" s="14">
        <v>42179.9</v>
      </c>
      <c r="M72" s="15">
        <v>15.24233305908937</v>
      </c>
      <c r="N72" s="4" t="s">
        <v>4104</v>
      </c>
      <c r="O72" s="4">
        <v>14.171661576843132</v>
      </c>
      <c r="P72" s="4">
        <v>13.924942369999309</v>
      </c>
      <c r="Q72" s="4">
        <v>15.594974766656128</v>
      </c>
      <c r="R72" s="4">
        <v>15.955697578876739</v>
      </c>
      <c r="S72" s="4">
        <v>14.616698159583095</v>
      </c>
      <c r="T72" s="4">
        <v>15.364268054347363</v>
      </c>
      <c r="U72" s="4">
        <f t="shared" si="20"/>
        <v>15.24233305908937</v>
      </c>
      <c r="V72" s="4">
        <f t="shared" si="21"/>
        <v>11.867168671608326</v>
      </c>
      <c r="W72" s="4">
        <f t="shared" si="22"/>
        <v>14.171661576843132</v>
      </c>
      <c r="X72" s="4">
        <f t="shared" si="23"/>
        <v>13.924942369999309</v>
      </c>
      <c r="Y72" s="4">
        <f t="shared" si="24"/>
        <v>15.594974766656128</v>
      </c>
      <c r="Z72" s="4">
        <f t="shared" si="25"/>
        <v>15.955697578876739</v>
      </c>
      <c r="AA72" s="4">
        <f t="shared" si="26"/>
        <v>14.616698159583095</v>
      </c>
      <c r="AB72" s="16">
        <f t="shared" si="27"/>
        <v>15.364268054347363</v>
      </c>
      <c r="AC72" s="15">
        <f t="shared" si="28"/>
        <v>15.24233305908937</v>
      </c>
      <c r="AD72" s="4">
        <f t="shared" si="29"/>
        <v>11.867168671608326</v>
      </c>
      <c r="AE72" s="4">
        <f t="shared" si="30"/>
        <v>14.171661576843132</v>
      </c>
      <c r="AF72" s="4">
        <f t="shared" si="31"/>
        <v>13.924942369999309</v>
      </c>
      <c r="AG72" s="4">
        <f t="shared" si="32"/>
        <v>15.594974766656128</v>
      </c>
      <c r="AH72" s="4">
        <f t="shared" si="33"/>
        <v>15.955697578876739</v>
      </c>
      <c r="AI72" s="4">
        <f t="shared" si="34"/>
        <v>14.616698159583095</v>
      </c>
      <c r="AJ72" s="4">
        <f t="shared" si="35"/>
        <v>15.364268054347363</v>
      </c>
      <c r="AK72" s="1" t="s">
        <v>2782</v>
      </c>
      <c r="AL72" s="1">
        <f t="shared" si="36"/>
        <v>1.5813832204807987</v>
      </c>
      <c r="AM72" s="5">
        <f t="shared" si="37"/>
        <v>8.2632941254938821E-2</v>
      </c>
      <c r="AN72" s="1">
        <f t="shared" si="38"/>
        <v>1.0828467885958972</v>
      </c>
      <c r="AO72">
        <f t="shared" si="39"/>
        <v>0</v>
      </c>
    </row>
    <row r="73" spans="1:41" x14ac:dyDescent="0.2">
      <c r="A73" s="1" t="s">
        <v>2219</v>
      </c>
      <c r="B73" s="1" t="s">
        <v>2220</v>
      </c>
      <c r="C73" s="1" t="s">
        <v>2221</v>
      </c>
      <c r="D73" s="10" t="s">
        <v>2222</v>
      </c>
      <c r="E73" s="12">
        <v>10727.9</v>
      </c>
      <c r="I73" s="3">
        <v>107160</v>
      </c>
      <c r="L73" s="14">
        <v>27657.8</v>
      </c>
      <c r="M73" s="15">
        <v>13.389080073901447</v>
      </c>
      <c r="N73" s="4" t="s">
        <v>4104</v>
      </c>
      <c r="O73" s="4" t="s">
        <v>4104</v>
      </c>
      <c r="P73" s="4" t="s">
        <v>4104</v>
      </c>
      <c r="Q73" s="4">
        <v>16.709406960729741</v>
      </c>
      <c r="R73" s="4" t="s">
        <v>4104</v>
      </c>
      <c r="S73" s="4" t="s">
        <v>4104</v>
      </c>
      <c r="T73" s="4">
        <v>14.755398783495579</v>
      </c>
      <c r="U73" s="4">
        <f t="shared" si="20"/>
        <v>13.389080073901447</v>
      </c>
      <c r="V73" s="4">
        <f t="shared" si="21"/>
        <v>11.867168671608326</v>
      </c>
      <c r="W73" s="4">
        <f t="shared" si="22"/>
        <v>11.232680260165493</v>
      </c>
      <c r="X73" s="4">
        <f t="shared" si="23"/>
        <v>11.377822788821257</v>
      </c>
      <c r="Y73" s="4">
        <f t="shared" si="24"/>
        <v>16.709406960729741</v>
      </c>
      <c r="Z73" s="4">
        <f t="shared" si="25"/>
        <v>11.192960828515018</v>
      </c>
      <c r="AA73" s="4">
        <f t="shared" si="26"/>
        <v>11.419286872865996</v>
      </c>
      <c r="AB73" s="16">
        <f t="shared" si="27"/>
        <v>14.755398783495579</v>
      </c>
      <c r="AC73" s="15">
        <f t="shared" si="28"/>
        <v>13.389080073901447</v>
      </c>
      <c r="AD73" s="4">
        <f t="shared" si="29"/>
        <v>11.867168671608326</v>
      </c>
      <c r="AE73" s="4">
        <f t="shared" si="30"/>
        <v>11.232680260165493</v>
      </c>
      <c r="AF73" s="4">
        <f t="shared" si="31"/>
        <v>11.377822788821257</v>
      </c>
      <c r="AG73" s="4">
        <f t="shared" si="32"/>
        <v>16.709406960729741</v>
      </c>
      <c r="AH73" s="4">
        <f t="shared" si="33"/>
        <v>11.192960828515018</v>
      </c>
      <c r="AI73" s="4">
        <f t="shared" si="34"/>
        <v>11.419286872865996</v>
      </c>
      <c r="AJ73" s="4">
        <f t="shared" si="35"/>
        <v>14.755398783495579</v>
      </c>
      <c r="AK73" s="1" t="s">
        <v>2221</v>
      </c>
      <c r="AL73" s="1">
        <f t="shared" si="36"/>
        <v>1.5525754127774523</v>
      </c>
      <c r="AM73" s="5">
        <f t="shared" si="37"/>
        <v>0.31844090380395812</v>
      </c>
      <c r="AN73" s="1">
        <f t="shared" si="38"/>
        <v>0.49697115212976706</v>
      </c>
      <c r="AO73">
        <f t="shared" si="39"/>
        <v>0</v>
      </c>
    </row>
    <row r="74" spans="1:41" x14ac:dyDescent="0.2">
      <c r="A74" s="1" t="s">
        <v>1131</v>
      </c>
      <c r="B74" s="1" t="s">
        <v>1132</v>
      </c>
      <c r="C74" s="1" t="s">
        <v>1133</v>
      </c>
      <c r="D74" s="10" t="s">
        <v>1134</v>
      </c>
      <c r="E74" s="12">
        <v>184084</v>
      </c>
      <c r="F74" s="3">
        <v>47419.3</v>
      </c>
      <c r="G74" s="3">
        <v>47723.6</v>
      </c>
      <c r="H74" s="3">
        <v>111772</v>
      </c>
      <c r="I74" s="3">
        <v>1769860</v>
      </c>
      <c r="J74" s="3">
        <v>62640.3</v>
      </c>
      <c r="K74" s="3">
        <v>99239.5</v>
      </c>
      <c r="L74" s="14">
        <v>296267</v>
      </c>
      <c r="M74" s="15">
        <v>17.490004712076392</v>
      </c>
      <c r="N74" s="4">
        <v>15.533186745575136</v>
      </c>
      <c r="O74" s="4">
        <v>15.542415255488089</v>
      </c>
      <c r="P74" s="4">
        <v>16.770199298392019</v>
      </c>
      <c r="Q74" s="4">
        <v>20.755203813647167</v>
      </c>
      <c r="R74" s="4">
        <v>15.934803501620866</v>
      </c>
      <c r="S74" s="4">
        <v>16.598626846044024</v>
      </c>
      <c r="T74" s="4">
        <v>18.176538413635988</v>
      </c>
      <c r="U74" s="4">
        <f t="shared" si="20"/>
        <v>17.490004712076392</v>
      </c>
      <c r="V74" s="4">
        <f t="shared" si="21"/>
        <v>15.533186745575136</v>
      </c>
      <c r="W74" s="4">
        <f t="shared" si="22"/>
        <v>15.542415255488089</v>
      </c>
      <c r="X74" s="4">
        <f t="shared" si="23"/>
        <v>16.770199298392019</v>
      </c>
      <c r="Y74" s="4">
        <f t="shared" si="24"/>
        <v>20.755203813647167</v>
      </c>
      <c r="Z74" s="4">
        <f t="shared" si="25"/>
        <v>15.934803501620866</v>
      </c>
      <c r="AA74" s="4">
        <f t="shared" si="26"/>
        <v>16.598626846044024</v>
      </c>
      <c r="AB74" s="16">
        <f t="shared" si="27"/>
        <v>18.176538413635988</v>
      </c>
      <c r="AC74" s="15">
        <f t="shared" si="28"/>
        <v>17.490004712076392</v>
      </c>
      <c r="AD74" s="4">
        <f t="shared" si="29"/>
        <v>15.533186745575136</v>
      </c>
      <c r="AE74" s="4">
        <f t="shared" si="30"/>
        <v>15.542415255488089</v>
      </c>
      <c r="AF74" s="4">
        <f t="shared" si="31"/>
        <v>16.770199298392019</v>
      </c>
      <c r="AG74" s="4">
        <f t="shared" si="32"/>
        <v>20.755203813647167</v>
      </c>
      <c r="AH74" s="4">
        <f t="shared" si="33"/>
        <v>15.934803501620866</v>
      </c>
      <c r="AI74" s="4">
        <f t="shared" si="34"/>
        <v>16.598626846044024</v>
      </c>
      <c r="AJ74" s="4">
        <f t="shared" si="35"/>
        <v>18.176538413635988</v>
      </c>
      <c r="AK74" s="1" t="s">
        <v>1133</v>
      </c>
      <c r="AL74" s="1">
        <f t="shared" si="36"/>
        <v>1.5323416408541028</v>
      </c>
      <c r="AM74" s="5">
        <f t="shared" si="37"/>
        <v>0.24006948371784728</v>
      </c>
      <c r="AN74" s="1">
        <f t="shared" si="38"/>
        <v>0.61966304150581397</v>
      </c>
      <c r="AO74">
        <f t="shared" si="39"/>
        <v>0</v>
      </c>
    </row>
    <row r="75" spans="1:41" x14ac:dyDescent="0.2">
      <c r="A75" s="1" t="s">
        <v>2725</v>
      </c>
      <c r="B75" s="1" t="s">
        <v>2726</v>
      </c>
      <c r="C75" s="1" t="s">
        <v>2727</v>
      </c>
      <c r="D75" s="10" t="s">
        <v>2728</v>
      </c>
      <c r="E75" s="12">
        <v>78361.5</v>
      </c>
      <c r="F75" s="3">
        <v>119197</v>
      </c>
      <c r="G75" s="3">
        <v>30504.2</v>
      </c>
      <c r="I75" s="3">
        <v>88224.4</v>
      </c>
      <c r="J75" s="3">
        <v>69449.100000000006</v>
      </c>
      <c r="K75" s="3">
        <v>94661.7</v>
      </c>
      <c r="L75" s="14">
        <v>86210.9</v>
      </c>
      <c r="M75" s="15">
        <v>16.257857393564461</v>
      </c>
      <c r="N75" s="4">
        <v>16.862988400341017</v>
      </c>
      <c r="O75" s="4">
        <v>14.896720274749924</v>
      </c>
      <c r="P75" s="4" t="s">
        <v>4104</v>
      </c>
      <c r="Q75" s="4">
        <v>16.428890093050136</v>
      </c>
      <c r="R75" s="4">
        <v>16.083668377802915</v>
      </c>
      <c r="S75" s="4">
        <v>16.530493210769471</v>
      </c>
      <c r="T75" s="4">
        <v>16.395582666286</v>
      </c>
      <c r="U75" s="4">
        <f t="shared" si="20"/>
        <v>16.257857393564461</v>
      </c>
      <c r="V75" s="4">
        <f t="shared" si="21"/>
        <v>16.862988400341017</v>
      </c>
      <c r="W75" s="4">
        <f t="shared" si="22"/>
        <v>14.896720274749924</v>
      </c>
      <c r="X75" s="4">
        <f t="shared" si="23"/>
        <v>11.377822788821257</v>
      </c>
      <c r="Y75" s="4">
        <f t="shared" si="24"/>
        <v>16.428890093050136</v>
      </c>
      <c r="Z75" s="4">
        <f t="shared" si="25"/>
        <v>16.083668377802915</v>
      </c>
      <c r="AA75" s="4">
        <f t="shared" si="26"/>
        <v>16.530493210769471</v>
      </c>
      <c r="AB75" s="16">
        <f t="shared" si="27"/>
        <v>16.395582666286</v>
      </c>
      <c r="AC75" s="15">
        <f t="shared" si="28"/>
        <v>16.257857393564461</v>
      </c>
      <c r="AD75" s="4">
        <f t="shared" si="29"/>
        <v>16.862988400341017</v>
      </c>
      <c r="AE75" s="4">
        <f t="shared" si="30"/>
        <v>14.896720274749924</v>
      </c>
      <c r="AF75" s="4">
        <f t="shared" si="31"/>
        <v>11.377822788821257</v>
      </c>
      <c r="AG75" s="4">
        <f t="shared" si="32"/>
        <v>16.428890093050136</v>
      </c>
      <c r="AH75" s="4">
        <f t="shared" si="33"/>
        <v>16.083668377802915</v>
      </c>
      <c r="AI75" s="4">
        <f t="shared" si="34"/>
        <v>16.530493210769471</v>
      </c>
      <c r="AJ75" s="4">
        <f t="shared" si="35"/>
        <v>16.395582666286</v>
      </c>
      <c r="AK75" s="1" t="s">
        <v>2727</v>
      </c>
      <c r="AL75" s="1">
        <f t="shared" si="36"/>
        <v>1.5108113726079662</v>
      </c>
      <c r="AM75" s="5">
        <f t="shared" si="37"/>
        <v>0.26590359593137763</v>
      </c>
      <c r="AN75" s="1">
        <f t="shared" si="38"/>
        <v>0.5752757894732663</v>
      </c>
      <c r="AO75">
        <f t="shared" si="39"/>
        <v>0</v>
      </c>
    </row>
    <row r="76" spans="1:41" x14ac:dyDescent="0.2">
      <c r="A76" s="1" t="s">
        <v>3320</v>
      </c>
      <c r="B76" s="1" t="s">
        <v>3321</v>
      </c>
      <c r="C76" s="1" t="s">
        <v>3322</v>
      </c>
      <c r="D76" s="10" t="s">
        <v>3323</v>
      </c>
      <c r="E76" s="12">
        <v>23258.5</v>
      </c>
      <c r="H76" s="3">
        <v>17193.099999999999</v>
      </c>
      <c r="I76" s="3">
        <v>22520.400000000001</v>
      </c>
      <c r="J76" s="3">
        <v>28908.3</v>
      </c>
      <c r="K76" s="3">
        <v>10231.1</v>
      </c>
      <c r="L76" s="14">
        <v>33488.5</v>
      </c>
      <c r="M76" s="15">
        <v>14.505470436277085</v>
      </c>
      <c r="N76" s="4" t="s">
        <v>4104</v>
      </c>
      <c r="O76" s="4" t="s">
        <v>4104</v>
      </c>
      <c r="P76" s="4">
        <v>14.069542072789439</v>
      </c>
      <c r="Q76" s="4">
        <v>14.458944831873959</v>
      </c>
      <c r="R76" s="4">
        <v>14.81919615081055</v>
      </c>
      <c r="S76" s="4">
        <v>13.320673644792068</v>
      </c>
      <c r="T76" s="4">
        <v>15.031378136572702</v>
      </c>
      <c r="U76" s="4">
        <f t="shared" si="20"/>
        <v>14.505470436277085</v>
      </c>
      <c r="V76" s="4">
        <f t="shared" si="21"/>
        <v>11.867168671608326</v>
      </c>
      <c r="W76" s="4">
        <f t="shared" si="22"/>
        <v>11.232680260165493</v>
      </c>
      <c r="X76" s="4">
        <f t="shared" si="23"/>
        <v>14.069542072789439</v>
      </c>
      <c r="Y76" s="4">
        <f t="shared" si="24"/>
        <v>14.458944831873959</v>
      </c>
      <c r="Z76" s="4">
        <f t="shared" si="25"/>
        <v>14.81919615081055</v>
      </c>
      <c r="AA76" s="4">
        <f t="shared" si="26"/>
        <v>13.320673644792068</v>
      </c>
      <c r="AB76" s="16">
        <f t="shared" si="27"/>
        <v>15.031378136572702</v>
      </c>
      <c r="AC76" s="15">
        <f t="shared" si="28"/>
        <v>14.505470436277085</v>
      </c>
      <c r="AD76" s="4">
        <f t="shared" si="29"/>
        <v>11.867168671608326</v>
      </c>
      <c r="AE76" s="4">
        <f t="shared" si="30"/>
        <v>11.232680260165493</v>
      </c>
      <c r="AF76" s="4">
        <f t="shared" si="31"/>
        <v>14.069542072789439</v>
      </c>
      <c r="AG76" s="4">
        <f t="shared" si="32"/>
        <v>14.458944831873959</v>
      </c>
      <c r="AH76" s="4">
        <f t="shared" si="33"/>
        <v>14.81919615081055</v>
      </c>
      <c r="AI76" s="4">
        <f t="shared" si="34"/>
        <v>13.320673644792068</v>
      </c>
      <c r="AJ76" s="4">
        <f t="shared" si="35"/>
        <v>15.031378136572702</v>
      </c>
      <c r="AK76" s="1" t="s">
        <v>3322</v>
      </c>
      <c r="AL76" s="1">
        <f t="shared" si="36"/>
        <v>1.4888328308022345</v>
      </c>
      <c r="AM76" s="5">
        <f t="shared" si="37"/>
        <v>0.1458796438105717</v>
      </c>
      <c r="AN76" s="1">
        <f t="shared" si="38"/>
        <v>0.8360053057592165</v>
      </c>
      <c r="AO76">
        <f t="shared" si="39"/>
        <v>0</v>
      </c>
    </row>
    <row r="77" spans="1:41" x14ac:dyDescent="0.2">
      <c r="A77" s="1" t="s">
        <v>847</v>
      </c>
      <c r="B77" s="1" t="s">
        <v>848</v>
      </c>
      <c r="C77" s="1" t="s">
        <v>849</v>
      </c>
      <c r="D77" s="10" t="s">
        <v>850</v>
      </c>
      <c r="E77" s="12">
        <v>5780.33</v>
      </c>
      <c r="I77" s="3">
        <v>14060.5</v>
      </c>
      <c r="J77" s="3">
        <v>19517.900000000001</v>
      </c>
      <c r="L77" s="14">
        <v>11061.7</v>
      </c>
      <c r="M77" s="15">
        <v>12.496936143438772</v>
      </c>
      <c r="N77" s="4" t="s">
        <v>4104</v>
      </c>
      <c r="O77" s="4" t="s">
        <v>4104</v>
      </c>
      <c r="P77" s="4" t="s">
        <v>4104</v>
      </c>
      <c r="Q77" s="4">
        <v>13.779360277992225</v>
      </c>
      <c r="R77" s="4">
        <v>14.252510216130274</v>
      </c>
      <c r="S77" s="4" t="s">
        <v>4104</v>
      </c>
      <c r="T77" s="4">
        <v>13.43328550048367</v>
      </c>
      <c r="U77" s="4">
        <f t="shared" si="20"/>
        <v>12.496936143438772</v>
      </c>
      <c r="V77" s="4">
        <f t="shared" si="21"/>
        <v>11.867168671608326</v>
      </c>
      <c r="W77" s="4">
        <f t="shared" si="22"/>
        <v>11.232680260165493</v>
      </c>
      <c r="X77" s="4">
        <f t="shared" si="23"/>
        <v>11.377822788821257</v>
      </c>
      <c r="Y77" s="4">
        <f t="shared" si="24"/>
        <v>13.779360277992225</v>
      </c>
      <c r="Z77" s="4">
        <f t="shared" si="25"/>
        <v>14.252510216130274</v>
      </c>
      <c r="AA77" s="4">
        <f t="shared" si="26"/>
        <v>11.419286872865996</v>
      </c>
      <c r="AB77" s="16">
        <f t="shared" si="27"/>
        <v>13.43328550048367</v>
      </c>
      <c r="AC77" s="15">
        <f t="shared" si="28"/>
        <v>12.496936143438772</v>
      </c>
      <c r="AD77" s="4">
        <f t="shared" si="29"/>
        <v>11.867168671608326</v>
      </c>
      <c r="AE77" s="4">
        <f t="shared" si="30"/>
        <v>11.232680260165493</v>
      </c>
      <c r="AF77" s="4">
        <f t="shared" si="31"/>
        <v>11.377822788821257</v>
      </c>
      <c r="AG77" s="4">
        <f t="shared" si="32"/>
        <v>13.779360277992225</v>
      </c>
      <c r="AH77" s="4">
        <f t="shared" si="33"/>
        <v>14.252510216130274</v>
      </c>
      <c r="AI77" s="4">
        <f t="shared" si="34"/>
        <v>11.419286872865996</v>
      </c>
      <c r="AJ77" s="4">
        <f t="shared" si="35"/>
        <v>13.43328550048367</v>
      </c>
      <c r="AK77" s="1" t="s">
        <v>849</v>
      </c>
      <c r="AL77" s="1">
        <f t="shared" si="36"/>
        <v>1.4774587508595793</v>
      </c>
      <c r="AM77" s="5">
        <f t="shared" si="37"/>
        <v>7.4671033726150471E-2</v>
      </c>
      <c r="AN77" s="1">
        <f t="shared" si="38"/>
        <v>1.1268478363715513</v>
      </c>
      <c r="AO77">
        <f t="shared" si="39"/>
        <v>0</v>
      </c>
    </row>
    <row r="78" spans="1:41" x14ac:dyDescent="0.2">
      <c r="A78" s="1" t="s">
        <v>3896</v>
      </c>
      <c r="B78" s="1" t="s">
        <v>3897</v>
      </c>
      <c r="C78" s="1" t="s">
        <v>3898</v>
      </c>
      <c r="D78" s="10" t="s">
        <v>3899</v>
      </c>
      <c r="E78" s="12">
        <v>31686.3</v>
      </c>
      <c r="G78" s="3">
        <v>17325.900000000001</v>
      </c>
      <c r="I78" s="3">
        <v>21307.4</v>
      </c>
      <c r="J78" s="3">
        <v>48039.8</v>
      </c>
      <c r="K78" s="3">
        <v>12659.4</v>
      </c>
      <c r="L78" s="14">
        <v>25276.400000000001</v>
      </c>
      <c r="M78" s="15">
        <v>14.951571586025802</v>
      </c>
      <c r="N78" s="4" t="s">
        <v>4104</v>
      </c>
      <c r="O78" s="4">
        <v>14.080642675162307</v>
      </c>
      <c r="P78" s="4" t="s">
        <v>4104</v>
      </c>
      <c r="Q78" s="4">
        <v>14.379066940950112</v>
      </c>
      <c r="R78" s="4">
        <v>15.551942524356344</v>
      </c>
      <c r="S78" s="4">
        <v>13.627921408522857</v>
      </c>
      <c r="T78" s="4">
        <v>14.625503381356117</v>
      </c>
      <c r="U78" s="4">
        <f t="shared" si="20"/>
        <v>14.951571586025802</v>
      </c>
      <c r="V78" s="4">
        <f t="shared" si="21"/>
        <v>11.867168671608326</v>
      </c>
      <c r="W78" s="4">
        <f t="shared" si="22"/>
        <v>14.080642675162307</v>
      </c>
      <c r="X78" s="4">
        <f t="shared" si="23"/>
        <v>11.377822788821257</v>
      </c>
      <c r="Y78" s="4">
        <f t="shared" si="24"/>
        <v>14.379066940950112</v>
      </c>
      <c r="Z78" s="4">
        <f t="shared" si="25"/>
        <v>15.551942524356344</v>
      </c>
      <c r="AA78" s="4">
        <f t="shared" si="26"/>
        <v>13.627921408522857</v>
      </c>
      <c r="AB78" s="16">
        <f t="shared" si="27"/>
        <v>14.625503381356117</v>
      </c>
      <c r="AC78" s="15">
        <f t="shared" si="28"/>
        <v>14.951571586025802</v>
      </c>
      <c r="AD78" s="4">
        <f t="shared" si="29"/>
        <v>11.867168671608326</v>
      </c>
      <c r="AE78" s="4">
        <f t="shared" si="30"/>
        <v>14.080642675162307</v>
      </c>
      <c r="AF78" s="4">
        <f t="shared" si="31"/>
        <v>11.377822788821257</v>
      </c>
      <c r="AG78" s="4">
        <f t="shared" si="32"/>
        <v>14.379066940950112</v>
      </c>
      <c r="AH78" s="4">
        <f t="shared" si="33"/>
        <v>15.551942524356344</v>
      </c>
      <c r="AI78" s="4">
        <f t="shared" si="34"/>
        <v>13.627921408522857</v>
      </c>
      <c r="AJ78" s="4">
        <f t="shared" si="35"/>
        <v>14.625503381356117</v>
      </c>
      <c r="AK78" s="1" t="s">
        <v>3898</v>
      </c>
      <c r="AL78" s="1">
        <f t="shared" si="36"/>
        <v>1.4768071333919348</v>
      </c>
      <c r="AM78" s="5">
        <f t="shared" si="37"/>
        <v>0.16989138151823166</v>
      </c>
      <c r="AN78" s="1">
        <f t="shared" si="38"/>
        <v>0.76982865205509643</v>
      </c>
      <c r="AO78">
        <f t="shared" si="39"/>
        <v>0</v>
      </c>
    </row>
    <row r="79" spans="1:41" x14ac:dyDescent="0.2">
      <c r="A79" s="1" t="s">
        <v>8</v>
      </c>
      <c r="B79" s="1" t="s">
        <v>9</v>
      </c>
      <c r="C79" s="1" t="s">
        <v>10</v>
      </c>
      <c r="D79" s="10" t="s">
        <v>11</v>
      </c>
      <c r="F79" s="3">
        <v>12850.7</v>
      </c>
      <c r="G79" s="3">
        <v>96298.4</v>
      </c>
      <c r="H79" s="3">
        <v>86672.1</v>
      </c>
      <c r="I79" s="3">
        <v>51573.8</v>
      </c>
      <c r="J79" s="3">
        <v>85881.600000000006</v>
      </c>
      <c r="K79" s="3">
        <v>85827</v>
      </c>
      <c r="L79" s="14">
        <v>34549</v>
      </c>
      <c r="M79" s="15" t="s">
        <v>4104</v>
      </c>
      <c r="N79" s="4">
        <v>13.64955932721942</v>
      </c>
      <c r="O79" s="4">
        <v>16.555224207407992</v>
      </c>
      <c r="P79" s="4">
        <v>16.403280040015783</v>
      </c>
      <c r="Q79" s="4">
        <v>15.654350727960001</v>
      </c>
      <c r="R79" s="4">
        <v>16.390061448838395</v>
      </c>
      <c r="S79" s="4">
        <v>16.389143950799419</v>
      </c>
      <c r="T79" s="4">
        <v>15.076356332828118</v>
      </c>
      <c r="U79" s="4">
        <f t="shared" si="20"/>
        <v>11.159697807759871</v>
      </c>
      <c r="V79" s="4">
        <f t="shared" si="21"/>
        <v>13.64955932721942</v>
      </c>
      <c r="W79" s="4">
        <f t="shared" si="22"/>
        <v>16.555224207407992</v>
      </c>
      <c r="X79" s="4">
        <f t="shared" si="23"/>
        <v>16.403280040015783</v>
      </c>
      <c r="Y79" s="4">
        <f t="shared" si="24"/>
        <v>15.654350727960001</v>
      </c>
      <c r="Z79" s="4">
        <f t="shared" si="25"/>
        <v>16.390061448838395</v>
      </c>
      <c r="AA79" s="4">
        <f t="shared" si="26"/>
        <v>16.389143950799419</v>
      </c>
      <c r="AB79" s="16">
        <f t="shared" si="27"/>
        <v>15.076356332828118</v>
      </c>
      <c r="AC79" s="15">
        <f t="shared" si="28"/>
        <v>11.159697807759871</v>
      </c>
      <c r="AD79" s="4">
        <f t="shared" si="29"/>
        <v>13.64955932721942</v>
      </c>
      <c r="AE79" s="4">
        <f t="shared" si="30"/>
        <v>16.555224207407992</v>
      </c>
      <c r="AF79" s="4">
        <f t="shared" si="31"/>
        <v>16.403280040015783</v>
      </c>
      <c r="AG79" s="4">
        <f t="shared" si="32"/>
        <v>15.654350727960001</v>
      </c>
      <c r="AH79" s="4">
        <f t="shared" si="33"/>
        <v>16.390061448838395</v>
      </c>
      <c r="AI79" s="4">
        <f t="shared" si="34"/>
        <v>16.389143950799419</v>
      </c>
      <c r="AJ79" s="4">
        <f t="shared" si="35"/>
        <v>15.076356332828118</v>
      </c>
      <c r="AK79" s="1" t="s">
        <v>10</v>
      </c>
      <c r="AL79" s="1">
        <f t="shared" si="36"/>
        <v>1.4355377695057161</v>
      </c>
      <c r="AM79" s="5">
        <f t="shared" si="37"/>
        <v>0.31877239601369844</v>
      </c>
      <c r="AN79" s="1">
        <f t="shared" si="38"/>
        <v>0.49651929322941929</v>
      </c>
      <c r="AO79">
        <f t="shared" si="39"/>
        <v>0</v>
      </c>
    </row>
    <row r="80" spans="1:41" x14ac:dyDescent="0.2">
      <c r="A80" s="1" t="s">
        <v>2083</v>
      </c>
      <c r="B80" s="1" t="s">
        <v>2084</v>
      </c>
      <c r="C80" s="1" t="s">
        <v>2085</v>
      </c>
      <c r="D80" s="10" t="s">
        <v>2086</v>
      </c>
      <c r="E80" s="12">
        <v>15403.6</v>
      </c>
      <c r="I80" s="3">
        <v>9686.92</v>
      </c>
      <c r="J80" s="3">
        <v>19263.8</v>
      </c>
      <c r="K80" s="3">
        <v>6297.29</v>
      </c>
      <c r="L80" s="14">
        <v>15294</v>
      </c>
      <c r="M80" s="15">
        <v>13.910979944442722</v>
      </c>
      <c r="N80" s="4" t="s">
        <v>4104</v>
      </c>
      <c r="O80" s="4" t="s">
        <v>4104</v>
      </c>
      <c r="P80" s="4" t="s">
        <v>4104</v>
      </c>
      <c r="Q80" s="4">
        <v>13.241822311802274</v>
      </c>
      <c r="R80" s="4">
        <v>14.23360469853576</v>
      </c>
      <c r="S80" s="4">
        <v>12.620515391893912</v>
      </c>
      <c r="T80" s="4">
        <v>13.900678158743359</v>
      </c>
      <c r="U80" s="4">
        <f t="shared" si="20"/>
        <v>13.910979944442722</v>
      </c>
      <c r="V80" s="4">
        <f t="shared" si="21"/>
        <v>11.867168671608326</v>
      </c>
      <c r="W80" s="4">
        <f t="shared" si="22"/>
        <v>11.232680260165493</v>
      </c>
      <c r="X80" s="4">
        <f t="shared" si="23"/>
        <v>11.377822788821257</v>
      </c>
      <c r="Y80" s="4">
        <f t="shared" si="24"/>
        <v>13.241822311802274</v>
      </c>
      <c r="Z80" s="4">
        <f t="shared" si="25"/>
        <v>14.23360469853576</v>
      </c>
      <c r="AA80" s="4">
        <f t="shared" si="26"/>
        <v>12.620515391893912</v>
      </c>
      <c r="AB80" s="16">
        <f t="shared" si="27"/>
        <v>13.900678158743359</v>
      </c>
      <c r="AC80" s="15">
        <f t="shared" si="28"/>
        <v>13.910979944442722</v>
      </c>
      <c r="AD80" s="4">
        <f t="shared" si="29"/>
        <v>11.867168671608326</v>
      </c>
      <c r="AE80" s="4">
        <f t="shared" si="30"/>
        <v>11.232680260165493</v>
      </c>
      <c r="AF80" s="4">
        <f t="shared" si="31"/>
        <v>11.377822788821257</v>
      </c>
      <c r="AG80" s="4">
        <f t="shared" si="32"/>
        <v>13.241822311802274</v>
      </c>
      <c r="AH80" s="4">
        <f t="shared" si="33"/>
        <v>14.23360469853576</v>
      </c>
      <c r="AI80" s="4">
        <f t="shared" si="34"/>
        <v>12.620515391893912</v>
      </c>
      <c r="AJ80" s="4">
        <f t="shared" si="35"/>
        <v>13.900678158743359</v>
      </c>
      <c r="AK80" s="1" t="s">
        <v>2085</v>
      </c>
      <c r="AL80" s="1">
        <f t="shared" si="36"/>
        <v>1.4019922239843776</v>
      </c>
      <c r="AM80" s="5">
        <f t="shared" si="37"/>
        <v>9.7837572010456453E-2</v>
      </c>
      <c r="AN80" s="1">
        <f t="shared" si="38"/>
        <v>1.0094943335223108</v>
      </c>
      <c r="AO80">
        <f t="shared" si="39"/>
        <v>0</v>
      </c>
    </row>
    <row r="81" spans="1:41" x14ac:dyDescent="0.2">
      <c r="A81" s="1" t="s">
        <v>2318</v>
      </c>
      <c r="B81" s="1" t="s">
        <v>2319</v>
      </c>
      <c r="C81" s="1" t="s">
        <v>2320</v>
      </c>
      <c r="D81" s="10" t="s">
        <v>2321</v>
      </c>
      <c r="E81" s="12">
        <v>320280</v>
      </c>
      <c r="F81" s="3">
        <v>126162</v>
      </c>
      <c r="G81" s="3">
        <v>55914.8</v>
      </c>
      <c r="H81" s="3">
        <v>166045</v>
      </c>
      <c r="I81" s="3">
        <v>2182650</v>
      </c>
      <c r="J81" s="3">
        <v>57699.3</v>
      </c>
      <c r="K81" s="3">
        <v>329795</v>
      </c>
      <c r="L81" s="14">
        <v>439247</v>
      </c>
      <c r="M81" s="15">
        <v>18.288974185750487</v>
      </c>
      <c r="N81" s="4">
        <v>16.944917910375487</v>
      </c>
      <c r="O81" s="4">
        <v>15.77094257783361</v>
      </c>
      <c r="P81" s="4">
        <v>17.341214755038283</v>
      </c>
      <c r="Q81" s="4">
        <v>21.057649374070024</v>
      </c>
      <c r="R81" s="4">
        <v>15.816266195947858</v>
      </c>
      <c r="S81" s="4">
        <v>18.3312100007747</v>
      </c>
      <c r="T81" s="4">
        <v>18.74467290728423</v>
      </c>
      <c r="U81" s="4">
        <f t="shared" si="20"/>
        <v>18.288974185750487</v>
      </c>
      <c r="V81" s="4">
        <f t="shared" si="21"/>
        <v>16.944917910375487</v>
      </c>
      <c r="W81" s="4">
        <f t="shared" si="22"/>
        <v>15.77094257783361</v>
      </c>
      <c r="X81" s="4">
        <f t="shared" si="23"/>
        <v>17.341214755038283</v>
      </c>
      <c r="Y81" s="4">
        <f t="shared" si="24"/>
        <v>21.057649374070024</v>
      </c>
      <c r="Z81" s="4">
        <f t="shared" si="25"/>
        <v>15.816266195947858</v>
      </c>
      <c r="AA81" s="4">
        <f t="shared" si="26"/>
        <v>18.3312100007747</v>
      </c>
      <c r="AB81" s="16">
        <f t="shared" si="27"/>
        <v>18.74467290728423</v>
      </c>
      <c r="AC81" s="15">
        <f t="shared" si="28"/>
        <v>18.288974185750487</v>
      </c>
      <c r="AD81" s="4">
        <f t="shared" si="29"/>
        <v>16.944917910375487</v>
      </c>
      <c r="AE81" s="4">
        <f t="shared" si="30"/>
        <v>15.77094257783361</v>
      </c>
      <c r="AF81" s="4">
        <f t="shared" si="31"/>
        <v>17.341214755038283</v>
      </c>
      <c r="AG81" s="4">
        <f t="shared" si="32"/>
        <v>21.057649374070024</v>
      </c>
      <c r="AH81" s="4">
        <f t="shared" si="33"/>
        <v>15.816266195947858</v>
      </c>
      <c r="AI81" s="4">
        <f t="shared" si="34"/>
        <v>18.3312100007747</v>
      </c>
      <c r="AJ81" s="4">
        <f t="shared" si="35"/>
        <v>18.74467290728423</v>
      </c>
      <c r="AK81" s="1" t="s">
        <v>2320</v>
      </c>
      <c r="AL81" s="1">
        <f t="shared" si="36"/>
        <v>1.4009372622697391</v>
      </c>
      <c r="AM81" s="5">
        <f t="shared" si="37"/>
        <v>0.28495121311071236</v>
      </c>
      <c r="AN81" s="1">
        <f t="shared" si="38"/>
        <v>0.54522948978273933</v>
      </c>
      <c r="AO81">
        <f t="shared" si="39"/>
        <v>0</v>
      </c>
    </row>
    <row r="82" spans="1:41" x14ac:dyDescent="0.2">
      <c r="A82" s="1" t="s">
        <v>492</v>
      </c>
      <c r="B82" s="1" t="s">
        <v>493</v>
      </c>
      <c r="C82" s="1" t="s">
        <v>494</v>
      </c>
      <c r="D82" s="10" t="s">
        <v>495</v>
      </c>
      <c r="G82" s="3">
        <v>16262.3</v>
      </c>
      <c r="H82" s="3">
        <v>24912.1</v>
      </c>
      <c r="I82" s="3">
        <v>28615.5</v>
      </c>
      <c r="J82" s="3">
        <v>14023.3</v>
      </c>
      <c r="K82" s="3">
        <v>14647.1</v>
      </c>
      <c r="L82" s="14">
        <v>23054.1</v>
      </c>
      <c r="M82" s="15" t="s">
        <v>4104</v>
      </c>
      <c r="N82" s="4" t="s">
        <v>4104</v>
      </c>
      <c r="O82" s="4">
        <v>13.989243693784914</v>
      </c>
      <c r="P82" s="4">
        <v>14.604559020232481</v>
      </c>
      <c r="Q82" s="4">
        <v>14.804509194936012</v>
      </c>
      <c r="R82" s="4">
        <v>13.775538267658183</v>
      </c>
      <c r="S82" s="4">
        <v>13.83832743124332</v>
      </c>
      <c r="T82" s="4">
        <v>14.49273572559073</v>
      </c>
      <c r="U82" s="4">
        <f t="shared" si="20"/>
        <v>11.159697807759871</v>
      </c>
      <c r="V82" s="4">
        <f t="shared" si="21"/>
        <v>11.867168671608326</v>
      </c>
      <c r="W82" s="4">
        <f t="shared" si="22"/>
        <v>13.989243693784914</v>
      </c>
      <c r="X82" s="4">
        <f t="shared" si="23"/>
        <v>14.604559020232481</v>
      </c>
      <c r="Y82" s="4">
        <f t="shared" si="24"/>
        <v>14.804509194936012</v>
      </c>
      <c r="Z82" s="4">
        <f t="shared" si="25"/>
        <v>13.775538267658183</v>
      </c>
      <c r="AA82" s="4">
        <f t="shared" si="26"/>
        <v>13.83832743124332</v>
      </c>
      <c r="AB82" s="16">
        <f t="shared" si="27"/>
        <v>14.49273572559073</v>
      </c>
      <c r="AC82" s="15">
        <f t="shared" si="28"/>
        <v>11.159697807759871</v>
      </c>
      <c r="AD82" s="4">
        <f t="shared" si="29"/>
        <v>11.867168671608326</v>
      </c>
      <c r="AE82" s="4">
        <f t="shared" si="30"/>
        <v>13.989243693784914</v>
      </c>
      <c r="AF82" s="4">
        <f t="shared" si="31"/>
        <v>14.604559020232481</v>
      </c>
      <c r="AG82" s="4">
        <f t="shared" si="32"/>
        <v>14.804509194936012</v>
      </c>
      <c r="AH82" s="4">
        <f t="shared" si="33"/>
        <v>13.775538267658183</v>
      </c>
      <c r="AI82" s="4">
        <f t="shared" si="34"/>
        <v>13.83832743124332</v>
      </c>
      <c r="AJ82" s="4">
        <f t="shared" si="35"/>
        <v>14.49273572559073</v>
      </c>
      <c r="AK82" s="1" t="s">
        <v>494</v>
      </c>
      <c r="AL82" s="1">
        <f t="shared" si="36"/>
        <v>1.3226103565106637</v>
      </c>
      <c r="AM82" s="5">
        <f t="shared" si="37"/>
        <v>0.1764558330597871</v>
      </c>
      <c r="AN82" s="1">
        <f t="shared" si="38"/>
        <v>0.75336398069416843</v>
      </c>
      <c r="AO82">
        <f t="shared" si="39"/>
        <v>0</v>
      </c>
    </row>
    <row r="83" spans="1:41" x14ac:dyDescent="0.2">
      <c r="A83" s="1" t="s">
        <v>2135</v>
      </c>
      <c r="B83" s="1" t="s">
        <v>2136</v>
      </c>
      <c r="C83" s="1" t="s">
        <v>2137</v>
      </c>
      <c r="D83" s="10" t="s">
        <v>2138</v>
      </c>
      <c r="E83" s="12">
        <v>10184.6</v>
      </c>
      <c r="H83" s="3">
        <v>4031.76</v>
      </c>
      <c r="I83" s="3">
        <v>9741.67</v>
      </c>
      <c r="J83" s="3">
        <v>23961.5</v>
      </c>
      <c r="K83" s="3">
        <v>4838.04</v>
      </c>
      <c r="L83" s="14">
        <v>12053.1</v>
      </c>
      <c r="M83" s="15">
        <v>13.31410169914156</v>
      </c>
      <c r="N83" s="4" t="s">
        <v>4104</v>
      </c>
      <c r="O83" s="4" t="s">
        <v>4104</v>
      </c>
      <c r="P83" s="4">
        <v>11.977194046239205</v>
      </c>
      <c r="Q83" s="4">
        <v>13.249953397236139</v>
      </c>
      <c r="R83" s="4">
        <v>14.548430603820762</v>
      </c>
      <c r="S83" s="4">
        <v>12.240206981959064</v>
      </c>
      <c r="T83" s="4">
        <v>13.557116628033173</v>
      </c>
      <c r="U83" s="4">
        <f t="shared" si="20"/>
        <v>13.31410169914156</v>
      </c>
      <c r="V83" s="4">
        <f t="shared" si="21"/>
        <v>11.867168671608326</v>
      </c>
      <c r="W83" s="4">
        <f t="shared" si="22"/>
        <v>11.232680260165493</v>
      </c>
      <c r="X83" s="4">
        <f t="shared" si="23"/>
        <v>11.977194046239205</v>
      </c>
      <c r="Y83" s="4">
        <f t="shared" si="24"/>
        <v>13.249953397236139</v>
      </c>
      <c r="Z83" s="4">
        <f t="shared" si="25"/>
        <v>14.548430603820762</v>
      </c>
      <c r="AA83" s="4">
        <f t="shared" si="26"/>
        <v>12.240206981959064</v>
      </c>
      <c r="AB83" s="16">
        <f t="shared" si="27"/>
        <v>13.557116628033173</v>
      </c>
      <c r="AC83" s="15">
        <f t="shared" si="28"/>
        <v>13.31410169914156</v>
      </c>
      <c r="AD83" s="4">
        <f t="shared" si="29"/>
        <v>11.867168671608326</v>
      </c>
      <c r="AE83" s="4">
        <f t="shared" si="30"/>
        <v>11.232680260165493</v>
      </c>
      <c r="AF83" s="4">
        <f t="shared" si="31"/>
        <v>11.977194046239205</v>
      </c>
      <c r="AG83" s="4">
        <f t="shared" si="32"/>
        <v>13.249953397236139</v>
      </c>
      <c r="AH83" s="4">
        <f t="shared" si="33"/>
        <v>14.548430603820762</v>
      </c>
      <c r="AI83" s="4">
        <f t="shared" si="34"/>
        <v>12.240206981959064</v>
      </c>
      <c r="AJ83" s="4">
        <f t="shared" si="35"/>
        <v>13.557116628033173</v>
      </c>
      <c r="AK83" s="1" t="s">
        <v>2137</v>
      </c>
      <c r="AL83" s="1">
        <f t="shared" si="36"/>
        <v>1.3011407334736376</v>
      </c>
      <c r="AM83" s="5">
        <f t="shared" si="37"/>
        <v>9.0606062868333614E-2</v>
      </c>
      <c r="AN83" s="1">
        <f t="shared" si="38"/>
        <v>1.0428427407098932</v>
      </c>
      <c r="AO83">
        <f t="shared" si="39"/>
        <v>0</v>
      </c>
    </row>
    <row r="84" spans="1:41" x14ac:dyDescent="0.2">
      <c r="A84" s="1" t="s">
        <v>3568</v>
      </c>
      <c r="B84" s="1" t="s">
        <v>3569</v>
      </c>
      <c r="C84" s="1" t="s">
        <v>3570</v>
      </c>
      <c r="D84" s="10" t="s">
        <v>3571</v>
      </c>
      <c r="E84" s="12">
        <v>21574.5</v>
      </c>
      <c r="G84" s="3">
        <v>13739.8</v>
      </c>
      <c r="I84" s="3">
        <v>16217.4</v>
      </c>
      <c r="J84" s="3">
        <v>28943.4</v>
      </c>
      <c r="K84" s="3">
        <v>13796.2</v>
      </c>
      <c r="L84" s="14">
        <v>16598.599999999999</v>
      </c>
      <c r="M84" s="15">
        <v>14.397039504150476</v>
      </c>
      <c r="N84" s="4" t="s">
        <v>4104</v>
      </c>
      <c r="O84" s="4">
        <v>13.746073383624809</v>
      </c>
      <c r="P84" s="4" t="s">
        <v>4104</v>
      </c>
      <c r="Q84" s="4">
        <v>13.985254922423129</v>
      </c>
      <c r="R84" s="4">
        <v>14.820946785697643</v>
      </c>
      <c r="S84" s="4">
        <v>13.751983327995266</v>
      </c>
      <c r="T84" s="4">
        <v>14.018773942914832</v>
      </c>
      <c r="U84" s="4">
        <f t="shared" si="20"/>
        <v>14.397039504150476</v>
      </c>
      <c r="V84" s="4">
        <f t="shared" si="21"/>
        <v>11.867168671608326</v>
      </c>
      <c r="W84" s="4">
        <f t="shared" si="22"/>
        <v>13.746073383624809</v>
      </c>
      <c r="X84" s="4">
        <f t="shared" si="23"/>
        <v>11.377822788821257</v>
      </c>
      <c r="Y84" s="4">
        <f t="shared" si="24"/>
        <v>13.985254922423129</v>
      </c>
      <c r="Z84" s="4">
        <f t="shared" si="25"/>
        <v>14.820946785697643</v>
      </c>
      <c r="AA84" s="4">
        <f t="shared" si="26"/>
        <v>13.751983327995266</v>
      </c>
      <c r="AB84" s="16">
        <f t="shared" si="27"/>
        <v>14.018773942914832</v>
      </c>
      <c r="AC84" s="15">
        <f t="shared" si="28"/>
        <v>14.397039504150476</v>
      </c>
      <c r="AD84" s="4">
        <f t="shared" si="29"/>
        <v>11.867168671608326</v>
      </c>
      <c r="AE84" s="4">
        <f t="shared" si="30"/>
        <v>13.746073383624809</v>
      </c>
      <c r="AF84" s="4">
        <f t="shared" si="31"/>
        <v>11.377822788821257</v>
      </c>
      <c r="AG84" s="4">
        <f t="shared" si="32"/>
        <v>13.985254922423129</v>
      </c>
      <c r="AH84" s="4">
        <f t="shared" si="33"/>
        <v>14.820946785697643</v>
      </c>
      <c r="AI84" s="4">
        <f t="shared" si="34"/>
        <v>13.751983327995266</v>
      </c>
      <c r="AJ84" s="4">
        <f t="shared" si="35"/>
        <v>14.018773942914832</v>
      </c>
      <c r="AK84" s="1" t="s">
        <v>3570</v>
      </c>
      <c r="AL84" s="1">
        <f t="shared" si="36"/>
        <v>1.2972136577065019</v>
      </c>
      <c r="AM84" s="5">
        <f t="shared" si="37"/>
        <v>0.13992368208612041</v>
      </c>
      <c r="AN84" s="1">
        <f t="shared" si="38"/>
        <v>0.85410877493701609</v>
      </c>
      <c r="AO84">
        <f t="shared" si="39"/>
        <v>0</v>
      </c>
    </row>
    <row r="85" spans="1:41" x14ac:dyDescent="0.2">
      <c r="A85" s="1" t="s">
        <v>2948</v>
      </c>
      <c r="B85" s="1" t="s">
        <v>2949</v>
      </c>
      <c r="C85" s="1" t="s">
        <v>2950</v>
      </c>
      <c r="D85" s="10" t="s">
        <v>2951</v>
      </c>
      <c r="I85" s="3">
        <v>35888.9</v>
      </c>
      <c r="K85" s="3">
        <v>7912.85</v>
      </c>
      <c r="M85" s="15" t="s">
        <v>4104</v>
      </c>
      <c r="N85" s="4" t="s">
        <v>4104</v>
      </c>
      <c r="O85" s="4" t="s">
        <v>4104</v>
      </c>
      <c r="P85" s="4" t="s">
        <v>4104</v>
      </c>
      <c r="Q85" s="4">
        <v>15.131250084568441</v>
      </c>
      <c r="R85" s="4" t="s">
        <v>4104</v>
      </c>
      <c r="S85" s="4">
        <v>12.949981693686082</v>
      </c>
      <c r="T85" s="4" t="s">
        <v>4104</v>
      </c>
      <c r="U85" s="4">
        <f t="shared" si="20"/>
        <v>11.159697807759871</v>
      </c>
      <c r="V85" s="4">
        <f t="shared" si="21"/>
        <v>11.867168671608326</v>
      </c>
      <c r="W85" s="4">
        <f t="shared" si="22"/>
        <v>11.232680260165493</v>
      </c>
      <c r="X85" s="4">
        <f t="shared" si="23"/>
        <v>11.377822788821257</v>
      </c>
      <c r="Y85" s="4">
        <f t="shared" si="24"/>
        <v>15.131250084568441</v>
      </c>
      <c r="Z85" s="4">
        <f t="shared" si="25"/>
        <v>11.192960828515018</v>
      </c>
      <c r="AA85" s="4">
        <f t="shared" si="26"/>
        <v>12.949981693686082</v>
      </c>
      <c r="AB85" s="16">
        <f t="shared" si="27"/>
        <v>11.467052694677086</v>
      </c>
      <c r="AC85" s="15">
        <f t="shared" si="28"/>
        <v>11.159697807759871</v>
      </c>
      <c r="AD85" s="4">
        <f t="shared" si="29"/>
        <v>11.867168671608326</v>
      </c>
      <c r="AE85" s="4">
        <f t="shared" si="30"/>
        <v>11.232680260165493</v>
      </c>
      <c r="AF85" s="4">
        <f t="shared" si="31"/>
        <v>11.377822788821257</v>
      </c>
      <c r="AG85" s="4">
        <f t="shared" si="32"/>
        <v>15.131250084568441</v>
      </c>
      <c r="AH85" s="4">
        <f t="shared" si="33"/>
        <v>11.192960828515018</v>
      </c>
      <c r="AI85" s="4">
        <f t="shared" si="34"/>
        <v>12.949981693686082</v>
      </c>
      <c r="AJ85" s="4">
        <f t="shared" si="35"/>
        <v>11.467052694677086</v>
      </c>
      <c r="AK85" s="1" t="s">
        <v>2950</v>
      </c>
      <c r="AL85" s="1">
        <f t="shared" si="36"/>
        <v>1.27596894327292</v>
      </c>
      <c r="AM85" s="5">
        <f t="shared" si="37"/>
        <v>0.21303616476713991</v>
      </c>
      <c r="AN85" s="1">
        <f t="shared" si="38"/>
        <v>0.67154666498566007</v>
      </c>
      <c r="AO85">
        <f t="shared" si="39"/>
        <v>0</v>
      </c>
    </row>
    <row r="86" spans="1:41" x14ac:dyDescent="0.2">
      <c r="A86" s="1" t="s">
        <v>3132</v>
      </c>
      <c r="B86" s="1" t="s">
        <v>3133</v>
      </c>
      <c r="C86" s="1" t="s">
        <v>3134</v>
      </c>
      <c r="D86" s="10" t="s">
        <v>3135</v>
      </c>
      <c r="E86" s="12">
        <v>924406</v>
      </c>
      <c r="F86" s="3">
        <v>454179</v>
      </c>
      <c r="G86" s="3">
        <v>280796</v>
      </c>
      <c r="H86" s="3">
        <v>537686</v>
      </c>
      <c r="I86" s="3">
        <v>2885930</v>
      </c>
      <c r="J86" s="3">
        <v>621892</v>
      </c>
      <c r="K86" s="3">
        <v>962625</v>
      </c>
      <c r="L86" s="14">
        <v>1147990</v>
      </c>
      <c r="M86" s="15">
        <v>19.81816709830786</v>
      </c>
      <c r="N86" s="4">
        <v>18.792901475734222</v>
      </c>
      <c r="O86" s="4">
        <v>18.099162858721503</v>
      </c>
      <c r="P86" s="4">
        <v>19.036404382365017</v>
      </c>
      <c r="Q86" s="4">
        <v>21.460604876125696</v>
      </c>
      <c r="R86" s="4">
        <v>19.246304532939014</v>
      </c>
      <c r="S86" s="4">
        <v>19.876614365958662</v>
      </c>
      <c r="T86" s="4">
        <v>20.13067864425307</v>
      </c>
      <c r="U86" s="4">
        <f t="shared" si="20"/>
        <v>19.81816709830786</v>
      </c>
      <c r="V86" s="4">
        <f t="shared" si="21"/>
        <v>18.792901475734222</v>
      </c>
      <c r="W86" s="4">
        <f t="shared" si="22"/>
        <v>18.099162858721503</v>
      </c>
      <c r="X86" s="4">
        <f t="shared" si="23"/>
        <v>19.036404382365017</v>
      </c>
      <c r="Y86" s="4">
        <f t="shared" si="24"/>
        <v>21.460604876125696</v>
      </c>
      <c r="Z86" s="4">
        <f t="shared" si="25"/>
        <v>19.246304532939014</v>
      </c>
      <c r="AA86" s="4">
        <f t="shared" si="26"/>
        <v>19.876614365958662</v>
      </c>
      <c r="AB86" s="16">
        <f t="shared" si="27"/>
        <v>20.13067864425307</v>
      </c>
      <c r="AC86" s="15">
        <f t="shared" si="28"/>
        <v>19.81816709830786</v>
      </c>
      <c r="AD86" s="4">
        <f t="shared" si="29"/>
        <v>18.792901475734222</v>
      </c>
      <c r="AE86" s="4">
        <f t="shared" si="30"/>
        <v>18.099162858721503</v>
      </c>
      <c r="AF86" s="4">
        <f t="shared" si="31"/>
        <v>19.036404382365017</v>
      </c>
      <c r="AG86" s="4">
        <f t="shared" si="32"/>
        <v>21.460604876125696</v>
      </c>
      <c r="AH86" s="4">
        <f t="shared" si="33"/>
        <v>19.246304532939014</v>
      </c>
      <c r="AI86" s="4">
        <f t="shared" si="34"/>
        <v>19.876614365958662</v>
      </c>
      <c r="AJ86" s="4">
        <f t="shared" si="35"/>
        <v>20.13067864425307</v>
      </c>
      <c r="AK86" s="1" t="s">
        <v>3134</v>
      </c>
      <c r="AL86" s="1">
        <f t="shared" si="36"/>
        <v>1.2418916510369584</v>
      </c>
      <c r="AM86" s="5">
        <f t="shared" si="37"/>
        <v>7.8210038336753371E-2</v>
      </c>
      <c r="AN86" s="1">
        <f t="shared" si="38"/>
        <v>1.106737501230838</v>
      </c>
      <c r="AO86">
        <f t="shared" si="39"/>
        <v>0</v>
      </c>
    </row>
    <row r="87" spans="1:41" x14ac:dyDescent="0.2">
      <c r="A87" s="1" t="s">
        <v>376</v>
      </c>
      <c r="B87" s="1" t="s">
        <v>377</v>
      </c>
      <c r="C87" s="1" t="s">
        <v>378</v>
      </c>
      <c r="D87" s="10" t="s">
        <v>379</v>
      </c>
      <c r="E87" s="12">
        <v>17286</v>
      </c>
      <c r="I87" s="3">
        <v>17971.599999999999</v>
      </c>
      <c r="J87" s="3">
        <v>16044.8</v>
      </c>
      <c r="K87" s="3">
        <v>15419.7</v>
      </c>
      <c r="M87" s="15">
        <v>14.077316445881026</v>
      </c>
      <c r="N87" s="4" t="s">
        <v>4104</v>
      </c>
      <c r="O87" s="4" t="s">
        <v>4104</v>
      </c>
      <c r="P87" s="4" t="s">
        <v>4104</v>
      </c>
      <c r="Q87" s="4">
        <v>14.133431236327667</v>
      </c>
      <c r="R87" s="4">
        <v>13.969818185946576</v>
      </c>
      <c r="S87" s="4">
        <v>13.912487076532454</v>
      </c>
      <c r="T87" s="4" t="s">
        <v>4104</v>
      </c>
      <c r="U87" s="4">
        <f t="shared" si="20"/>
        <v>14.077316445881026</v>
      </c>
      <c r="V87" s="4">
        <f t="shared" si="21"/>
        <v>11.867168671608326</v>
      </c>
      <c r="W87" s="4">
        <f t="shared" si="22"/>
        <v>11.232680260165493</v>
      </c>
      <c r="X87" s="4">
        <f t="shared" si="23"/>
        <v>11.377822788821257</v>
      </c>
      <c r="Y87" s="4">
        <f t="shared" si="24"/>
        <v>14.133431236327667</v>
      </c>
      <c r="Z87" s="4">
        <f t="shared" si="25"/>
        <v>13.969818185946576</v>
      </c>
      <c r="AA87" s="4">
        <f t="shared" si="26"/>
        <v>13.912487076532454</v>
      </c>
      <c r="AB87" s="16">
        <f t="shared" si="27"/>
        <v>11.467052694677086</v>
      </c>
      <c r="AC87" s="15">
        <f t="shared" si="28"/>
        <v>14.077316445881026</v>
      </c>
      <c r="AD87" s="4">
        <f t="shared" si="29"/>
        <v>11.867168671608326</v>
      </c>
      <c r="AE87" s="4">
        <f t="shared" si="30"/>
        <v>11.232680260165493</v>
      </c>
      <c r="AF87" s="4">
        <f t="shared" si="31"/>
        <v>11.377822788821257</v>
      </c>
      <c r="AG87" s="4">
        <f t="shared" si="32"/>
        <v>14.133431236327667</v>
      </c>
      <c r="AH87" s="4">
        <f t="shared" si="33"/>
        <v>13.969818185946576</v>
      </c>
      <c r="AI87" s="4">
        <f t="shared" si="34"/>
        <v>13.912487076532454</v>
      </c>
      <c r="AJ87" s="4">
        <f t="shared" si="35"/>
        <v>11.467052694677086</v>
      </c>
      <c r="AK87" s="1" t="s">
        <v>378</v>
      </c>
      <c r="AL87" s="1">
        <f t="shared" si="36"/>
        <v>1.2319502567519205</v>
      </c>
      <c r="AM87" s="5">
        <f t="shared" si="37"/>
        <v>0.22768758413822998</v>
      </c>
      <c r="AN87" s="1">
        <f t="shared" si="38"/>
        <v>0.64266065092754276</v>
      </c>
      <c r="AO87">
        <f t="shared" si="39"/>
        <v>0</v>
      </c>
    </row>
    <row r="88" spans="1:41" x14ac:dyDescent="0.2">
      <c r="A88" s="1" t="s">
        <v>2808</v>
      </c>
      <c r="B88" s="1" t="s">
        <v>2809</v>
      </c>
      <c r="C88" s="1" t="s">
        <v>2810</v>
      </c>
      <c r="D88" s="10" t="s">
        <v>2811</v>
      </c>
      <c r="E88" s="12">
        <v>11670.5</v>
      </c>
      <c r="G88" s="3">
        <v>10607</v>
      </c>
      <c r="I88" s="3">
        <v>6345.7</v>
      </c>
      <c r="J88" s="3">
        <v>12194.4</v>
      </c>
      <c r="K88" s="3">
        <v>21247.9</v>
      </c>
      <c r="L88" s="14">
        <v>22354.5</v>
      </c>
      <c r="M88" s="15">
        <v>13.510578751397441</v>
      </c>
      <c r="N88" s="4" t="s">
        <v>4104</v>
      </c>
      <c r="O88" s="4">
        <v>13.372729053038164</v>
      </c>
      <c r="P88" s="4" t="s">
        <v>4104</v>
      </c>
      <c r="Q88" s="4">
        <v>12.631563602522924</v>
      </c>
      <c r="R88" s="4">
        <v>13.573931154631508</v>
      </c>
      <c r="S88" s="4">
        <v>14.375032641538775</v>
      </c>
      <c r="T88" s="4">
        <v>14.448277657231055</v>
      </c>
      <c r="U88" s="4">
        <f t="shared" si="20"/>
        <v>13.510578751397441</v>
      </c>
      <c r="V88" s="4">
        <f t="shared" si="21"/>
        <v>11.867168671608326</v>
      </c>
      <c r="W88" s="4">
        <f t="shared" si="22"/>
        <v>13.372729053038164</v>
      </c>
      <c r="X88" s="4">
        <f t="shared" si="23"/>
        <v>11.377822788821257</v>
      </c>
      <c r="Y88" s="4">
        <f t="shared" si="24"/>
        <v>12.631563602522924</v>
      </c>
      <c r="Z88" s="4">
        <f t="shared" si="25"/>
        <v>13.573931154631508</v>
      </c>
      <c r="AA88" s="4">
        <f t="shared" si="26"/>
        <v>14.375032641538775</v>
      </c>
      <c r="AB88" s="16">
        <f t="shared" si="27"/>
        <v>14.448277657231055</v>
      </c>
      <c r="AC88" s="15">
        <f t="shared" si="28"/>
        <v>13.510578751397441</v>
      </c>
      <c r="AD88" s="4">
        <f t="shared" si="29"/>
        <v>11.867168671608326</v>
      </c>
      <c r="AE88" s="4">
        <f t="shared" si="30"/>
        <v>13.372729053038164</v>
      </c>
      <c r="AF88" s="4">
        <f t="shared" si="31"/>
        <v>11.377822788821257</v>
      </c>
      <c r="AG88" s="4">
        <f t="shared" si="32"/>
        <v>12.631563602522924</v>
      </c>
      <c r="AH88" s="4">
        <f t="shared" si="33"/>
        <v>13.573931154631508</v>
      </c>
      <c r="AI88" s="4">
        <f t="shared" si="34"/>
        <v>14.375032641538775</v>
      </c>
      <c r="AJ88" s="4">
        <f t="shared" si="35"/>
        <v>14.448277657231055</v>
      </c>
      <c r="AK88" s="1" t="s">
        <v>2810</v>
      </c>
      <c r="AL88" s="1">
        <f t="shared" si="36"/>
        <v>1.2251264477647688</v>
      </c>
      <c r="AM88" s="5">
        <f t="shared" si="37"/>
        <v>0.1230314191429553</v>
      </c>
      <c r="AN88" s="1">
        <f t="shared" si="38"/>
        <v>0.90998396646347057</v>
      </c>
      <c r="AO88">
        <f t="shared" si="39"/>
        <v>0</v>
      </c>
    </row>
    <row r="89" spans="1:41" x14ac:dyDescent="0.2">
      <c r="A89" s="1" t="s">
        <v>2402</v>
      </c>
      <c r="B89" s="1" t="s">
        <v>2403</v>
      </c>
      <c r="C89" s="1" t="s">
        <v>2404</v>
      </c>
      <c r="D89" s="10" t="s">
        <v>2405</v>
      </c>
      <c r="F89" s="3">
        <v>5314.54</v>
      </c>
      <c r="I89" s="3">
        <v>13510.7</v>
      </c>
      <c r="J89" s="3">
        <v>21916.1</v>
      </c>
      <c r="M89" s="15" t="s">
        <v>4104</v>
      </c>
      <c r="N89" s="4">
        <v>12.375729109355692</v>
      </c>
      <c r="O89" s="4" t="s">
        <v>4104</v>
      </c>
      <c r="P89" s="4" t="s">
        <v>4104</v>
      </c>
      <c r="Q89" s="4">
        <v>13.721814803314947</v>
      </c>
      <c r="R89" s="4">
        <v>14.419703471130168</v>
      </c>
      <c r="S89" s="4" t="s">
        <v>4104</v>
      </c>
      <c r="T89" s="4" t="s">
        <v>4104</v>
      </c>
      <c r="U89" s="4">
        <f t="shared" si="20"/>
        <v>11.159697807759871</v>
      </c>
      <c r="V89" s="4">
        <f t="shared" si="21"/>
        <v>12.375729109355692</v>
      </c>
      <c r="W89" s="4">
        <f t="shared" si="22"/>
        <v>11.232680260165493</v>
      </c>
      <c r="X89" s="4">
        <f t="shared" si="23"/>
        <v>11.377822788821257</v>
      </c>
      <c r="Y89" s="4">
        <f t="shared" si="24"/>
        <v>13.721814803314947</v>
      </c>
      <c r="Z89" s="4">
        <f t="shared" si="25"/>
        <v>14.419703471130168</v>
      </c>
      <c r="AA89" s="4">
        <f t="shared" si="26"/>
        <v>11.419286872865996</v>
      </c>
      <c r="AB89" s="16">
        <f t="shared" si="27"/>
        <v>11.467052694677086</v>
      </c>
      <c r="AC89" s="15">
        <f t="shared" si="28"/>
        <v>11.159697807759871</v>
      </c>
      <c r="AD89" s="4">
        <f t="shared" si="29"/>
        <v>12.375729109355692</v>
      </c>
      <c r="AE89" s="4">
        <f t="shared" si="30"/>
        <v>11.232680260165493</v>
      </c>
      <c r="AF89" s="4">
        <f t="shared" si="31"/>
        <v>11.377822788821257</v>
      </c>
      <c r="AG89" s="4">
        <f t="shared" si="32"/>
        <v>13.721814803314947</v>
      </c>
      <c r="AH89" s="4">
        <f t="shared" si="33"/>
        <v>14.419703471130168</v>
      </c>
      <c r="AI89" s="4">
        <f t="shared" si="34"/>
        <v>11.419286872865996</v>
      </c>
      <c r="AJ89" s="4">
        <f t="shared" si="35"/>
        <v>11.467052694677086</v>
      </c>
      <c r="AK89" s="1" t="s">
        <v>2404</v>
      </c>
      <c r="AL89" s="1">
        <f t="shared" si="36"/>
        <v>1.2204819689714714</v>
      </c>
      <c r="AM89" s="5">
        <f t="shared" si="37"/>
        <v>0.18824645744128432</v>
      </c>
      <c r="AN89" s="1">
        <f t="shared" si="38"/>
        <v>0.72527318791971007</v>
      </c>
      <c r="AO89">
        <f t="shared" si="39"/>
        <v>0</v>
      </c>
    </row>
    <row r="90" spans="1:41" x14ac:dyDescent="0.2">
      <c r="A90" s="1" t="s">
        <v>236</v>
      </c>
      <c r="B90" s="1" t="s">
        <v>237</v>
      </c>
      <c r="C90" s="1" t="s">
        <v>238</v>
      </c>
      <c r="D90" s="10" t="s">
        <v>239</v>
      </c>
      <c r="E90" s="12">
        <v>32024.400000000001</v>
      </c>
      <c r="F90" s="3">
        <v>11256.7</v>
      </c>
      <c r="H90" s="3">
        <v>11511.8</v>
      </c>
      <c r="I90" s="3">
        <v>19304.099999999999</v>
      </c>
      <c r="J90" s="3">
        <v>41401.1</v>
      </c>
      <c r="K90" s="3">
        <v>16781.400000000001</v>
      </c>
      <c r="L90" s="14">
        <v>21627.9</v>
      </c>
      <c r="M90" s="15">
        <v>14.966883920447881</v>
      </c>
      <c r="N90" s="4">
        <v>13.458496330287703</v>
      </c>
      <c r="O90" s="4" t="s">
        <v>4104</v>
      </c>
      <c r="P90" s="4">
        <v>13.490825812327978</v>
      </c>
      <c r="Q90" s="4">
        <v>14.236619673751308</v>
      </c>
      <c r="R90" s="4">
        <v>15.337381479241744</v>
      </c>
      <c r="S90" s="4">
        <v>14.034575458187998</v>
      </c>
      <c r="T90" s="4">
        <v>14.400605970569812</v>
      </c>
      <c r="U90" s="4">
        <f t="shared" si="20"/>
        <v>14.966883920447881</v>
      </c>
      <c r="V90" s="4">
        <f t="shared" si="21"/>
        <v>13.458496330287703</v>
      </c>
      <c r="W90" s="4">
        <f t="shared" si="22"/>
        <v>11.232680260165493</v>
      </c>
      <c r="X90" s="4">
        <f t="shared" si="23"/>
        <v>13.490825812327978</v>
      </c>
      <c r="Y90" s="4">
        <f t="shared" si="24"/>
        <v>14.236619673751308</v>
      </c>
      <c r="Z90" s="4">
        <f t="shared" si="25"/>
        <v>15.337381479241744</v>
      </c>
      <c r="AA90" s="4">
        <f t="shared" si="26"/>
        <v>14.034575458187998</v>
      </c>
      <c r="AB90" s="16">
        <f t="shared" si="27"/>
        <v>14.400605970569812</v>
      </c>
      <c r="AC90" s="15">
        <f t="shared" si="28"/>
        <v>14.966883920447881</v>
      </c>
      <c r="AD90" s="4">
        <f t="shared" si="29"/>
        <v>13.458496330287703</v>
      </c>
      <c r="AE90" s="4">
        <f t="shared" si="30"/>
        <v>11.232680260165493</v>
      </c>
      <c r="AF90" s="4">
        <f t="shared" si="31"/>
        <v>13.490825812327978</v>
      </c>
      <c r="AG90" s="4">
        <f t="shared" si="32"/>
        <v>14.236619673751308</v>
      </c>
      <c r="AH90" s="4">
        <f t="shared" si="33"/>
        <v>15.337381479241744</v>
      </c>
      <c r="AI90" s="4">
        <f t="shared" si="34"/>
        <v>14.034575458187998</v>
      </c>
      <c r="AJ90" s="4">
        <f t="shared" si="35"/>
        <v>14.400605970569812</v>
      </c>
      <c r="AK90" s="1" t="s">
        <v>238</v>
      </c>
      <c r="AL90" s="1">
        <f t="shared" si="36"/>
        <v>1.2150740646304516</v>
      </c>
      <c r="AM90" s="5">
        <f t="shared" si="37"/>
        <v>0.18988148633614657</v>
      </c>
      <c r="AN90" s="1">
        <f t="shared" si="38"/>
        <v>0.7215173774115442</v>
      </c>
      <c r="AO90">
        <f t="shared" si="39"/>
        <v>0</v>
      </c>
    </row>
    <row r="91" spans="1:41" x14ac:dyDescent="0.2">
      <c r="A91" s="1" t="s">
        <v>244</v>
      </c>
      <c r="B91" s="1" t="s">
        <v>245</v>
      </c>
      <c r="C91" s="1" t="s">
        <v>246</v>
      </c>
      <c r="D91" s="10" t="s">
        <v>247</v>
      </c>
      <c r="E91" s="12">
        <v>23171.1</v>
      </c>
      <c r="F91" s="3">
        <v>29018</v>
      </c>
      <c r="G91" s="3">
        <v>22738.799999999999</v>
      </c>
      <c r="I91" s="3">
        <v>34411.199999999997</v>
      </c>
      <c r="J91" s="3">
        <v>28282.5</v>
      </c>
      <c r="K91" s="3">
        <v>29121.1</v>
      </c>
      <c r="L91" s="14">
        <v>40861.199999999997</v>
      </c>
      <c r="M91" s="15">
        <v>14.500038914338091</v>
      </c>
      <c r="N91" s="4">
        <v>14.824660467888842</v>
      </c>
      <c r="O91" s="4">
        <v>14.472868500106362</v>
      </c>
      <c r="P91" s="4" t="s">
        <v>4104</v>
      </c>
      <c r="Q91" s="4">
        <v>15.070590582692713</v>
      </c>
      <c r="R91" s="4">
        <v>14.787622030750184</v>
      </c>
      <c r="S91" s="4">
        <v>14.829777231465597</v>
      </c>
      <c r="T91" s="4">
        <v>15.318443952896843</v>
      </c>
      <c r="U91" s="4">
        <f t="shared" si="20"/>
        <v>14.500038914338091</v>
      </c>
      <c r="V91" s="4">
        <f t="shared" si="21"/>
        <v>14.824660467888842</v>
      </c>
      <c r="W91" s="4">
        <f t="shared" si="22"/>
        <v>14.472868500106362</v>
      </c>
      <c r="X91" s="4">
        <f t="shared" si="23"/>
        <v>11.377822788821257</v>
      </c>
      <c r="Y91" s="4">
        <f t="shared" si="24"/>
        <v>15.070590582692713</v>
      </c>
      <c r="Z91" s="4">
        <f t="shared" si="25"/>
        <v>14.787622030750184</v>
      </c>
      <c r="AA91" s="4">
        <f t="shared" si="26"/>
        <v>14.829777231465597</v>
      </c>
      <c r="AB91" s="16">
        <f t="shared" si="27"/>
        <v>15.318443952896843</v>
      </c>
      <c r="AC91" s="15">
        <f t="shared" si="28"/>
        <v>14.500038914338091</v>
      </c>
      <c r="AD91" s="4">
        <f t="shared" si="29"/>
        <v>14.824660467888842</v>
      </c>
      <c r="AE91" s="4">
        <f t="shared" si="30"/>
        <v>14.472868500106362</v>
      </c>
      <c r="AF91" s="4">
        <f t="shared" si="31"/>
        <v>11.377822788821257</v>
      </c>
      <c r="AG91" s="4">
        <f t="shared" si="32"/>
        <v>15.070590582692713</v>
      </c>
      <c r="AH91" s="4">
        <f t="shared" si="33"/>
        <v>14.787622030750184</v>
      </c>
      <c r="AI91" s="4">
        <f t="shared" si="34"/>
        <v>14.829777231465597</v>
      </c>
      <c r="AJ91" s="4">
        <f t="shared" si="35"/>
        <v>15.318443952896843</v>
      </c>
      <c r="AK91" s="1" t="s">
        <v>246</v>
      </c>
      <c r="AL91" s="1">
        <f t="shared" si="36"/>
        <v>1.2077607816626958</v>
      </c>
      <c r="AM91" s="5">
        <f t="shared" si="37"/>
        <v>0.19052551747754978</v>
      </c>
      <c r="AN91" s="1">
        <f t="shared" si="38"/>
        <v>0.72004685013253755</v>
      </c>
      <c r="AO91">
        <f t="shared" si="39"/>
        <v>0</v>
      </c>
    </row>
    <row r="92" spans="1:41" x14ac:dyDescent="0.2">
      <c r="A92" s="1" t="s">
        <v>324</v>
      </c>
      <c r="B92" s="1" t="s">
        <v>325</v>
      </c>
      <c r="C92" s="1" t="s">
        <v>326</v>
      </c>
      <c r="D92" s="10" t="s">
        <v>327</v>
      </c>
      <c r="E92" s="12">
        <v>16956.099999999999</v>
      </c>
      <c r="G92" s="3">
        <v>11024.7</v>
      </c>
      <c r="I92" s="3">
        <v>11925.3</v>
      </c>
      <c r="J92" s="3">
        <v>22619.599999999999</v>
      </c>
      <c r="K92" s="3">
        <v>10970.7</v>
      </c>
      <c r="L92" s="14">
        <v>17777.599999999999</v>
      </c>
      <c r="M92" s="15">
        <v>14.049516759493327</v>
      </c>
      <c r="N92" s="4" t="s">
        <v>4104</v>
      </c>
      <c r="O92" s="4">
        <v>13.428451777790212</v>
      </c>
      <c r="P92" s="4" t="s">
        <v>4104</v>
      </c>
      <c r="Q92" s="4">
        <v>13.54173793953858</v>
      </c>
      <c r="R92" s="4">
        <v>14.465285796802966</v>
      </c>
      <c r="S92" s="4">
        <v>13.421367961289587</v>
      </c>
      <c r="T92" s="4">
        <v>14.117772951084595</v>
      </c>
      <c r="U92" s="4">
        <f t="shared" si="20"/>
        <v>14.049516759493327</v>
      </c>
      <c r="V92" s="4">
        <f t="shared" si="21"/>
        <v>11.867168671608326</v>
      </c>
      <c r="W92" s="4">
        <f t="shared" si="22"/>
        <v>13.428451777790212</v>
      </c>
      <c r="X92" s="4">
        <f t="shared" si="23"/>
        <v>11.377822788821257</v>
      </c>
      <c r="Y92" s="4">
        <f t="shared" si="24"/>
        <v>13.54173793953858</v>
      </c>
      <c r="Z92" s="4">
        <f t="shared" si="25"/>
        <v>14.465285796802966</v>
      </c>
      <c r="AA92" s="4">
        <f t="shared" si="26"/>
        <v>13.421367961289587</v>
      </c>
      <c r="AB92" s="16">
        <f t="shared" si="27"/>
        <v>14.117772951084595</v>
      </c>
      <c r="AC92" s="15">
        <f t="shared" si="28"/>
        <v>14.049516759493327</v>
      </c>
      <c r="AD92" s="4">
        <f t="shared" si="29"/>
        <v>11.867168671608326</v>
      </c>
      <c r="AE92" s="4">
        <f t="shared" si="30"/>
        <v>13.428451777790212</v>
      </c>
      <c r="AF92" s="4">
        <f t="shared" si="31"/>
        <v>11.377822788821257</v>
      </c>
      <c r="AG92" s="4">
        <f t="shared" si="32"/>
        <v>13.54173793953858</v>
      </c>
      <c r="AH92" s="4">
        <f t="shared" si="33"/>
        <v>14.465285796802966</v>
      </c>
      <c r="AI92" s="4">
        <f t="shared" si="34"/>
        <v>13.421367961289587</v>
      </c>
      <c r="AJ92" s="4">
        <f t="shared" si="35"/>
        <v>14.117772951084595</v>
      </c>
      <c r="AK92" s="1" t="s">
        <v>326</v>
      </c>
      <c r="AL92" s="1">
        <f t="shared" si="36"/>
        <v>1.2058011627506495</v>
      </c>
      <c r="AM92" s="5">
        <f t="shared" si="37"/>
        <v>0.12563148819799544</v>
      </c>
      <c r="AN92" s="1">
        <f t="shared" si="38"/>
        <v>0.90090149565673927</v>
      </c>
      <c r="AO92">
        <f t="shared" si="39"/>
        <v>0</v>
      </c>
    </row>
    <row r="93" spans="1:41" x14ac:dyDescent="0.2">
      <c r="A93" s="1" t="s">
        <v>3236</v>
      </c>
      <c r="B93" s="1" t="s">
        <v>3237</v>
      </c>
      <c r="C93" s="1" t="s">
        <v>3238</v>
      </c>
      <c r="D93" s="10" t="s">
        <v>3239</v>
      </c>
      <c r="F93" s="3">
        <v>4800.79</v>
      </c>
      <c r="H93" s="3">
        <v>4669.25</v>
      </c>
      <c r="I93" s="3">
        <v>8262.0400000000009</v>
      </c>
      <c r="J93" s="3">
        <v>14114.4</v>
      </c>
      <c r="L93" s="14">
        <v>10587.3</v>
      </c>
      <c r="M93" s="15" t="s">
        <v>4104</v>
      </c>
      <c r="N93" s="4">
        <v>12.229056114517212</v>
      </c>
      <c r="O93" s="4" t="s">
        <v>4104</v>
      </c>
      <c r="P93" s="4">
        <v>12.188975119784166</v>
      </c>
      <c r="Q93" s="4">
        <v>13.012282329564659</v>
      </c>
      <c r="R93" s="4">
        <v>13.784880180995728</v>
      </c>
      <c r="S93" s="4" t="s">
        <v>4104</v>
      </c>
      <c r="T93" s="4">
        <v>13.370047096050632</v>
      </c>
      <c r="U93" s="4">
        <f t="shared" si="20"/>
        <v>11.159697807759871</v>
      </c>
      <c r="V93" s="4">
        <f t="shared" si="21"/>
        <v>12.229056114517212</v>
      </c>
      <c r="W93" s="4">
        <f t="shared" si="22"/>
        <v>11.232680260165493</v>
      </c>
      <c r="X93" s="4">
        <f t="shared" si="23"/>
        <v>12.188975119784166</v>
      </c>
      <c r="Y93" s="4">
        <f t="shared" si="24"/>
        <v>13.012282329564659</v>
      </c>
      <c r="Z93" s="4">
        <f t="shared" si="25"/>
        <v>13.784880180995728</v>
      </c>
      <c r="AA93" s="4">
        <f t="shared" si="26"/>
        <v>11.419286872865996</v>
      </c>
      <c r="AB93" s="16">
        <f t="shared" si="27"/>
        <v>13.370047096050632</v>
      </c>
      <c r="AC93" s="15">
        <f t="shared" si="28"/>
        <v>11.159697807759871</v>
      </c>
      <c r="AD93" s="4">
        <f t="shared" si="29"/>
        <v>12.229056114517212</v>
      </c>
      <c r="AE93" s="4">
        <f t="shared" si="30"/>
        <v>11.232680260165493</v>
      </c>
      <c r="AF93" s="4">
        <f t="shared" si="31"/>
        <v>12.188975119784166</v>
      </c>
      <c r="AG93" s="4">
        <f t="shared" si="32"/>
        <v>13.012282329564659</v>
      </c>
      <c r="AH93" s="4">
        <f t="shared" si="33"/>
        <v>13.784880180995728</v>
      </c>
      <c r="AI93" s="4">
        <f t="shared" si="34"/>
        <v>11.419286872865996</v>
      </c>
      <c r="AJ93" s="4">
        <f t="shared" si="35"/>
        <v>13.370047096050632</v>
      </c>
      <c r="AK93" s="1" t="s">
        <v>3238</v>
      </c>
      <c r="AL93" s="1">
        <f t="shared" si="36"/>
        <v>1.1940217943125671</v>
      </c>
      <c r="AM93" s="5">
        <f t="shared" si="37"/>
        <v>9.1265478701035754E-2</v>
      </c>
      <c r="AN93" s="1">
        <f t="shared" si="38"/>
        <v>1.039693463919602</v>
      </c>
      <c r="AO93">
        <f t="shared" si="39"/>
        <v>0</v>
      </c>
    </row>
    <row r="94" spans="1:41" x14ac:dyDescent="0.2">
      <c r="A94" s="1" t="s">
        <v>3868</v>
      </c>
      <c r="B94" s="1" t="s">
        <v>3869</v>
      </c>
      <c r="C94" s="1" t="s">
        <v>3870</v>
      </c>
      <c r="D94" s="10" t="s">
        <v>3871</v>
      </c>
      <c r="E94" s="12">
        <v>36820.300000000003</v>
      </c>
      <c r="F94" s="3">
        <v>7777.48</v>
      </c>
      <c r="H94" s="3">
        <v>20903</v>
      </c>
      <c r="I94" s="3">
        <v>30724.2</v>
      </c>
      <c r="J94" s="3">
        <v>31701.1</v>
      </c>
      <c r="K94" s="3">
        <v>17487.900000000001</v>
      </c>
      <c r="L94" s="14">
        <v>22835.599999999999</v>
      </c>
      <c r="M94" s="15">
        <v>15.168213760901828</v>
      </c>
      <c r="N94" s="4">
        <v>12.92508706449723</v>
      </c>
      <c r="O94" s="4" t="s">
        <v>4104</v>
      </c>
      <c r="P94" s="4">
        <v>14.351422392407008</v>
      </c>
      <c r="Q94" s="4">
        <v>14.907087825588929</v>
      </c>
      <c r="R94" s="4">
        <v>14.952245281018598</v>
      </c>
      <c r="S94" s="4">
        <v>14.094069436019767</v>
      </c>
      <c r="T94" s="4">
        <v>14.478997076235391</v>
      </c>
      <c r="U94" s="4">
        <f t="shared" si="20"/>
        <v>15.168213760901828</v>
      </c>
      <c r="V94" s="4">
        <f t="shared" si="21"/>
        <v>12.92508706449723</v>
      </c>
      <c r="W94" s="4">
        <f t="shared" si="22"/>
        <v>11.232680260165493</v>
      </c>
      <c r="X94" s="4">
        <f t="shared" si="23"/>
        <v>14.351422392407008</v>
      </c>
      <c r="Y94" s="4">
        <f t="shared" si="24"/>
        <v>14.907087825588929</v>
      </c>
      <c r="Z94" s="4">
        <f t="shared" si="25"/>
        <v>14.952245281018598</v>
      </c>
      <c r="AA94" s="4">
        <f t="shared" si="26"/>
        <v>14.094069436019767</v>
      </c>
      <c r="AB94" s="16">
        <f t="shared" si="27"/>
        <v>14.478997076235391</v>
      </c>
      <c r="AC94" s="15">
        <f t="shared" si="28"/>
        <v>15.168213760901828</v>
      </c>
      <c r="AD94" s="4">
        <f t="shared" si="29"/>
        <v>12.92508706449723</v>
      </c>
      <c r="AE94" s="4">
        <f t="shared" si="30"/>
        <v>11.232680260165493</v>
      </c>
      <c r="AF94" s="4">
        <f t="shared" si="31"/>
        <v>14.351422392407008</v>
      </c>
      <c r="AG94" s="4">
        <f t="shared" si="32"/>
        <v>14.907087825588929</v>
      </c>
      <c r="AH94" s="4">
        <f t="shared" si="33"/>
        <v>14.952245281018598</v>
      </c>
      <c r="AI94" s="4">
        <f t="shared" si="34"/>
        <v>14.094069436019767</v>
      </c>
      <c r="AJ94" s="4">
        <f t="shared" si="35"/>
        <v>14.478997076235391</v>
      </c>
      <c r="AK94" s="1" t="s">
        <v>3870</v>
      </c>
      <c r="AL94" s="1">
        <f t="shared" si="36"/>
        <v>1.1887490352227825</v>
      </c>
      <c r="AM94" s="5">
        <f t="shared" si="37"/>
        <v>0.22871468830706249</v>
      </c>
      <c r="AN94" s="1">
        <f t="shared" si="38"/>
        <v>0.64070594363170119</v>
      </c>
      <c r="AO94">
        <f t="shared" si="39"/>
        <v>0</v>
      </c>
    </row>
    <row r="95" spans="1:41" x14ac:dyDescent="0.2">
      <c r="A95" s="1" t="s">
        <v>168</v>
      </c>
      <c r="B95" s="1" t="s">
        <v>169</v>
      </c>
      <c r="C95" s="1" t="s">
        <v>170</v>
      </c>
      <c r="D95" s="10" t="s">
        <v>171</v>
      </c>
      <c r="E95" s="12">
        <v>17683.900000000001</v>
      </c>
      <c r="G95" s="3">
        <v>3228.92</v>
      </c>
      <c r="I95" s="3">
        <v>8670.6</v>
      </c>
      <c r="J95" s="3">
        <v>24812.6</v>
      </c>
      <c r="K95" s="3">
        <v>5586.12</v>
      </c>
      <c r="L95" s="14">
        <v>12232.6</v>
      </c>
      <c r="M95" s="15">
        <v>14.110148860736921</v>
      </c>
      <c r="N95" s="4" t="s">
        <v>4104</v>
      </c>
      <c r="O95" s="4">
        <v>11.656835981720196</v>
      </c>
      <c r="P95" s="4" t="s">
        <v>4104</v>
      </c>
      <c r="Q95" s="4">
        <v>13.081916115141928</v>
      </c>
      <c r="R95" s="4">
        <v>14.598785296181402</v>
      </c>
      <c r="S95" s="4">
        <v>12.447630850321733</v>
      </c>
      <c r="T95" s="4">
        <v>13.578443456223074</v>
      </c>
      <c r="U95" s="4">
        <f t="shared" si="20"/>
        <v>14.110148860736921</v>
      </c>
      <c r="V95" s="4">
        <f t="shared" si="21"/>
        <v>11.867168671608326</v>
      </c>
      <c r="W95" s="4">
        <f t="shared" si="22"/>
        <v>11.656835981720196</v>
      </c>
      <c r="X95" s="4">
        <f t="shared" si="23"/>
        <v>11.377822788821257</v>
      </c>
      <c r="Y95" s="4">
        <f t="shared" si="24"/>
        <v>13.081916115141928</v>
      </c>
      <c r="Z95" s="4">
        <f t="shared" si="25"/>
        <v>14.598785296181402</v>
      </c>
      <c r="AA95" s="4">
        <f t="shared" si="26"/>
        <v>12.447630850321733</v>
      </c>
      <c r="AB95" s="16">
        <f t="shared" si="27"/>
        <v>13.578443456223074</v>
      </c>
      <c r="AC95" s="15">
        <f t="shared" si="28"/>
        <v>14.110148860736921</v>
      </c>
      <c r="AD95" s="4">
        <f t="shared" si="29"/>
        <v>11.867168671608326</v>
      </c>
      <c r="AE95" s="4">
        <f t="shared" si="30"/>
        <v>11.656835981720196</v>
      </c>
      <c r="AF95" s="4">
        <f t="shared" si="31"/>
        <v>11.377822788821257</v>
      </c>
      <c r="AG95" s="4">
        <f t="shared" si="32"/>
        <v>13.081916115141928</v>
      </c>
      <c r="AH95" s="4">
        <f t="shared" si="33"/>
        <v>14.598785296181402</v>
      </c>
      <c r="AI95" s="4">
        <f t="shared" si="34"/>
        <v>12.447630850321733</v>
      </c>
      <c r="AJ95" s="4">
        <f t="shared" si="35"/>
        <v>13.578443456223074</v>
      </c>
      <c r="AK95" s="1" t="s">
        <v>170</v>
      </c>
      <c r="AL95" s="1">
        <f t="shared" si="36"/>
        <v>1.1736998537453598</v>
      </c>
      <c r="AM95" s="5">
        <f t="shared" si="37"/>
        <v>0.18032164546504512</v>
      </c>
      <c r="AN95" s="1">
        <f t="shared" si="38"/>
        <v>0.74395213827041351</v>
      </c>
      <c r="AO95">
        <f t="shared" si="39"/>
        <v>0</v>
      </c>
    </row>
    <row r="96" spans="1:41" x14ac:dyDescent="0.2">
      <c r="A96" s="1" t="s">
        <v>2601</v>
      </c>
      <c r="B96" s="1" t="s">
        <v>2602</v>
      </c>
      <c r="C96" s="1" t="s">
        <v>2603</v>
      </c>
      <c r="D96" s="10" t="s">
        <v>2604</v>
      </c>
      <c r="E96" s="12">
        <v>22648.6</v>
      </c>
      <c r="G96" s="3">
        <v>9197.59</v>
      </c>
      <c r="H96" s="3">
        <v>12737.3</v>
      </c>
      <c r="I96" s="3">
        <v>22851.7</v>
      </c>
      <c r="J96" s="3">
        <v>34156.5</v>
      </c>
      <c r="K96" s="3">
        <v>12141</v>
      </c>
      <c r="L96" s="14">
        <v>25321.5</v>
      </c>
      <c r="M96" s="15">
        <v>14.467134253861531</v>
      </c>
      <c r="N96" s="4" t="s">
        <v>4104</v>
      </c>
      <c r="O96" s="4">
        <v>13.167040172948504</v>
      </c>
      <c r="P96" s="4">
        <v>13.636771873043703</v>
      </c>
      <c r="Q96" s="4">
        <v>14.480013874825799</v>
      </c>
      <c r="R96" s="4">
        <v>15.059872529819891</v>
      </c>
      <c r="S96" s="4">
        <v>13.56759963439058</v>
      </c>
      <c r="T96" s="4">
        <v>14.628075249499869</v>
      </c>
      <c r="U96" s="4">
        <f t="shared" si="20"/>
        <v>14.467134253861531</v>
      </c>
      <c r="V96" s="4">
        <f t="shared" si="21"/>
        <v>11.867168671608326</v>
      </c>
      <c r="W96" s="4">
        <f t="shared" si="22"/>
        <v>13.167040172948504</v>
      </c>
      <c r="X96" s="4">
        <f t="shared" si="23"/>
        <v>13.636771873043703</v>
      </c>
      <c r="Y96" s="4">
        <f t="shared" si="24"/>
        <v>14.480013874825799</v>
      </c>
      <c r="Z96" s="4">
        <f t="shared" si="25"/>
        <v>15.059872529819891</v>
      </c>
      <c r="AA96" s="4">
        <f t="shared" si="26"/>
        <v>13.56759963439058</v>
      </c>
      <c r="AB96" s="16">
        <f t="shared" si="27"/>
        <v>14.628075249499869</v>
      </c>
      <c r="AC96" s="15">
        <f t="shared" si="28"/>
        <v>14.467134253861531</v>
      </c>
      <c r="AD96" s="4">
        <f t="shared" si="29"/>
        <v>11.867168671608326</v>
      </c>
      <c r="AE96" s="4">
        <f t="shared" si="30"/>
        <v>13.167040172948504</v>
      </c>
      <c r="AF96" s="4">
        <f t="shared" si="31"/>
        <v>13.636771873043703</v>
      </c>
      <c r="AG96" s="4">
        <f t="shared" si="32"/>
        <v>14.480013874825799</v>
      </c>
      <c r="AH96" s="4">
        <f t="shared" si="33"/>
        <v>15.059872529819891</v>
      </c>
      <c r="AI96" s="4">
        <f t="shared" si="34"/>
        <v>13.56759963439058</v>
      </c>
      <c r="AJ96" s="4">
        <f t="shared" si="35"/>
        <v>14.628075249499869</v>
      </c>
      <c r="AK96" s="1" t="s">
        <v>2603</v>
      </c>
      <c r="AL96" s="1">
        <f t="shared" si="36"/>
        <v>1.1493615792685219</v>
      </c>
      <c r="AM96" s="5">
        <f t="shared" si="37"/>
        <v>0.11679643647427812</v>
      </c>
      <c r="AN96" s="1">
        <f t="shared" si="38"/>
        <v>0.93257040759319354</v>
      </c>
      <c r="AO96">
        <f t="shared" si="39"/>
        <v>0</v>
      </c>
    </row>
    <row r="97" spans="1:41" x14ac:dyDescent="0.2">
      <c r="A97" s="1" t="s">
        <v>3908</v>
      </c>
      <c r="B97" s="1" t="s">
        <v>3909</v>
      </c>
      <c r="C97" s="1" t="s">
        <v>3910</v>
      </c>
      <c r="D97" s="10" t="s">
        <v>3911</v>
      </c>
      <c r="H97" s="3">
        <v>16605.8</v>
      </c>
      <c r="I97" s="3">
        <v>14307.4</v>
      </c>
      <c r="K97" s="3">
        <v>18163.099999999999</v>
      </c>
      <c r="L97" s="14">
        <v>13562.6</v>
      </c>
      <c r="M97" s="15" t="s">
        <v>4104</v>
      </c>
      <c r="N97" s="4" t="s">
        <v>4104</v>
      </c>
      <c r="O97" s="4" t="s">
        <v>4104</v>
      </c>
      <c r="P97" s="4">
        <v>14.019399607251918</v>
      </c>
      <c r="Q97" s="4">
        <v>13.804473902913127</v>
      </c>
      <c r="R97" s="4" t="s">
        <v>4104</v>
      </c>
      <c r="S97" s="4">
        <v>14.148722836195013</v>
      </c>
      <c r="T97" s="4">
        <v>13.727346154450141</v>
      </c>
      <c r="U97" s="4">
        <f t="shared" si="20"/>
        <v>11.159697807759871</v>
      </c>
      <c r="V97" s="4">
        <f t="shared" si="21"/>
        <v>11.867168671608326</v>
      </c>
      <c r="W97" s="4">
        <f t="shared" si="22"/>
        <v>11.232680260165493</v>
      </c>
      <c r="X97" s="4">
        <f t="shared" si="23"/>
        <v>14.019399607251918</v>
      </c>
      <c r="Y97" s="4">
        <f t="shared" si="24"/>
        <v>13.804473902913127</v>
      </c>
      <c r="Z97" s="4">
        <f t="shared" si="25"/>
        <v>11.192960828515018</v>
      </c>
      <c r="AA97" s="4">
        <f t="shared" si="26"/>
        <v>14.148722836195013</v>
      </c>
      <c r="AB97" s="16">
        <f t="shared" si="27"/>
        <v>13.727346154450141</v>
      </c>
      <c r="AC97" s="15">
        <f t="shared" si="28"/>
        <v>11.159697807759871</v>
      </c>
      <c r="AD97" s="4">
        <f t="shared" si="29"/>
        <v>11.867168671608326</v>
      </c>
      <c r="AE97" s="4">
        <f t="shared" si="30"/>
        <v>11.232680260165493</v>
      </c>
      <c r="AF97" s="4">
        <f t="shared" si="31"/>
        <v>14.019399607251918</v>
      </c>
      <c r="AG97" s="4">
        <f t="shared" si="32"/>
        <v>13.804473902913127</v>
      </c>
      <c r="AH97" s="4">
        <f t="shared" si="33"/>
        <v>11.192960828515018</v>
      </c>
      <c r="AI97" s="4">
        <f t="shared" si="34"/>
        <v>14.148722836195013</v>
      </c>
      <c r="AJ97" s="4">
        <f t="shared" si="35"/>
        <v>13.727346154450141</v>
      </c>
      <c r="AK97" s="1" t="s">
        <v>3910</v>
      </c>
      <c r="AL97" s="1">
        <f t="shared" si="36"/>
        <v>1.1486393438219213</v>
      </c>
      <c r="AM97" s="5">
        <f t="shared" si="37"/>
        <v>0.27431633546501266</v>
      </c>
      <c r="AN97" s="1">
        <f t="shared" si="38"/>
        <v>0.56174832950420095</v>
      </c>
      <c r="AO97">
        <f t="shared" si="39"/>
        <v>0</v>
      </c>
    </row>
    <row r="98" spans="1:41" x14ac:dyDescent="0.2">
      <c r="A98" s="1" t="s">
        <v>2011</v>
      </c>
      <c r="B98" s="1" t="s">
        <v>2012</v>
      </c>
      <c r="C98" s="1" t="s">
        <v>2013</v>
      </c>
      <c r="D98" s="10" t="s">
        <v>2014</v>
      </c>
      <c r="E98" s="12">
        <v>29923.9</v>
      </c>
      <c r="G98" s="3">
        <v>12860.2</v>
      </c>
      <c r="H98" s="3">
        <v>19640.400000000001</v>
      </c>
      <c r="I98" s="3">
        <v>25274.3</v>
      </c>
      <c r="J98" s="3">
        <v>44500.9</v>
      </c>
      <c r="K98" s="3">
        <v>16352.5</v>
      </c>
      <c r="L98" s="14">
        <v>34470.9</v>
      </c>
      <c r="M98" s="15">
        <v>14.869010594346866</v>
      </c>
      <c r="N98" s="4" t="s">
        <v>4104</v>
      </c>
      <c r="O98" s="4">
        <v>13.650625458977713</v>
      </c>
      <c r="P98" s="4">
        <v>14.261536691693903</v>
      </c>
      <c r="Q98" s="4">
        <v>14.62538351517869</v>
      </c>
      <c r="R98" s="4">
        <v>15.44154689343538</v>
      </c>
      <c r="S98" s="4">
        <v>13.997223593981422</v>
      </c>
      <c r="T98" s="4">
        <v>15.073091346040719</v>
      </c>
      <c r="U98" s="4">
        <f t="shared" si="20"/>
        <v>14.869010594346866</v>
      </c>
      <c r="V98" s="4">
        <f t="shared" si="21"/>
        <v>11.867168671608326</v>
      </c>
      <c r="W98" s="4">
        <f t="shared" si="22"/>
        <v>13.650625458977713</v>
      </c>
      <c r="X98" s="4">
        <f t="shared" si="23"/>
        <v>14.261536691693903</v>
      </c>
      <c r="Y98" s="4">
        <f t="shared" si="24"/>
        <v>14.62538351517869</v>
      </c>
      <c r="Z98" s="4">
        <f t="shared" si="25"/>
        <v>15.44154689343538</v>
      </c>
      <c r="AA98" s="4">
        <f t="shared" si="26"/>
        <v>13.997223593981422</v>
      </c>
      <c r="AB98" s="16">
        <f t="shared" si="27"/>
        <v>15.073091346040719</v>
      </c>
      <c r="AC98" s="15">
        <f t="shared" si="28"/>
        <v>14.869010594346866</v>
      </c>
      <c r="AD98" s="4">
        <f t="shared" si="29"/>
        <v>11.867168671608326</v>
      </c>
      <c r="AE98" s="4">
        <f t="shared" si="30"/>
        <v>13.650625458977713</v>
      </c>
      <c r="AF98" s="4">
        <f t="shared" si="31"/>
        <v>14.261536691693903</v>
      </c>
      <c r="AG98" s="4">
        <f t="shared" si="32"/>
        <v>14.62538351517869</v>
      </c>
      <c r="AH98" s="4">
        <f t="shared" si="33"/>
        <v>15.44154689343538</v>
      </c>
      <c r="AI98" s="4">
        <f t="shared" si="34"/>
        <v>13.997223593981422</v>
      </c>
      <c r="AJ98" s="4">
        <f t="shared" si="35"/>
        <v>15.073091346040719</v>
      </c>
      <c r="AK98" s="1" t="s">
        <v>2013</v>
      </c>
      <c r="AL98" s="1">
        <f t="shared" si="36"/>
        <v>1.12222598300235</v>
      </c>
      <c r="AM98" s="5">
        <f t="shared" si="37"/>
        <v>0.16942670916382435</v>
      </c>
      <c r="AN98" s="1">
        <f t="shared" si="38"/>
        <v>0.77101812453596097</v>
      </c>
      <c r="AO98">
        <f t="shared" si="39"/>
        <v>0</v>
      </c>
    </row>
    <row r="99" spans="1:41" x14ac:dyDescent="0.2">
      <c r="A99" s="1" t="s">
        <v>1931</v>
      </c>
      <c r="B99" s="1" t="s">
        <v>1932</v>
      </c>
      <c r="C99" s="1" t="s">
        <v>1933</v>
      </c>
      <c r="D99" s="10" t="s">
        <v>1934</v>
      </c>
      <c r="G99" s="3">
        <v>125174</v>
      </c>
      <c r="H99" s="3">
        <v>14810.6</v>
      </c>
      <c r="I99" s="3">
        <v>19855.2</v>
      </c>
      <c r="J99" s="3">
        <v>40634.1</v>
      </c>
      <c r="K99" s="3">
        <v>17989.900000000001</v>
      </c>
      <c r="L99" s="14">
        <v>20281.900000000001</v>
      </c>
      <c r="M99" s="15" t="s">
        <v>4104</v>
      </c>
      <c r="N99" s="4" t="s">
        <v>4104</v>
      </c>
      <c r="O99" s="4">
        <v>16.93357540438771</v>
      </c>
      <c r="P99" s="4">
        <v>13.854342467137085</v>
      </c>
      <c r="Q99" s="4">
        <v>14.277229272648293</v>
      </c>
      <c r="R99" s="4">
        <v>15.310403320078134</v>
      </c>
      <c r="S99" s="4">
        <v>14.134899546688871</v>
      </c>
      <c r="T99" s="4">
        <v>14.307905189296038</v>
      </c>
      <c r="U99" s="4">
        <f t="shared" si="20"/>
        <v>11.159697807759871</v>
      </c>
      <c r="V99" s="4">
        <f t="shared" si="21"/>
        <v>11.867168671608326</v>
      </c>
      <c r="W99" s="4">
        <f t="shared" si="22"/>
        <v>16.93357540438771</v>
      </c>
      <c r="X99" s="4">
        <f t="shared" si="23"/>
        <v>13.854342467137085</v>
      </c>
      <c r="Y99" s="4">
        <f t="shared" si="24"/>
        <v>14.277229272648293</v>
      </c>
      <c r="Z99" s="4">
        <f t="shared" si="25"/>
        <v>15.310403320078134</v>
      </c>
      <c r="AA99" s="4">
        <f t="shared" si="26"/>
        <v>14.134899546688871</v>
      </c>
      <c r="AB99" s="16">
        <f t="shared" si="27"/>
        <v>14.307905189296038</v>
      </c>
      <c r="AC99" s="15">
        <f t="shared" si="28"/>
        <v>11.159697807759871</v>
      </c>
      <c r="AD99" s="4">
        <f t="shared" si="29"/>
        <v>11.867168671608326</v>
      </c>
      <c r="AE99" s="4">
        <f t="shared" si="30"/>
        <v>16.93357540438771</v>
      </c>
      <c r="AF99" s="4">
        <f t="shared" si="31"/>
        <v>13.854342467137085</v>
      </c>
      <c r="AG99" s="4">
        <f t="shared" si="32"/>
        <v>14.277229272648293</v>
      </c>
      <c r="AH99" s="4">
        <f t="shared" si="33"/>
        <v>15.310403320078134</v>
      </c>
      <c r="AI99" s="4">
        <f t="shared" si="34"/>
        <v>14.134899546688871</v>
      </c>
      <c r="AJ99" s="4">
        <f t="shared" si="35"/>
        <v>14.307905189296038</v>
      </c>
      <c r="AK99" s="1" t="s">
        <v>1933</v>
      </c>
      <c r="AL99" s="1">
        <f t="shared" si="36"/>
        <v>1.053913244454586</v>
      </c>
      <c r="AM99" s="5">
        <f t="shared" si="37"/>
        <v>0.45523531110532589</v>
      </c>
      <c r="AN99" s="1">
        <f t="shared" si="38"/>
        <v>0.34176405851232927</v>
      </c>
      <c r="AO99">
        <f t="shared" si="39"/>
        <v>0</v>
      </c>
    </row>
    <row r="100" spans="1:41" x14ac:dyDescent="0.2">
      <c r="A100" s="1" t="s">
        <v>3760</v>
      </c>
      <c r="B100" s="1" t="s">
        <v>3761</v>
      </c>
      <c r="C100" s="1" t="s">
        <v>3762</v>
      </c>
      <c r="D100" s="10" t="s">
        <v>3763</v>
      </c>
      <c r="E100" s="12">
        <v>4367.38</v>
      </c>
      <c r="G100" s="3">
        <v>6810.75</v>
      </c>
      <c r="I100" s="3">
        <v>5669.38</v>
      </c>
      <c r="J100" s="3">
        <v>20512.599999999999</v>
      </c>
      <c r="K100" s="3">
        <v>5925.47</v>
      </c>
      <c r="L100" s="14">
        <v>7902.7</v>
      </c>
      <c r="M100" s="15">
        <v>12.092552348242979</v>
      </c>
      <c r="N100" s="4" t="s">
        <v>4104</v>
      </c>
      <c r="O100" s="4">
        <v>12.733597961269826</v>
      </c>
      <c r="P100" s="4" t="s">
        <v>4104</v>
      </c>
      <c r="Q100" s="4">
        <v>12.468975256190621</v>
      </c>
      <c r="R100" s="4">
        <v>14.324222746519514</v>
      </c>
      <c r="S100" s="4">
        <v>12.532713875766126</v>
      </c>
      <c r="T100" s="4">
        <v>12.948129926700371</v>
      </c>
      <c r="U100" s="4">
        <f t="shared" si="20"/>
        <v>12.092552348242979</v>
      </c>
      <c r="V100" s="4">
        <f t="shared" si="21"/>
        <v>11.867168671608326</v>
      </c>
      <c r="W100" s="4">
        <f t="shared" si="22"/>
        <v>12.733597961269826</v>
      </c>
      <c r="X100" s="4">
        <f t="shared" si="23"/>
        <v>11.377822788821257</v>
      </c>
      <c r="Y100" s="4">
        <f t="shared" si="24"/>
        <v>12.468975256190621</v>
      </c>
      <c r="Z100" s="4">
        <f t="shared" si="25"/>
        <v>14.324222746519514</v>
      </c>
      <c r="AA100" s="4">
        <f t="shared" si="26"/>
        <v>12.532713875766126</v>
      </c>
      <c r="AB100" s="16">
        <f t="shared" si="27"/>
        <v>12.948129926700371</v>
      </c>
      <c r="AC100" s="15">
        <f t="shared" si="28"/>
        <v>12.092552348242979</v>
      </c>
      <c r="AD100" s="4">
        <f t="shared" si="29"/>
        <v>11.867168671608326</v>
      </c>
      <c r="AE100" s="4">
        <f t="shared" si="30"/>
        <v>12.733597961269826</v>
      </c>
      <c r="AF100" s="4">
        <f t="shared" si="31"/>
        <v>11.377822788821257</v>
      </c>
      <c r="AG100" s="4">
        <f t="shared" si="32"/>
        <v>12.468975256190621</v>
      </c>
      <c r="AH100" s="4">
        <f t="shared" si="33"/>
        <v>14.324222746519514</v>
      </c>
      <c r="AI100" s="4">
        <f t="shared" si="34"/>
        <v>12.532713875766126</v>
      </c>
      <c r="AJ100" s="4">
        <f t="shared" si="35"/>
        <v>12.948129926700371</v>
      </c>
      <c r="AK100" s="1" t="s">
        <v>3762</v>
      </c>
      <c r="AL100" s="1">
        <f t="shared" si="36"/>
        <v>1.0507250088085627</v>
      </c>
      <c r="AM100" s="5">
        <f t="shared" si="37"/>
        <v>8.7622197437957142E-2</v>
      </c>
      <c r="AN100" s="1">
        <f t="shared" si="38"/>
        <v>1.0573858595439158</v>
      </c>
      <c r="AO100">
        <f t="shared" si="39"/>
        <v>0</v>
      </c>
    </row>
    <row r="101" spans="1:41" x14ac:dyDescent="0.2">
      <c r="A101" s="1" t="s">
        <v>3636</v>
      </c>
      <c r="B101" s="1" t="s">
        <v>3637</v>
      </c>
      <c r="C101" s="1" t="s">
        <v>3638</v>
      </c>
      <c r="D101" s="10" t="s">
        <v>3639</v>
      </c>
      <c r="E101" s="12">
        <v>31514.9</v>
      </c>
      <c r="H101" s="3">
        <v>22517.1</v>
      </c>
      <c r="I101" s="3">
        <v>25551.5</v>
      </c>
      <c r="J101" s="3">
        <v>46132.9</v>
      </c>
      <c r="L101" s="14">
        <v>36385.9</v>
      </c>
      <c r="M101" s="15">
        <v>14.943746464469953</v>
      </c>
      <c r="N101" s="4" t="s">
        <v>4104</v>
      </c>
      <c r="O101" s="4" t="s">
        <v>4104</v>
      </c>
      <c r="P101" s="4">
        <v>14.458733412783493</v>
      </c>
      <c r="Q101" s="4">
        <v>14.641120366565186</v>
      </c>
      <c r="R101" s="4">
        <v>15.493508365300398</v>
      </c>
      <c r="S101" s="4" t="s">
        <v>4104</v>
      </c>
      <c r="T101" s="4">
        <v>15.151091875551453</v>
      </c>
      <c r="U101" s="4">
        <f t="shared" si="20"/>
        <v>14.943746464469953</v>
      </c>
      <c r="V101" s="4">
        <f t="shared" si="21"/>
        <v>11.867168671608326</v>
      </c>
      <c r="W101" s="4">
        <f t="shared" si="22"/>
        <v>11.232680260165493</v>
      </c>
      <c r="X101" s="4">
        <f t="shared" si="23"/>
        <v>14.458733412783493</v>
      </c>
      <c r="Y101" s="4">
        <f t="shared" si="24"/>
        <v>14.641120366565186</v>
      </c>
      <c r="Z101" s="4">
        <f t="shared" si="25"/>
        <v>15.493508365300398</v>
      </c>
      <c r="AA101" s="4">
        <f t="shared" si="26"/>
        <v>11.419286872865996</v>
      </c>
      <c r="AB101" s="16">
        <f t="shared" si="27"/>
        <v>15.151091875551453</v>
      </c>
      <c r="AC101" s="15">
        <f t="shared" si="28"/>
        <v>14.943746464469953</v>
      </c>
      <c r="AD101" s="4">
        <f t="shared" si="29"/>
        <v>11.867168671608326</v>
      </c>
      <c r="AE101" s="4">
        <f t="shared" si="30"/>
        <v>11.232680260165493</v>
      </c>
      <c r="AF101" s="4">
        <f t="shared" si="31"/>
        <v>14.458733412783493</v>
      </c>
      <c r="AG101" s="4">
        <f t="shared" si="32"/>
        <v>14.641120366565186</v>
      </c>
      <c r="AH101" s="4">
        <f t="shared" si="33"/>
        <v>15.493508365300398</v>
      </c>
      <c r="AI101" s="4">
        <f t="shared" si="34"/>
        <v>11.419286872865996</v>
      </c>
      <c r="AJ101" s="4">
        <f t="shared" si="35"/>
        <v>15.151091875551453</v>
      </c>
      <c r="AK101" s="1" t="s">
        <v>3638</v>
      </c>
      <c r="AL101" s="1">
        <f t="shared" si="36"/>
        <v>1.0506696678139402</v>
      </c>
      <c r="AM101" s="5">
        <f t="shared" si="37"/>
        <v>0.45476853812810136</v>
      </c>
      <c r="AN101" s="1">
        <f t="shared" si="38"/>
        <v>0.34220958837741583</v>
      </c>
      <c r="AO101">
        <f t="shared" si="39"/>
        <v>0</v>
      </c>
    </row>
    <row r="102" spans="1:41" x14ac:dyDescent="0.2">
      <c r="A102" s="1" t="s">
        <v>3724</v>
      </c>
      <c r="B102" s="1" t="s">
        <v>3725</v>
      </c>
      <c r="C102" s="1" t="s">
        <v>3726</v>
      </c>
      <c r="D102" s="10" t="s">
        <v>3727</v>
      </c>
      <c r="E102" s="12">
        <v>32691.3</v>
      </c>
      <c r="G102" s="3">
        <v>14276.1</v>
      </c>
      <c r="H102" s="3">
        <v>18733.400000000001</v>
      </c>
      <c r="I102" s="3">
        <v>28691.7</v>
      </c>
      <c r="J102" s="3">
        <v>37917.9</v>
      </c>
      <c r="K102" s="3">
        <v>25173.8</v>
      </c>
      <c r="L102" s="14">
        <v>21821.1</v>
      </c>
      <c r="M102" s="15">
        <v>14.996619127907675</v>
      </c>
      <c r="N102" s="4" t="s">
        <v>4104</v>
      </c>
      <c r="O102" s="4">
        <v>13.801314291750817</v>
      </c>
      <c r="P102" s="4">
        <v>14.193325143411412</v>
      </c>
      <c r="Q102" s="4">
        <v>14.808345830713177</v>
      </c>
      <c r="R102" s="4">
        <v>15.210591445487102</v>
      </c>
      <c r="S102" s="4">
        <v>14.619635388156439</v>
      </c>
      <c r="T102" s="4">
        <v>14.413436209191946</v>
      </c>
      <c r="U102" s="4">
        <f t="shared" si="20"/>
        <v>14.996619127907675</v>
      </c>
      <c r="V102" s="4">
        <f t="shared" si="21"/>
        <v>11.867168671608326</v>
      </c>
      <c r="W102" s="4">
        <f t="shared" si="22"/>
        <v>13.801314291750817</v>
      </c>
      <c r="X102" s="4">
        <f t="shared" si="23"/>
        <v>14.193325143411412</v>
      </c>
      <c r="Y102" s="4">
        <f t="shared" si="24"/>
        <v>14.808345830713177</v>
      </c>
      <c r="Z102" s="4">
        <f t="shared" si="25"/>
        <v>15.210591445487102</v>
      </c>
      <c r="AA102" s="4">
        <f t="shared" si="26"/>
        <v>14.619635388156439</v>
      </c>
      <c r="AB102" s="16">
        <f t="shared" si="27"/>
        <v>14.413436209191946</v>
      </c>
      <c r="AC102" s="15">
        <f t="shared" si="28"/>
        <v>14.996619127907675</v>
      </c>
      <c r="AD102" s="4">
        <f t="shared" si="29"/>
        <v>11.867168671608326</v>
      </c>
      <c r="AE102" s="4">
        <f t="shared" si="30"/>
        <v>13.801314291750817</v>
      </c>
      <c r="AF102" s="4">
        <f t="shared" si="31"/>
        <v>14.193325143411412</v>
      </c>
      <c r="AG102" s="4">
        <f t="shared" si="32"/>
        <v>14.808345830713177</v>
      </c>
      <c r="AH102" s="4">
        <f t="shared" si="33"/>
        <v>15.210591445487102</v>
      </c>
      <c r="AI102" s="4">
        <f t="shared" si="34"/>
        <v>14.619635388156439</v>
      </c>
      <c r="AJ102" s="4">
        <f t="shared" si="35"/>
        <v>14.413436209191946</v>
      </c>
      <c r="AK102" s="1" t="s">
        <v>3726</v>
      </c>
      <c r="AL102" s="1">
        <f t="shared" si="36"/>
        <v>1.0483954097176067</v>
      </c>
      <c r="AM102" s="5">
        <f t="shared" si="37"/>
        <v>0.17702114832524291</v>
      </c>
      <c r="AN102" s="1">
        <f t="shared" si="38"/>
        <v>0.75197484633705969</v>
      </c>
      <c r="AO102">
        <f t="shared" si="39"/>
        <v>0</v>
      </c>
    </row>
    <row r="103" spans="1:41" x14ac:dyDescent="0.2">
      <c r="A103" s="1" t="s">
        <v>3988</v>
      </c>
      <c r="B103" s="1" t="s">
        <v>3989</v>
      </c>
      <c r="C103" s="1" t="s">
        <v>3990</v>
      </c>
      <c r="D103" s="10" t="s">
        <v>3991</v>
      </c>
      <c r="E103" s="12">
        <v>542157</v>
      </c>
      <c r="F103" s="3">
        <v>185887</v>
      </c>
      <c r="G103" s="3">
        <v>123883</v>
      </c>
      <c r="H103" s="3">
        <v>214606</v>
      </c>
      <c r="I103" s="3">
        <v>3298460</v>
      </c>
      <c r="J103" s="3">
        <v>116995</v>
      </c>
      <c r="K103" s="3">
        <v>241985</v>
      </c>
      <c r="L103" s="14">
        <v>521882</v>
      </c>
      <c r="M103" s="15">
        <v>19.048351167939227</v>
      </c>
      <c r="N103" s="4">
        <v>17.504066353401402</v>
      </c>
      <c r="O103" s="4">
        <v>16.91861869986197</v>
      </c>
      <c r="P103" s="4">
        <v>17.711330886268613</v>
      </c>
      <c r="Q103" s="4">
        <v>21.653361178967167</v>
      </c>
      <c r="R103" s="4">
        <v>16.836087349293845</v>
      </c>
      <c r="S103" s="4">
        <v>17.884558095918848</v>
      </c>
      <c r="T103" s="4">
        <v>18.993364117900196</v>
      </c>
      <c r="U103" s="4">
        <f t="shared" si="20"/>
        <v>19.048351167939227</v>
      </c>
      <c r="V103" s="4">
        <f t="shared" si="21"/>
        <v>17.504066353401402</v>
      </c>
      <c r="W103" s="4">
        <f t="shared" si="22"/>
        <v>16.91861869986197</v>
      </c>
      <c r="X103" s="4">
        <f t="shared" si="23"/>
        <v>17.711330886268613</v>
      </c>
      <c r="Y103" s="4">
        <f t="shared" si="24"/>
        <v>21.653361178967167</v>
      </c>
      <c r="Z103" s="4">
        <f t="shared" si="25"/>
        <v>16.836087349293845</v>
      </c>
      <c r="AA103" s="4">
        <f t="shared" si="26"/>
        <v>17.884558095918848</v>
      </c>
      <c r="AB103" s="16">
        <f t="shared" si="27"/>
        <v>18.993364117900196</v>
      </c>
      <c r="AC103" s="15">
        <f t="shared" si="28"/>
        <v>19.048351167939227</v>
      </c>
      <c r="AD103" s="4">
        <f t="shared" si="29"/>
        <v>17.504066353401402</v>
      </c>
      <c r="AE103" s="4">
        <f t="shared" si="30"/>
        <v>16.91861869986197</v>
      </c>
      <c r="AF103" s="4">
        <f t="shared" si="31"/>
        <v>17.711330886268613</v>
      </c>
      <c r="AG103" s="4">
        <f t="shared" si="32"/>
        <v>21.653361178967167</v>
      </c>
      <c r="AH103" s="4">
        <f t="shared" si="33"/>
        <v>16.836087349293845</v>
      </c>
      <c r="AI103" s="4">
        <f t="shared" si="34"/>
        <v>17.884558095918848</v>
      </c>
      <c r="AJ103" s="4">
        <f t="shared" si="35"/>
        <v>18.993364117900196</v>
      </c>
      <c r="AK103" s="1" t="s">
        <v>3990</v>
      </c>
      <c r="AL103" s="1">
        <f t="shared" si="36"/>
        <v>1.0462509086522118</v>
      </c>
      <c r="AM103" s="5">
        <f t="shared" si="37"/>
        <v>0.38986176791956667</v>
      </c>
      <c r="AN103" s="1">
        <f t="shared" si="38"/>
        <v>0.40908935213101422</v>
      </c>
      <c r="AO103">
        <f t="shared" si="39"/>
        <v>0</v>
      </c>
    </row>
    <row r="104" spans="1:41" x14ac:dyDescent="0.2">
      <c r="A104" s="1" t="s">
        <v>2015</v>
      </c>
      <c r="B104" s="1" t="s">
        <v>2016</v>
      </c>
      <c r="C104" s="1" t="s">
        <v>2017</v>
      </c>
      <c r="D104" s="10" t="s">
        <v>2018</v>
      </c>
      <c r="E104" s="12">
        <v>14568.9</v>
      </c>
      <c r="H104" s="3">
        <v>19402</v>
      </c>
      <c r="I104" s="3">
        <v>14252.8</v>
      </c>
      <c r="J104" s="3">
        <v>10566.8</v>
      </c>
      <c r="K104" s="3">
        <v>25541.1</v>
      </c>
      <c r="L104" s="14">
        <v>10921.8</v>
      </c>
      <c r="M104" s="15">
        <v>13.830604332830118</v>
      </c>
      <c r="N104" s="4" t="s">
        <v>4104</v>
      </c>
      <c r="O104" s="4" t="s">
        <v>4104</v>
      </c>
      <c r="P104" s="4">
        <v>14.243917755743324</v>
      </c>
      <c r="Q104" s="4">
        <v>13.798957747900428</v>
      </c>
      <c r="R104" s="4">
        <v>13.367250923431952</v>
      </c>
      <c r="S104" s="4">
        <v>14.640533039686833</v>
      </c>
      <c r="T104" s="4">
        <v>13.414923023084771</v>
      </c>
      <c r="U104" s="4">
        <f t="shared" si="20"/>
        <v>13.830604332830118</v>
      </c>
      <c r="V104" s="4">
        <f t="shared" si="21"/>
        <v>11.867168671608326</v>
      </c>
      <c r="W104" s="4">
        <f t="shared" si="22"/>
        <v>11.232680260165493</v>
      </c>
      <c r="X104" s="4">
        <f t="shared" si="23"/>
        <v>14.243917755743324</v>
      </c>
      <c r="Y104" s="4">
        <f t="shared" si="24"/>
        <v>13.798957747900428</v>
      </c>
      <c r="Z104" s="4">
        <f t="shared" si="25"/>
        <v>13.367250923431952</v>
      </c>
      <c r="AA104" s="4">
        <f t="shared" si="26"/>
        <v>14.640533039686833</v>
      </c>
      <c r="AB104" s="16">
        <f t="shared" si="27"/>
        <v>13.414923023084771</v>
      </c>
      <c r="AC104" s="15">
        <f t="shared" si="28"/>
        <v>13.830604332830118</v>
      </c>
      <c r="AD104" s="4">
        <f t="shared" si="29"/>
        <v>11.867168671608326</v>
      </c>
      <c r="AE104" s="4">
        <f t="shared" si="30"/>
        <v>11.232680260165493</v>
      </c>
      <c r="AF104" s="4">
        <f t="shared" si="31"/>
        <v>14.243917755743324</v>
      </c>
      <c r="AG104" s="4">
        <f t="shared" si="32"/>
        <v>13.798957747900428</v>
      </c>
      <c r="AH104" s="4">
        <f t="shared" si="33"/>
        <v>13.367250923431952</v>
      </c>
      <c r="AI104" s="4">
        <f t="shared" si="34"/>
        <v>14.640533039686833</v>
      </c>
      <c r="AJ104" s="4">
        <f t="shared" si="35"/>
        <v>13.414923023084771</v>
      </c>
      <c r="AK104" s="1" t="s">
        <v>2017</v>
      </c>
      <c r="AL104" s="1">
        <f t="shared" si="36"/>
        <v>1.0118234284391789</v>
      </c>
      <c r="AM104" s="5">
        <f t="shared" si="37"/>
        <v>0.24828253511180909</v>
      </c>
      <c r="AN104" s="1">
        <f t="shared" si="38"/>
        <v>0.60505382885998993</v>
      </c>
      <c r="AO104">
        <f t="shared" si="39"/>
        <v>0</v>
      </c>
    </row>
    <row r="105" spans="1:41" x14ac:dyDescent="0.2">
      <c r="A105" s="1" t="s">
        <v>1923</v>
      </c>
      <c r="B105" s="1" t="s">
        <v>1924</v>
      </c>
      <c r="C105" s="1" t="s">
        <v>1925</v>
      </c>
      <c r="D105" s="10" t="s">
        <v>1926</v>
      </c>
      <c r="E105" s="12">
        <v>9985.61</v>
      </c>
      <c r="H105" s="3">
        <v>8264.16</v>
      </c>
      <c r="I105" s="3">
        <v>12588.1</v>
      </c>
      <c r="J105" s="3">
        <v>10939.6</v>
      </c>
      <c r="K105" s="3">
        <v>11141.3</v>
      </c>
      <c r="L105" s="14">
        <v>7945.72</v>
      </c>
      <c r="M105" s="15">
        <v>13.28563484624164</v>
      </c>
      <c r="N105" s="4" t="s">
        <v>4104</v>
      </c>
      <c r="O105" s="4" t="s">
        <v>4104</v>
      </c>
      <c r="P105" s="4">
        <v>13.012652470734858</v>
      </c>
      <c r="Q105" s="4">
        <v>13.619772924128664</v>
      </c>
      <c r="R105" s="4">
        <v>13.417272367353915</v>
      </c>
      <c r="S105" s="4">
        <v>13.44362995999483</v>
      </c>
      <c r="T105" s="4">
        <v>12.955962239712958</v>
      </c>
      <c r="U105" s="4">
        <f t="shared" si="20"/>
        <v>13.28563484624164</v>
      </c>
      <c r="V105" s="4">
        <f t="shared" si="21"/>
        <v>11.867168671608326</v>
      </c>
      <c r="W105" s="4">
        <f t="shared" si="22"/>
        <v>11.232680260165493</v>
      </c>
      <c r="X105" s="4">
        <f t="shared" si="23"/>
        <v>13.012652470734858</v>
      </c>
      <c r="Y105" s="4">
        <f t="shared" si="24"/>
        <v>13.619772924128664</v>
      </c>
      <c r="Z105" s="4">
        <f t="shared" si="25"/>
        <v>13.417272367353915</v>
      </c>
      <c r="AA105" s="4">
        <f t="shared" si="26"/>
        <v>13.44362995999483</v>
      </c>
      <c r="AB105" s="16">
        <f t="shared" si="27"/>
        <v>12.955962239712958</v>
      </c>
      <c r="AC105" s="15">
        <f t="shared" si="28"/>
        <v>13.28563484624164</v>
      </c>
      <c r="AD105" s="4">
        <f t="shared" si="29"/>
        <v>11.867168671608326</v>
      </c>
      <c r="AE105" s="4">
        <f t="shared" si="30"/>
        <v>11.232680260165493</v>
      </c>
      <c r="AF105" s="4">
        <f t="shared" si="31"/>
        <v>13.012652470734858</v>
      </c>
      <c r="AG105" s="4">
        <f t="shared" si="32"/>
        <v>13.619772924128664</v>
      </c>
      <c r="AH105" s="4">
        <f t="shared" si="33"/>
        <v>13.417272367353915</v>
      </c>
      <c r="AI105" s="4">
        <f t="shared" si="34"/>
        <v>13.44362995999483</v>
      </c>
      <c r="AJ105" s="4">
        <f t="shared" si="35"/>
        <v>12.955962239712958</v>
      </c>
      <c r="AK105" s="1" t="s">
        <v>1925</v>
      </c>
      <c r="AL105" s="1">
        <f t="shared" si="36"/>
        <v>1.0096253106100121</v>
      </c>
      <c r="AM105" s="5">
        <f t="shared" si="37"/>
        <v>9.1547335676075814E-2</v>
      </c>
      <c r="AN105" s="1">
        <f t="shared" si="38"/>
        <v>1.0383542905541558</v>
      </c>
      <c r="AO105">
        <f t="shared" si="39"/>
        <v>0</v>
      </c>
    </row>
    <row r="106" spans="1:41" x14ac:dyDescent="0.2">
      <c r="A106" s="1" t="s">
        <v>811</v>
      </c>
      <c r="B106" s="1" t="s">
        <v>812</v>
      </c>
      <c r="C106" s="1" t="s">
        <v>813</v>
      </c>
      <c r="D106" s="10" t="s">
        <v>814</v>
      </c>
      <c r="E106" s="12">
        <v>12752</v>
      </c>
      <c r="G106" s="3">
        <v>8479</v>
      </c>
      <c r="I106" s="3">
        <v>30469.9</v>
      </c>
      <c r="J106" s="3">
        <v>11348.2</v>
      </c>
      <c r="L106" s="14">
        <v>18613.8</v>
      </c>
      <c r="M106" s="15">
        <v>13.638435913990474</v>
      </c>
      <c r="N106" s="4" t="s">
        <v>4104</v>
      </c>
      <c r="O106" s="4">
        <v>13.049678410286395</v>
      </c>
      <c r="P106" s="4" t="s">
        <v>4104</v>
      </c>
      <c r="Q106" s="4">
        <v>14.89509714476122</v>
      </c>
      <c r="R106" s="4">
        <v>13.470175861469775</v>
      </c>
      <c r="S106" s="4" t="s">
        <v>4104</v>
      </c>
      <c r="T106" s="4">
        <v>14.184084990643376</v>
      </c>
      <c r="U106" s="4">
        <f t="shared" si="20"/>
        <v>13.638435913990474</v>
      </c>
      <c r="V106" s="4">
        <f t="shared" si="21"/>
        <v>11.867168671608326</v>
      </c>
      <c r="W106" s="4">
        <f t="shared" si="22"/>
        <v>13.049678410286395</v>
      </c>
      <c r="X106" s="4">
        <f t="shared" si="23"/>
        <v>11.377822788821257</v>
      </c>
      <c r="Y106" s="4">
        <f t="shared" si="24"/>
        <v>14.89509714476122</v>
      </c>
      <c r="Z106" s="4">
        <f t="shared" si="25"/>
        <v>13.470175861469775</v>
      </c>
      <c r="AA106" s="4">
        <f t="shared" si="26"/>
        <v>11.419286872865996</v>
      </c>
      <c r="AB106" s="16">
        <f t="shared" si="27"/>
        <v>14.184084990643376</v>
      </c>
      <c r="AC106" s="15">
        <f t="shared" si="28"/>
        <v>13.638435913990474</v>
      </c>
      <c r="AD106" s="4">
        <f t="shared" si="29"/>
        <v>11.867168671608326</v>
      </c>
      <c r="AE106" s="4">
        <f t="shared" si="30"/>
        <v>13.049678410286395</v>
      </c>
      <c r="AF106" s="4">
        <f t="shared" si="31"/>
        <v>11.377822788821257</v>
      </c>
      <c r="AG106" s="4">
        <f t="shared" si="32"/>
        <v>14.89509714476122</v>
      </c>
      <c r="AH106" s="4">
        <f t="shared" si="33"/>
        <v>13.470175861469775</v>
      </c>
      <c r="AI106" s="4">
        <f t="shared" si="34"/>
        <v>11.419286872865996</v>
      </c>
      <c r="AJ106" s="4">
        <f t="shared" si="35"/>
        <v>14.184084990643376</v>
      </c>
      <c r="AK106" s="1" t="s">
        <v>813</v>
      </c>
      <c r="AL106" s="1">
        <f t="shared" si="36"/>
        <v>1.0088847712584794</v>
      </c>
      <c r="AM106" s="5">
        <f t="shared" si="37"/>
        <v>0.31144253916495002</v>
      </c>
      <c r="AN106" s="1">
        <f t="shared" si="38"/>
        <v>0.50662206850890579</v>
      </c>
      <c r="AO106">
        <f t="shared" si="39"/>
        <v>0</v>
      </c>
    </row>
    <row r="107" spans="1:41" x14ac:dyDescent="0.2">
      <c r="A107" s="1" t="s">
        <v>2768</v>
      </c>
      <c r="B107" s="1" t="s">
        <v>2769</v>
      </c>
      <c r="C107" s="1" t="s">
        <v>2770</v>
      </c>
      <c r="D107" s="10" t="s">
        <v>2771</v>
      </c>
      <c r="E107" s="12">
        <v>9135.8700000000008</v>
      </c>
      <c r="G107" s="3">
        <v>11347.7</v>
      </c>
      <c r="H107" s="3">
        <v>8371.2900000000009</v>
      </c>
      <c r="I107" s="3">
        <v>16362.8</v>
      </c>
      <c r="J107" s="3">
        <v>16921.5</v>
      </c>
      <c r="K107" s="3">
        <v>14313.6</v>
      </c>
      <c r="L107" s="14">
        <v>12911.4</v>
      </c>
      <c r="M107" s="15">
        <v>13.157326406500136</v>
      </c>
      <c r="N107" s="4" t="s">
        <v>4104</v>
      </c>
      <c r="O107" s="4">
        <v>13.470112295141005</v>
      </c>
      <c r="P107" s="4">
        <v>13.031234241153498</v>
      </c>
      <c r="Q107" s="4">
        <v>13.998132022723457</v>
      </c>
      <c r="R107" s="4">
        <v>14.046569840834922</v>
      </c>
      <c r="S107" s="4">
        <v>13.805098948117235</v>
      </c>
      <c r="T107" s="4">
        <v>13.656357821987735</v>
      </c>
      <c r="U107" s="4">
        <f t="shared" si="20"/>
        <v>13.157326406500136</v>
      </c>
      <c r="V107" s="4">
        <f t="shared" si="21"/>
        <v>11.867168671608326</v>
      </c>
      <c r="W107" s="4">
        <f t="shared" si="22"/>
        <v>13.470112295141005</v>
      </c>
      <c r="X107" s="4">
        <f t="shared" si="23"/>
        <v>13.031234241153498</v>
      </c>
      <c r="Y107" s="4">
        <f t="shared" si="24"/>
        <v>13.998132022723457</v>
      </c>
      <c r="Z107" s="4">
        <f t="shared" si="25"/>
        <v>14.046569840834922</v>
      </c>
      <c r="AA107" s="4">
        <f t="shared" si="26"/>
        <v>13.805098948117235</v>
      </c>
      <c r="AB107" s="16">
        <f t="shared" si="27"/>
        <v>13.656357821987735</v>
      </c>
      <c r="AC107" s="15">
        <f t="shared" si="28"/>
        <v>13.157326406500136</v>
      </c>
      <c r="AD107" s="4">
        <f t="shared" si="29"/>
        <v>11.867168671608326</v>
      </c>
      <c r="AE107" s="4">
        <f t="shared" si="30"/>
        <v>13.470112295141005</v>
      </c>
      <c r="AF107" s="4">
        <f t="shared" si="31"/>
        <v>13.031234241153498</v>
      </c>
      <c r="AG107" s="4">
        <f t="shared" si="32"/>
        <v>13.998132022723457</v>
      </c>
      <c r="AH107" s="4">
        <f t="shared" si="33"/>
        <v>14.046569840834922</v>
      </c>
      <c r="AI107" s="4">
        <f t="shared" si="34"/>
        <v>13.805098948117235</v>
      </c>
      <c r="AJ107" s="4">
        <f t="shared" si="35"/>
        <v>13.656357821987735</v>
      </c>
      <c r="AK107" s="1" t="s">
        <v>2770</v>
      </c>
      <c r="AL107" s="1">
        <f t="shared" si="36"/>
        <v>0.99507925481509574</v>
      </c>
      <c r="AM107" s="5">
        <f t="shared" si="37"/>
        <v>3.3288366832446306E-2</v>
      </c>
      <c r="AN107" s="1">
        <f t="shared" si="38"/>
        <v>1.4777075113334279</v>
      </c>
      <c r="AO107">
        <f t="shared" si="39"/>
        <v>0</v>
      </c>
    </row>
    <row r="108" spans="1:41" x14ac:dyDescent="0.2">
      <c r="A108" s="1" t="s">
        <v>4045</v>
      </c>
      <c r="B108" s="1" t="s">
        <v>4046</v>
      </c>
      <c r="C108" s="1" t="s">
        <v>4047</v>
      </c>
      <c r="D108" s="10" t="s">
        <v>4048</v>
      </c>
      <c r="E108" s="12">
        <v>1688030</v>
      </c>
      <c r="F108" s="3">
        <v>1102950</v>
      </c>
      <c r="G108" s="3">
        <v>1258990</v>
      </c>
      <c r="H108" s="3">
        <v>1499040</v>
      </c>
      <c r="I108" s="3">
        <v>2376330</v>
      </c>
      <c r="J108" s="3">
        <v>3559940</v>
      </c>
      <c r="K108" s="3">
        <v>2434800</v>
      </c>
      <c r="L108" s="14">
        <v>2689200</v>
      </c>
      <c r="M108" s="15">
        <v>20.686909113456135</v>
      </c>
      <c r="N108" s="4">
        <v>20.072935960083878</v>
      </c>
      <c r="O108" s="4">
        <v>20.263835393280466</v>
      </c>
      <c r="P108" s="4">
        <v>20.515607449629094</v>
      </c>
      <c r="Q108" s="4">
        <v>21.180303765860494</v>
      </c>
      <c r="R108" s="4">
        <v>21.763421495225984</v>
      </c>
      <c r="S108" s="4">
        <v>21.215371840252541</v>
      </c>
      <c r="T108" s="4">
        <v>21.358745624006275</v>
      </c>
      <c r="U108" s="4">
        <f t="shared" si="20"/>
        <v>20.686909113456135</v>
      </c>
      <c r="V108" s="4">
        <f t="shared" si="21"/>
        <v>20.072935960083878</v>
      </c>
      <c r="W108" s="4">
        <f t="shared" si="22"/>
        <v>20.263835393280466</v>
      </c>
      <c r="X108" s="4">
        <f t="shared" si="23"/>
        <v>20.515607449629094</v>
      </c>
      <c r="Y108" s="4">
        <f t="shared" si="24"/>
        <v>21.180303765860494</v>
      </c>
      <c r="Z108" s="4">
        <f t="shared" si="25"/>
        <v>21.763421495225984</v>
      </c>
      <c r="AA108" s="4">
        <f t="shared" si="26"/>
        <v>21.215371840252541</v>
      </c>
      <c r="AB108" s="16">
        <f t="shared" si="27"/>
        <v>21.358745624006275</v>
      </c>
      <c r="AC108" s="15">
        <f t="shared" si="28"/>
        <v>20.686909113456135</v>
      </c>
      <c r="AD108" s="4">
        <f t="shared" si="29"/>
        <v>20.072935960083878</v>
      </c>
      <c r="AE108" s="4">
        <f t="shared" si="30"/>
        <v>20.263835393280466</v>
      </c>
      <c r="AF108" s="4">
        <f t="shared" si="31"/>
        <v>20.515607449629094</v>
      </c>
      <c r="AG108" s="4">
        <f t="shared" si="32"/>
        <v>21.180303765860494</v>
      </c>
      <c r="AH108" s="4">
        <f t="shared" si="33"/>
        <v>21.763421495225984</v>
      </c>
      <c r="AI108" s="4">
        <f t="shared" si="34"/>
        <v>21.215371840252541</v>
      </c>
      <c r="AJ108" s="4">
        <f t="shared" si="35"/>
        <v>21.358745624006275</v>
      </c>
      <c r="AK108" s="1" t="s">
        <v>4047</v>
      </c>
      <c r="AL108" s="1">
        <f t="shared" si="36"/>
        <v>0.99463870222392714</v>
      </c>
      <c r="AM108" s="5">
        <f t="shared" si="37"/>
        <v>1.9651324772115399E-3</v>
      </c>
      <c r="AN108" s="1">
        <f t="shared" si="38"/>
        <v>2.7066081668241235</v>
      </c>
      <c r="AO108">
        <f t="shared" si="39"/>
        <v>0</v>
      </c>
    </row>
    <row r="109" spans="1:41" x14ac:dyDescent="0.2">
      <c r="A109" s="1" t="s">
        <v>2605</v>
      </c>
      <c r="B109" s="1" t="s">
        <v>2606</v>
      </c>
      <c r="C109" s="1" t="s">
        <v>2607</v>
      </c>
      <c r="D109" s="10" t="s">
        <v>2608</v>
      </c>
      <c r="E109" s="12">
        <v>17288.5</v>
      </c>
      <c r="G109" s="3">
        <v>7190.31</v>
      </c>
      <c r="H109" s="3">
        <v>9008.11</v>
      </c>
      <c r="I109" s="3">
        <v>13014.2</v>
      </c>
      <c r="J109" s="3">
        <v>20730.7</v>
      </c>
      <c r="K109" s="3">
        <v>14365.7</v>
      </c>
      <c r="L109" s="14">
        <v>16637.3</v>
      </c>
      <c r="M109" s="15">
        <v>14.077525081587027</v>
      </c>
      <c r="N109" s="4" t="s">
        <v>4104</v>
      </c>
      <c r="O109" s="4">
        <v>12.8118382564145</v>
      </c>
      <c r="P109" s="4">
        <v>13.137008729252249</v>
      </c>
      <c r="Q109" s="4">
        <v>13.667799009654461</v>
      </c>
      <c r="R109" s="4">
        <v>14.339481211359939</v>
      </c>
      <c r="S109" s="4">
        <v>13.810340672588614</v>
      </c>
      <c r="T109" s="4">
        <v>14.022133702892178</v>
      </c>
      <c r="U109" s="4">
        <f t="shared" si="20"/>
        <v>14.077525081587027</v>
      </c>
      <c r="V109" s="4">
        <f t="shared" si="21"/>
        <v>11.867168671608326</v>
      </c>
      <c r="W109" s="4">
        <f t="shared" si="22"/>
        <v>12.8118382564145</v>
      </c>
      <c r="X109" s="4">
        <f t="shared" si="23"/>
        <v>13.137008729252249</v>
      </c>
      <c r="Y109" s="4">
        <f t="shared" si="24"/>
        <v>13.667799009654461</v>
      </c>
      <c r="Z109" s="4">
        <f t="shared" si="25"/>
        <v>14.339481211359939</v>
      </c>
      <c r="AA109" s="4">
        <f t="shared" si="26"/>
        <v>13.810340672588614</v>
      </c>
      <c r="AB109" s="16">
        <f t="shared" si="27"/>
        <v>14.022133702892178</v>
      </c>
      <c r="AC109" s="15">
        <f t="shared" si="28"/>
        <v>14.077525081587027</v>
      </c>
      <c r="AD109" s="4">
        <f t="shared" si="29"/>
        <v>11.867168671608326</v>
      </c>
      <c r="AE109" s="4">
        <f t="shared" si="30"/>
        <v>12.8118382564145</v>
      </c>
      <c r="AF109" s="4">
        <f t="shared" si="31"/>
        <v>13.137008729252249</v>
      </c>
      <c r="AG109" s="4">
        <f t="shared" si="32"/>
        <v>13.667799009654461</v>
      </c>
      <c r="AH109" s="4">
        <f t="shared" si="33"/>
        <v>14.339481211359939</v>
      </c>
      <c r="AI109" s="4">
        <f t="shared" si="34"/>
        <v>13.810340672588614</v>
      </c>
      <c r="AJ109" s="4">
        <f t="shared" si="35"/>
        <v>14.022133702892178</v>
      </c>
      <c r="AK109" s="1" t="s">
        <v>2607</v>
      </c>
      <c r="AL109" s="1">
        <f t="shared" si="36"/>
        <v>0.98655346440827074</v>
      </c>
      <c r="AM109" s="5">
        <f t="shared" si="37"/>
        <v>8.5017006695185887E-2</v>
      </c>
      <c r="AN109" s="1">
        <f t="shared" si="38"/>
        <v>1.070494189872873</v>
      </c>
      <c r="AO109">
        <f t="shared" si="39"/>
        <v>0</v>
      </c>
    </row>
    <row r="110" spans="1:41" x14ac:dyDescent="0.2">
      <c r="A110" s="1" t="s">
        <v>863</v>
      </c>
      <c r="B110" s="1" t="s">
        <v>864</v>
      </c>
      <c r="C110" s="1" t="s">
        <v>865</v>
      </c>
      <c r="D110" s="10" t="s">
        <v>866</v>
      </c>
      <c r="I110" s="3">
        <v>9920.91</v>
      </c>
      <c r="K110" s="3">
        <v>12560.5</v>
      </c>
      <c r="M110" s="15" t="s">
        <v>4104</v>
      </c>
      <c r="N110" s="4" t="s">
        <v>4104</v>
      </c>
      <c r="O110" s="4" t="s">
        <v>4104</v>
      </c>
      <c r="P110" s="4" t="s">
        <v>4104</v>
      </c>
      <c r="Q110" s="4">
        <v>13.276256743205122</v>
      </c>
      <c r="R110" s="4" t="s">
        <v>4104</v>
      </c>
      <c r="S110" s="4">
        <v>13.616606274763289</v>
      </c>
      <c r="T110" s="4" t="s">
        <v>4104</v>
      </c>
      <c r="U110" s="4">
        <f t="shared" si="20"/>
        <v>11.159697807759871</v>
      </c>
      <c r="V110" s="4">
        <f t="shared" si="21"/>
        <v>11.867168671608326</v>
      </c>
      <c r="W110" s="4">
        <f t="shared" si="22"/>
        <v>11.232680260165493</v>
      </c>
      <c r="X110" s="4">
        <f t="shared" si="23"/>
        <v>11.377822788821257</v>
      </c>
      <c r="Y110" s="4">
        <f t="shared" si="24"/>
        <v>13.276256743205122</v>
      </c>
      <c r="Z110" s="4">
        <f t="shared" si="25"/>
        <v>11.192960828515018</v>
      </c>
      <c r="AA110" s="4">
        <f t="shared" si="26"/>
        <v>13.616606274763289</v>
      </c>
      <c r="AB110" s="16">
        <f t="shared" si="27"/>
        <v>11.467052694677086</v>
      </c>
      <c r="AC110" s="15">
        <f t="shared" si="28"/>
        <v>11.159697807759871</v>
      </c>
      <c r="AD110" s="4">
        <f t="shared" si="29"/>
        <v>11.867168671608326</v>
      </c>
      <c r="AE110" s="4">
        <f t="shared" si="30"/>
        <v>11.232680260165493</v>
      </c>
      <c r="AF110" s="4">
        <f t="shared" si="31"/>
        <v>11.377822788821257</v>
      </c>
      <c r="AG110" s="4">
        <f t="shared" si="32"/>
        <v>13.276256743205122</v>
      </c>
      <c r="AH110" s="4">
        <f t="shared" si="33"/>
        <v>11.192960828515018</v>
      </c>
      <c r="AI110" s="4">
        <f t="shared" si="34"/>
        <v>13.616606274763289</v>
      </c>
      <c r="AJ110" s="4">
        <f t="shared" si="35"/>
        <v>11.467052694677086</v>
      </c>
      <c r="AK110" s="1" t="s">
        <v>865</v>
      </c>
      <c r="AL110" s="1">
        <f t="shared" si="36"/>
        <v>0.97887675320139245</v>
      </c>
      <c r="AM110" s="5">
        <f t="shared" si="37"/>
        <v>0.17564226272034503</v>
      </c>
      <c r="AN110" s="1">
        <f t="shared" si="38"/>
        <v>0.75537097671095343</v>
      </c>
      <c r="AO110">
        <f t="shared" si="39"/>
        <v>0</v>
      </c>
    </row>
    <row r="111" spans="1:41" x14ac:dyDescent="0.2">
      <c r="A111" s="1" t="s">
        <v>2506</v>
      </c>
      <c r="B111" s="1" t="s">
        <v>2507</v>
      </c>
      <c r="C111" s="1" t="s">
        <v>2508</v>
      </c>
      <c r="D111" s="10" t="s">
        <v>2509</v>
      </c>
      <c r="I111" s="3">
        <v>5693.8</v>
      </c>
      <c r="J111" s="3">
        <v>4839.42</v>
      </c>
      <c r="K111" s="3">
        <v>6417.06</v>
      </c>
      <c r="L111" s="14">
        <v>4632.97</v>
      </c>
      <c r="M111" s="15" t="s">
        <v>4104</v>
      </c>
      <c r="N111" s="4" t="s">
        <v>4104</v>
      </c>
      <c r="O111" s="4" t="s">
        <v>4104</v>
      </c>
      <c r="P111" s="4" t="s">
        <v>4104</v>
      </c>
      <c r="Q111" s="4">
        <v>12.475176102632375</v>
      </c>
      <c r="R111" s="4">
        <v>12.240618436859403</v>
      </c>
      <c r="S111" s="4">
        <v>12.647696757257835</v>
      </c>
      <c r="T111" s="4">
        <v>12.177721625140038</v>
      </c>
      <c r="U111" s="4">
        <f t="shared" si="20"/>
        <v>11.159697807759871</v>
      </c>
      <c r="V111" s="4">
        <f t="shared" si="21"/>
        <v>11.867168671608326</v>
      </c>
      <c r="W111" s="4">
        <f t="shared" si="22"/>
        <v>11.232680260165493</v>
      </c>
      <c r="X111" s="4">
        <f t="shared" si="23"/>
        <v>11.377822788821257</v>
      </c>
      <c r="Y111" s="4">
        <f t="shared" si="24"/>
        <v>12.475176102632375</v>
      </c>
      <c r="Z111" s="4">
        <f t="shared" si="25"/>
        <v>12.240618436859403</v>
      </c>
      <c r="AA111" s="4">
        <f t="shared" si="26"/>
        <v>12.647696757257835</v>
      </c>
      <c r="AB111" s="16">
        <f t="shared" si="27"/>
        <v>12.177721625140038</v>
      </c>
      <c r="AC111" s="15">
        <f t="shared" si="28"/>
        <v>11.159697807759871</v>
      </c>
      <c r="AD111" s="4">
        <f t="shared" si="29"/>
        <v>11.867168671608326</v>
      </c>
      <c r="AE111" s="4">
        <f t="shared" si="30"/>
        <v>11.232680260165493</v>
      </c>
      <c r="AF111" s="4">
        <f t="shared" si="31"/>
        <v>11.377822788821257</v>
      </c>
      <c r="AG111" s="4">
        <f t="shared" si="32"/>
        <v>12.475176102632375</v>
      </c>
      <c r="AH111" s="4">
        <f t="shared" si="33"/>
        <v>12.240618436859403</v>
      </c>
      <c r="AI111" s="4">
        <f t="shared" si="34"/>
        <v>12.647696757257835</v>
      </c>
      <c r="AJ111" s="4">
        <f t="shared" si="35"/>
        <v>12.177721625140038</v>
      </c>
      <c r="AK111" s="1" t="s">
        <v>2508</v>
      </c>
      <c r="AL111" s="1">
        <f t="shared" si="36"/>
        <v>0.9759608483836768</v>
      </c>
      <c r="AM111" s="5">
        <f t="shared" si="37"/>
        <v>2.2933865373689372E-3</v>
      </c>
      <c r="AN111" s="1">
        <f t="shared" si="38"/>
        <v>2.6395227412147952</v>
      </c>
      <c r="AO111">
        <f t="shared" si="39"/>
        <v>0</v>
      </c>
    </row>
    <row r="112" spans="1:41" x14ac:dyDescent="0.2">
      <c r="A112" s="1" t="s">
        <v>2498</v>
      </c>
      <c r="B112" s="1" t="s">
        <v>2499</v>
      </c>
      <c r="C112" s="1" t="s">
        <v>2500</v>
      </c>
      <c r="D112" s="10" t="s">
        <v>2501</v>
      </c>
      <c r="E112" s="12">
        <v>7315.6</v>
      </c>
      <c r="G112" s="3">
        <v>6634.28</v>
      </c>
      <c r="I112" s="3">
        <v>8706.39</v>
      </c>
      <c r="J112" s="3">
        <v>12108.8</v>
      </c>
      <c r="K112" s="3">
        <v>10340.5</v>
      </c>
      <c r="L112" s="14">
        <v>6600.62</v>
      </c>
      <c r="M112" s="15">
        <v>12.836760478694494</v>
      </c>
      <c r="N112" s="4" t="s">
        <v>4104</v>
      </c>
      <c r="O112" s="4">
        <v>12.695724187063403</v>
      </c>
      <c r="P112" s="4" t="s">
        <v>4104</v>
      </c>
      <c r="Q112" s="4">
        <v>13.087858931305691</v>
      </c>
      <c r="R112" s="4">
        <v>13.563768278452033</v>
      </c>
      <c r="S112" s="4">
        <v>13.336018326331921</v>
      </c>
      <c r="T112" s="4">
        <v>12.688385828665746</v>
      </c>
      <c r="U112" s="4">
        <f t="shared" si="20"/>
        <v>12.836760478694494</v>
      </c>
      <c r="V112" s="4">
        <f t="shared" si="21"/>
        <v>11.867168671608326</v>
      </c>
      <c r="W112" s="4">
        <f t="shared" si="22"/>
        <v>12.695724187063403</v>
      </c>
      <c r="X112" s="4">
        <f t="shared" si="23"/>
        <v>11.377822788821257</v>
      </c>
      <c r="Y112" s="4">
        <f t="shared" si="24"/>
        <v>13.087858931305691</v>
      </c>
      <c r="Z112" s="4">
        <f t="shared" si="25"/>
        <v>13.563768278452033</v>
      </c>
      <c r="AA112" s="4">
        <f t="shared" si="26"/>
        <v>13.336018326331921</v>
      </c>
      <c r="AB112" s="16">
        <f t="shared" si="27"/>
        <v>12.688385828665746</v>
      </c>
      <c r="AC112" s="15">
        <f t="shared" si="28"/>
        <v>12.836760478694494</v>
      </c>
      <c r="AD112" s="4">
        <f t="shared" si="29"/>
        <v>11.867168671608326</v>
      </c>
      <c r="AE112" s="4">
        <f t="shared" si="30"/>
        <v>12.695724187063403</v>
      </c>
      <c r="AF112" s="4">
        <f t="shared" si="31"/>
        <v>11.377822788821257</v>
      </c>
      <c r="AG112" s="4">
        <f t="shared" si="32"/>
        <v>13.087858931305691</v>
      </c>
      <c r="AH112" s="4">
        <f t="shared" si="33"/>
        <v>13.563768278452033</v>
      </c>
      <c r="AI112" s="4">
        <f t="shared" si="34"/>
        <v>13.336018326331921</v>
      </c>
      <c r="AJ112" s="4">
        <f t="shared" si="35"/>
        <v>12.688385828665746</v>
      </c>
      <c r="AK112" s="1" t="s">
        <v>2500</v>
      </c>
      <c r="AL112" s="1">
        <f t="shared" si="36"/>
        <v>0.97463880964197713</v>
      </c>
      <c r="AM112" s="5">
        <f t="shared" si="37"/>
        <v>4.8055020187499277E-2</v>
      </c>
      <c r="AN112" s="1">
        <f t="shared" si="38"/>
        <v>1.3182612359695669</v>
      </c>
      <c r="AO112">
        <f t="shared" si="39"/>
        <v>0</v>
      </c>
    </row>
    <row r="113" spans="1:41" x14ac:dyDescent="0.2">
      <c r="A113" s="1" t="s">
        <v>1439</v>
      </c>
      <c r="B113" s="1" t="s">
        <v>1440</v>
      </c>
      <c r="C113" s="1" t="s">
        <v>1441</v>
      </c>
      <c r="D113" s="10" t="s">
        <v>1442</v>
      </c>
      <c r="E113" s="12">
        <v>3512.86</v>
      </c>
      <c r="F113" s="3">
        <v>21268.799999999999</v>
      </c>
      <c r="G113" s="3">
        <v>28810.2</v>
      </c>
      <c r="H113" s="3">
        <v>16975.2</v>
      </c>
      <c r="I113" s="3">
        <v>22883.599999999999</v>
      </c>
      <c r="J113" s="3">
        <v>30669.3</v>
      </c>
      <c r="K113" s="3">
        <v>20191.900000000001</v>
      </c>
      <c r="L113" s="14">
        <v>38087</v>
      </c>
      <c r="M113" s="15">
        <v>11.778430365825153</v>
      </c>
      <c r="N113" s="4">
        <v>14.376451017319738</v>
      </c>
      <c r="O113" s="4">
        <v>14.814292055250521</v>
      </c>
      <c r="P113" s="4">
        <v>14.05114095179904</v>
      </c>
      <c r="Q113" s="4">
        <v>14.482026411280902</v>
      </c>
      <c r="R113" s="4">
        <v>14.904507618275236</v>
      </c>
      <c r="S113" s="4">
        <v>14.301489050080542</v>
      </c>
      <c r="T113" s="4">
        <v>15.217011035117455</v>
      </c>
      <c r="U113" s="4">
        <f t="shared" si="20"/>
        <v>11.778430365825153</v>
      </c>
      <c r="V113" s="4">
        <f t="shared" si="21"/>
        <v>14.376451017319738</v>
      </c>
      <c r="W113" s="4">
        <f t="shared" si="22"/>
        <v>14.814292055250521</v>
      </c>
      <c r="X113" s="4">
        <f t="shared" si="23"/>
        <v>14.05114095179904</v>
      </c>
      <c r="Y113" s="4">
        <f t="shared" si="24"/>
        <v>14.482026411280902</v>
      </c>
      <c r="Z113" s="4">
        <f t="shared" si="25"/>
        <v>14.904507618275236</v>
      </c>
      <c r="AA113" s="4">
        <f t="shared" si="26"/>
        <v>14.301489050080542</v>
      </c>
      <c r="AB113" s="16">
        <f t="shared" si="27"/>
        <v>15.217011035117455</v>
      </c>
      <c r="AC113" s="15">
        <f t="shared" si="28"/>
        <v>11.778430365825153</v>
      </c>
      <c r="AD113" s="4">
        <f t="shared" si="29"/>
        <v>14.376451017319738</v>
      </c>
      <c r="AE113" s="4">
        <f t="shared" si="30"/>
        <v>14.814292055250521</v>
      </c>
      <c r="AF113" s="4">
        <f t="shared" si="31"/>
        <v>14.05114095179904</v>
      </c>
      <c r="AG113" s="4">
        <f t="shared" si="32"/>
        <v>14.482026411280902</v>
      </c>
      <c r="AH113" s="4">
        <f t="shared" si="33"/>
        <v>14.904507618275236</v>
      </c>
      <c r="AI113" s="4">
        <f t="shared" si="34"/>
        <v>14.301489050080542</v>
      </c>
      <c r="AJ113" s="4">
        <f t="shared" si="35"/>
        <v>15.217011035117455</v>
      </c>
      <c r="AK113" s="1" t="s">
        <v>1441</v>
      </c>
      <c r="AL113" s="1">
        <f t="shared" si="36"/>
        <v>0.97117993113992007</v>
      </c>
      <c r="AM113" s="5">
        <f t="shared" si="37"/>
        <v>0.21924243910158384</v>
      </c>
      <c r="AN113" s="1">
        <f t="shared" si="38"/>
        <v>0.65907537498851521</v>
      </c>
      <c r="AO113">
        <f t="shared" si="39"/>
        <v>0</v>
      </c>
    </row>
    <row r="114" spans="1:41" x14ac:dyDescent="0.2">
      <c r="A114" s="1" t="s">
        <v>1199</v>
      </c>
      <c r="B114" s="1" t="s">
        <v>1200</v>
      </c>
      <c r="C114" s="1" t="s">
        <v>1201</v>
      </c>
      <c r="D114" s="10" t="s">
        <v>1202</v>
      </c>
      <c r="E114" s="12">
        <v>12275</v>
      </c>
      <c r="I114" s="3">
        <v>9584.66</v>
      </c>
      <c r="J114" s="3">
        <v>9159.9</v>
      </c>
      <c r="K114" s="3">
        <v>6878.19</v>
      </c>
      <c r="L114" s="14">
        <v>7087.72</v>
      </c>
      <c r="M114" s="15">
        <v>13.583435404089418</v>
      </c>
      <c r="N114" s="4" t="s">
        <v>4104</v>
      </c>
      <c r="O114" s="4" t="s">
        <v>4104</v>
      </c>
      <c r="P114" s="4" t="s">
        <v>4104</v>
      </c>
      <c r="Q114" s="4">
        <v>13.226511540236899</v>
      </c>
      <c r="R114" s="4">
        <v>13.161116132952474</v>
      </c>
      <c r="S114" s="4">
        <v>12.747813253430508</v>
      </c>
      <c r="T114" s="4">
        <v>12.791105896090226</v>
      </c>
      <c r="U114" s="4">
        <f t="shared" si="20"/>
        <v>13.583435404089418</v>
      </c>
      <c r="V114" s="4">
        <f t="shared" si="21"/>
        <v>11.867168671608326</v>
      </c>
      <c r="W114" s="4">
        <f t="shared" si="22"/>
        <v>11.232680260165493</v>
      </c>
      <c r="X114" s="4">
        <f t="shared" si="23"/>
        <v>11.377822788821257</v>
      </c>
      <c r="Y114" s="4">
        <f t="shared" si="24"/>
        <v>13.226511540236899</v>
      </c>
      <c r="Z114" s="4">
        <f t="shared" si="25"/>
        <v>13.161116132952474</v>
      </c>
      <c r="AA114" s="4">
        <f t="shared" si="26"/>
        <v>12.747813253430508</v>
      </c>
      <c r="AB114" s="16">
        <f t="shared" si="27"/>
        <v>12.791105896090226</v>
      </c>
      <c r="AC114" s="15">
        <f t="shared" si="28"/>
        <v>13.583435404089418</v>
      </c>
      <c r="AD114" s="4">
        <f t="shared" si="29"/>
        <v>11.867168671608326</v>
      </c>
      <c r="AE114" s="4">
        <f t="shared" si="30"/>
        <v>11.232680260165493</v>
      </c>
      <c r="AF114" s="4">
        <f t="shared" si="31"/>
        <v>11.377822788821257</v>
      </c>
      <c r="AG114" s="4">
        <f t="shared" si="32"/>
        <v>13.226511540236899</v>
      </c>
      <c r="AH114" s="4">
        <f t="shared" si="33"/>
        <v>13.161116132952474</v>
      </c>
      <c r="AI114" s="4">
        <f t="shared" si="34"/>
        <v>12.747813253430508</v>
      </c>
      <c r="AJ114" s="4">
        <f t="shared" si="35"/>
        <v>12.791105896090226</v>
      </c>
      <c r="AK114" s="1" t="s">
        <v>1201</v>
      </c>
      <c r="AL114" s="1">
        <f t="shared" si="36"/>
        <v>0.96635992450640451</v>
      </c>
      <c r="AM114" s="5">
        <f t="shared" si="37"/>
        <v>0.1317199905873645</v>
      </c>
      <c r="AN114" s="1">
        <f t="shared" si="38"/>
        <v>0.88034830899456507</v>
      </c>
      <c r="AO114">
        <f t="shared" si="39"/>
        <v>0</v>
      </c>
    </row>
    <row r="115" spans="1:41" x14ac:dyDescent="0.2">
      <c r="A115" s="1" t="s">
        <v>1723</v>
      </c>
      <c r="B115" s="1" t="s">
        <v>1724</v>
      </c>
      <c r="C115" s="1" t="s">
        <v>1725</v>
      </c>
      <c r="D115" s="10" t="s">
        <v>1726</v>
      </c>
      <c r="E115" s="12">
        <v>2488.8000000000002</v>
      </c>
      <c r="F115" s="3">
        <v>6076.18</v>
      </c>
      <c r="H115" s="3">
        <v>3740.31</v>
      </c>
      <c r="I115" s="3">
        <v>21338</v>
      </c>
      <c r="K115" s="3">
        <v>6694.96</v>
      </c>
      <c r="L115" s="14">
        <v>5897.3</v>
      </c>
      <c r="M115" s="15">
        <v>11.28123458464702</v>
      </c>
      <c r="N115" s="4">
        <v>12.568948893353445</v>
      </c>
      <c r="O115" s="4" t="s">
        <v>4104</v>
      </c>
      <c r="P115" s="4">
        <v>11.86894213149386</v>
      </c>
      <c r="Q115" s="4">
        <v>14.381137338968554</v>
      </c>
      <c r="R115" s="4" t="s">
        <v>4104</v>
      </c>
      <c r="S115" s="4">
        <v>12.708859720648713</v>
      </c>
      <c r="T115" s="4">
        <v>12.525838871649359</v>
      </c>
      <c r="U115" s="4">
        <f t="shared" si="20"/>
        <v>11.28123458464702</v>
      </c>
      <c r="V115" s="4">
        <f t="shared" si="21"/>
        <v>12.568948893353445</v>
      </c>
      <c r="W115" s="4">
        <f t="shared" si="22"/>
        <v>11.232680260165493</v>
      </c>
      <c r="X115" s="4">
        <f t="shared" si="23"/>
        <v>11.86894213149386</v>
      </c>
      <c r="Y115" s="4">
        <f t="shared" si="24"/>
        <v>14.381137338968554</v>
      </c>
      <c r="Z115" s="4">
        <f t="shared" si="25"/>
        <v>11.192960828515018</v>
      </c>
      <c r="AA115" s="4">
        <f t="shared" si="26"/>
        <v>12.708859720648713</v>
      </c>
      <c r="AB115" s="16">
        <f t="shared" si="27"/>
        <v>12.525838871649359</v>
      </c>
      <c r="AC115" s="15">
        <f t="shared" si="28"/>
        <v>11.28123458464702</v>
      </c>
      <c r="AD115" s="4">
        <f t="shared" si="29"/>
        <v>12.568948893353445</v>
      </c>
      <c r="AE115" s="4">
        <f t="shared" si="30"/>
        <v>11.232680260165493</v>
      </c>
      <c r="AF115" s="4">
        <f t="shared" si="31"/>
        <v>11.86894213149386</v>
      </c>
      <c r="AG115" s="4">
        <f t="shared" si="32"/>
        <v>14.381137338968554</v>
      </c>
      <c r="AH115" s="4">
        <f t="shared" si="33"/>
        <v>11.192960828515018</v>
      </c>
      <c r="AI115" s="4">
        <f t="shared" si="34"/>
        <v>12.708859720648713</v>
      </c>
      <c r="AJ115" s="4">
        <f t="shared" si="35"/>
        <v>12.525838871649359</v>
      </c>
      <c r="AK115" s="1" t="s">
        <v>1725</v>
      </c>
      <c r="AL115" s="1">
        <f t="shared" si="36"/>
        <v>0.96424772253045532</v>
      </c>
      <c r="AM115" s="5">
        <f t="shared" si="37"/>
        <v>0.23157603818938463</v>
      </c>
      <c r="AN115" s="1">
        <f t="shared" si="38"/>
        <v>0.63530638026628439</v>
      </c>
      <c r="AO115">
        <f t="shared" si="39"/>
        <v>0</v>
      </c>
    </row>
    <row r="116" spans="1:41" x14ac:dyDescent="0.2">
      <c r="A116" s="1" t="s">
        <v>124</v>
      </c>
      <c r="B116" s="1" t="s">
        <v>125</v>
      </c>
      <c r="C116" s="1" t="s">
        <v>126</v>
      </c>
      <c r="D116" s="10" t="s">
        <v>127</v>
      </c>
      <c r="E116" s="12">
        <v>27047.5</v>
      </c>
      <c r="F116" s="3">
        <v>8018.17</v>
      </c>
      <c r="G116" s="3">
        <v>11153.4</v>
      </c>
      <c r="H116" s="3">
        <v>18218.900000000001</v>
      </c>
      <c r="I116" s="3">
        <v>25309.3</v>
      </c>
      <c r="J116" s="3">
        <v>41327.800000000003</v>
      </c>
      <c r="K116" s="3">
        <v>16861.900000000001</v>
      </c>
      <c r="L116" s="14">
        <v>35898.300000000003</v>
      </c>
      <c r="M116" s="15">
        <v>14.72320763148389</v>
      </c>
      <c r="N116" s="4">
        <v>12.969057290272119</v>
      </c>
      <c r="O116" s="4">
        <v>13.445195947580107</v>
      </c>
      <c r="P116" s="4">
        <v>14.153148235920369</v>
      </c>
      <c r="Q116" s="4">
        <v>14.627379985753711</v>
      </c>
      <c r="R116" s="4">
        <v>15.334824946417788</v>
      </c>
      <c r="S116" s="4">
        <v>14.041479487960943</v>
      </c>
      <c r="T116" s="4">
        <v>15.13162790494483</v>
      </c>
      <c r="U116" s="4">
        <f t="shared" si="20"/>
        <v>14.72320763148389</v>
      </c>
      <c r="V116" s="4">
        <f t="shared" si="21"/>
        <v>12.969057290272119</v>
      </c>
      <c r="W116" s="4">
        <f t="shared" si="22"/>
        <v>13.445195947580107</v>
      </c>
      <c r="X116" s="4">
        <f t="shared" si="23"/>
        <v>14.153148235920369</v>
      </c>
      <c r="Y116" s="4">
        <f t="shared" si="24"/>
        <v>14.627379985753711</v>
      </c>
      <c r="Z116" s="4">
        <f t="shared" si="25"/>
        <v>15.334824946417788</v>
      </c>
      <c r="AA116" s="4">
        <f t="shared" si="26"/>
        <v>14.041479487960943</v>
      </c>
      <c r="AB116" s="16">
        <f t="shared" si="27"/>
        <v>15.13162790494483</v>
      </c>
      <c r="AC116" s="15">
        <f t="shared" si="28"/>
        <v>14.72320763148389</v>
      </c>
      <c r="AD116" s="4">
        <f t="shared" si="29"/>
        <v>12.969057290272119</v>
      </c>
      <c r="AE116" s="4">
        <f t="shared" si="30"/>
        <v>13.445195947580107</v>
      </c>
      <c r="AF116" s="4">
        <f t="shared" si="31"/>
        <v>14.153148235920369</v>
      </c>
      <c r="AG116" s="4">
        <f t="shared" si="32"/>
        <v>14.627379985753711</v>
      </c>
      <c r="AH116" s="4">
        <f t="shared" si="33"/>
        <v>15.334824946417788</v>
      </c>
      <c r="AI116" s="4">
        <f t="shared" si="34"/>
        <v>14.041479487960943</v>
      </c>
      <c r="AJ116" s="4">
        <f t="shared" si="35"/>
        <v>15.13162790494483</v>
      </c>
      <c r="AK116" s="1" t="s">
        <v>126</v>
      </c>
      <c r="AL116" s="1">
        <f t="shared" si="36"/>
        <v>0.96117580495519839</v>
      </c>
      <c r="AM116" s="5">
        <f t="shared" si="37"/>
        <v>9.3344066274736445E-2</v>
      </c>
      <c r="AN116" s="1">
        <f t="shared" si="38"/>
        <v>1.0299132842070788</v>
      </c>
      <c r="AO116">
        <f t="shared" si="39"/>
        <v>0</v>
      </c>
    </row>
    <row r="117" spans="1:41" x14ac:dyDescent="0.2">
      <c r="A117" s="1" t="s">
        <v>2960</v>
      </c>
      <c r="B117" s="1" t="s">
        <v>2961</v>
      </c>
      <c r="C117" s="1" t="s">
        <v>2962</v>
      </c>
      <c r="D117" s="10" t="s">
        <v>2963</v>
      </c>
      <c r="E117" s="12">
        <v>35347.199999999997</v>
      </c>
      <c r="G117" s="3">
        <v>17683.900000000001</v>
      </c>
      <c r="H117" s="3">
        <v>14943.1</v>
      </c>
      <c r="I117" s="3">
        <v>26748.400000000001</v>
      </c>
      <c r="J117" s="3">
        <v>33314.199999999997</v>
      </c>
      <c r="K117" s="3">
        <v>20736.900000000001</v>
      </c>
      <c r="L117" s="14">
        <v>27090.2</v>
      </c>
      <c r="M117" s="15">
        <v>15.1093083171837</v>
      </c>
      <c r="N117" s="4" t="s">
        <v>4104</v>
      </c>
      <c r="O117" s="4">
        <v>14.110148860736921</v>
      </c>
      <c r="P117" s="4">
        <v>13.867191851016067</v>
      </c>
      <c r="Q117" s="4">
        <v>14.707164976442607</v>
      </c>
      <c r="R117" s="4">
        <v>15.023849629004504</v>
      </c>
      <c r="S117" s="4">
        <v>14.339912618498051</v>
      </c>
      <c r="T117" s="4">
        <v>14.72548342417624</v>
      </c>
      <c r="U117" s="4">
        <f t="shared" si="20"/>
        <v>15.1093083171837</v>
      </c>
      <c r="V117" s="4">
        <f t="shared" si="21"/>
        <v>11.867168671608326</v>
      </c>
      <c r="W117" s="4">
        <f t="shared" si="22"/>
        <v>14.110148860736921</v>
      </c>
      <c r="X117" s="4">
        <f t="shared" si="23"/>
        <v>13.867191851016067</v>
      </c>
      <c r="Y117" s="4">
        <f t="shared" si="24"/>
        <v>14.707164976442607</v>
      </c>
      <c r="Z117" s="4">
        <f t="shared" si="25"/>
        <v>15.023849629004504</v>
      </c>
      <c r="AA117" s="4">
        <f t="shared" si="26"/>
        <v>14.339912618498051</v>
      </c>
      <c r="AB117" s="16">
        <f t="shared" si="27"/>
        <v>14.72548342417624</v>
      </c>
      <c r="AC117" s="15">
        <f t="shared" si="28"/>
        <v>15.1093083171837</v>
      </c>
      <c r="AD117" s="4">
        <f t="shared" si="29"/>
        <v>11.867168671608326</v>
      </c>
      <c r="AE117" s="4">
        <f t="shared" si="30"/>
        <v>14.110148860736921</v>
      </c>
      <c r="AF117" s="4">
        <f t="shared" si="31"/>
        <v>13.867191851016067</v>
      </c>
      <c r="AG117" s="4">
        <f t="shared" si="32"/>
        <v>14.707164976442607</v>
      </c>
      <c r="AH117" s="4">
        <f t="shared" si="33"/>
        <v>15.023849629004504</v>
      </c>
      <c r="AI117" s="4">
        <f t="shared" si="34"/>
        <v>14.339912618498051</v>
      </c>
      <c r="AJ117" s="4">
        <f t="shared" si="35"/>
        <v>14.72548342417624</v>
      </c>
      <c r="AK117" s="1" t="s">
        <v>2962</v>
      </c>
      <c r="AL117" s="1">
        <f t="shared" si="36"/>
        <v>0.96064823689409806</v>
      </c>
      <c r="AM117" s="5">
        <f t="shared" si="37"/>
        <v>0.21527376861204825</v>
      </c>
      <c r="AN117" s="1">
        <f t="shared" si="38"/>
        <v>0.66700888629860233</v>
      </c>
      <c r="AO117">
        <f t="shared" si="39"/>
        <v>0</v>
      </c>
    </row>
    <row r="118" spans="1:41" x14ac:dyDescent="0.2">
      <c r="A118" s="1" t="s">
        <v>4020</v>
      </c>
      <c r="B118" s="1" t="s">
        <v>4021</v>
      </c>
      <c r="C118" s="1" t="s">
        <v>4022</v>
      </c>
      <c r="D118" s="10" t="s">
        <v>4023</v>
      </c>
      <c r="E118" s="12">
        <v>8160.39</v>
      </c>
      <c r="F118" s="3">
        <v>7533.85</v>
      </c>
      <c r="G118" s="3">
        <v>3570.44</v>
      </c>
      <c r="H118" s="3">
        <v>17529.2</v>
      </c>
      <c r="I118" s="3">
        <v>17012.7</v>
      </c>
      <c r="J118" s="3">
        <v>18480.2</v>
      </c>
      <c r="K118" s="3">
        <v>9112.9599999999991</v>
      </c>
      <c r="L118" s="14">
        <v>19196.7</v>
      </c>
      <c r="M118" s="15">
        <v>12.994422387547667</v>
      </c>
      <c r="N118" s="4">
        <v>12.879171593974677</v>
      </c>
      <c r="O118" s="4">
        <v>11.801886159113311</v>
      </c>
      <c r="P118" s="4">
        <v>14.097472535237941</v>
      </c>
      <c r="Q118" s="4">
        <v>14.054324501590971</v>
      </c>
      <c r="R118" s="4">
        <v>14.173692749801626</v>
      </c>
      <c r="S118" s="4">
        <v>13.15370401966754</v>
      </c>
      <c r="T118" s="4">
        <v>14.228570705973949</v>
      </c>
      <c r="U118" s="4">
        <f t="shared" si="20"/>
        <v>12.994422387547667</v>
      </c>
      <c r="V118" s="4">
        <f t="shared" si="21"/>
        <v>12.879171593974677</v>
      </c>
      <c r="W118" s="4">
        <f t="shared" si="22"/>
        <v>11.801886159113311</v>
      </c>
      <c r="X118" s="4">
        <f t="shared" si="23"/>
        <v>14.097472535237941</v>
      </c>
      <c r="Y118" s="4">
        <f t="shared" si="24"/>
        <v>14.054324501590971</v>
      </c>
      <c r="Z118" s="4">
        <f t="shared" si="25"/>
        <v>14.173692749801626</v>
      </c>
      <c r="AA118" s="4">
        <f t="shared" si="26"/>
        <v>13.15370401966754</v>
      </c>
      <c r="AB118" s="16">
        <f t="shared" si="27"/>
        <v>14.228570705973949</v>
      </c>
      <c r="AC118" s="15">
        <f t="shared" si="28"/>
        <v>12.994422387547667</v>
      </c>
      <c r="AD118" s="4">
        <f t="shared" si="29"/>
        <v>12.879171593974677</v>
      </c>
      <c r="AE118" s="4">
        <f t="shared" si="30"/>
        <v>11.801886159113311</v>
      </c>
      <c r="AF118" s="4">
        <f t="shared" si="31"/>
        <v>14.097472535237941</v>
      </c>
      <c r="AG118" s="4">
        <f t="shared" si="32"/>
        <v>14.054324501590971</v>
      </c>
      <c r="AH118" s="4">
        <f t="shared" si="33"/>
        <v>14.173692749801626</v>
      </c>
      <c r="AI118" s="4">
        <f t="shared" si="34"/>
        <v>13.15370401966754</v>
      </c>
      <c r="AJ118" s="4">
        <f t="shared" si="35"/>
        <v>14.228570705973949</v>
      </c>
      <c r="AK118" s="1" t="s">
        <v>4022</v>
      </c>
      <c r="AL118" s="1">
        <f t="shared" si="36"/>
        <v>0.95933482529012259</v>
      </c>
      <c r="AM118" s="5">
        <f t="shared" si="37"/>
        <v>0.1218041105708025</v>
      </c>
      <c r="AN118" s="1">
        <f t="shared" si="38"/>
        <v>0.91433805515064948</v>
      </c>
      <c r="AO118">
        <f t="shared" si="39"/>
        <v>0</v>
      </c>
    </row>
    <row r="119" spans="1:41" x14ac:dyDescent="0.2">
      <c r="A119" s="1" t="s">
        <v>2350</v>
      </c>
      <c r="B119" s="1" t="s">
        <v>2351</v>
      </c>
      <c r="C119" s="1" t="s">
        <v>2352</v>
      </c>
      <c r="D119" s="10" t="s">
        <v>2353</v>
      </c>
      <c r="E119" s="12">
        <v>3920.18</v>
      </c>
      <c r="G119" s="3">
        <v>5004.3999999999996</v>
      </c>
      <c r="I119" s="3">
        <v>4730.6400000000003</v>
      </c>
      <c r="J119" s="3">
        <v>10070.4</v>
      </c>
      <c r="K119" s="3">
        <v>6603.64</v>
      </c>
      <c r="L119" s="14">
        <v>8718.27</v>
      </c>
      <c r="M119" s="15">
        <v>11.936704183682515</v>
      </c>
      <c r="N119" s="4" t="s">
        <v>4104</v>
      </c>
      <c r="O119" s="4">
        <v>12.288981392901414</v>
      </c>
      <c r="P119" s="4" t="s">
        <v>4104</v>
      </c>
      <c r="Q119" s="4">
        <v>12.207819661115945</v>
      </c>
      <c r="R119" s="4">
        <v>13.297833368411061</v>
      </c>
      <c r="S119" s="4">
        <v>12.689045757976357</v>
      </c>
      <c r="T119" s="4">
        <v>13.089826168513351</v>
      </c>
      <c r="U119" s="4">
        <f t="shared" si="20"/>
        <v>11.936704183682515</v>
      </c>
      <c r="V119" s="4">
        <f t="shared" si="21"/>
        <v>11.867168671608326</v>
      </c>
      <c r="W119" s="4">
        <f t="shared" si="22"/>
        <v>12.288981392901414</v>
      </c>
      <c r="X119" s="4">
        <f t="shared" si="23"/>
        <v>11.377822788821257</v>
      </c>
      <c r="Y119" s="4">
        <f t="shared" si="24"/>
        <v>12.207819661115945</v>
      </c>
      <c r="Z119" s="4">
        <f t="shared" si="25"/>
        <v>13.297833368411061</v>
      </c>
      <c r="AA119" s="4">
        <f t="shared" si="26"/>
        <v>12.689045757976357</v>
      </c>
      <c r="AB119" s="16">
        <f t="shared" si="27"/>
        <v>13.089826168513351</v>
      </c>
      <c r="AC119" s="15">
        <f t="shared" si="28"/>
        <v>11.936704183682515</v>
      </c>
      <c r="AD119" s="4">
        <f t="shared" si="29"/>
        <v>11.867168671608326</v>
      </c>
      <c r="AE119" s="4">
        <f t="shared" si="30"/>
        <v>12.288981392901414</v>
      </c>
      <c r="AF119" s="4">
        <f t="shared" si="31"/>
        <v>11.377822788821257</v>
      </c>
      <c r="AG119" s="4">
        <f t="shared" si="32"/>
        <v>12.207819661115945</v>
      </c>
      <c r="AH119" s="4">
        <f t="shared" si="33"/>
        <v>13.297833368411061</v>
      </c>
      <c r="AI119" s="4">
        <f t="shared" si="34"/>
        <v>12.689045757976357</v>
      </c>
      <c r="AJ119" s="4">
        <f t="shared" si="35"/>
        <v>13.089826168513351</v>
      </c>
      <c r="AK119" s="1" t="s">
        <v>2352</v>
      </c>
      <c r="AL119" s="1">
        <f t="shared" si="36"/>
        <v>0.95346197975080038</v>
      </c>
      <c r="AM119" s="5">
        <f t="shared" si="37"/>
        <v>2.0387706631225123E-2</v>
      </c>
      <c r="AN119" s="1">
        <f t="shared" si="38"/>
        <v>1.6906316243160526</v>
      </c>
      <c r="AO119">
        <f t="shared" si="39"/>
        <v>0</v>
      </c>
    </row>
    <row r="120" spans="1:41" x14ac:dyDescent="0.2">
      <c r="A120" s="1" t="s">
        <v>3500</v>
      </c>
      <c r="B120" s="1" t="s">
        <v>3501</v>
      </c>
      <c r="C120" s="1" t="s">
        <v>3502</v>
      </c>
      <c r="D120" s="10" t="s">
        <v>3503</v>
      </c>
      <c r="E120" s="12">
        <v>3493.12</v>
      </c>
      <c r="I120" s="3">
        <v>7244.21</v>
      </c>
      <c r="J120" s="3">
        <v>6917.08</v>
      </c>
      <c r="K120" s="3">
        <v>4716.05</v>
      </c>
      <c r="L120" s="14">
        <v>4903.0600000000004</v>
      </c>
      <c r="M120" s="15">
        <v>11.770300489499418</v>
      </c>
      <c r="N120" s="4" t="s">
        <v>4104</v>
      </c>
      <c r="O120" s="4" t="s">
        <v>4104</v>
      </c>
      <c r="P120" s="4" t="s">
        <v>4104</v>
      </c>
      <c r="Q120" s="4">
        <v>12.822612653364201</v>
      </c>
      <c r="R120" s="4">
        <v>12.75594742677702</v>
      </c>
      <c r="S120" s="4">
        <v>12.203363298647629</v>
      </c>
      <c r="T120" s="4">
        <v>12.259466701022136</v>
      </c>
      <c r="U120" s="4">
        <f t="shared" si="20"/>
        <v>11.770300489499418</v>
      </c>
      <c r="V120" s="4">
        <f t="shared" si="21"/>
        <v>11.867168671608326</v>
      </c>
      <c r="W120" s="4">
        <f t="shared" si="22"/>
        <v>11.232680260165493</v>
      </c>
      <c r="X120" s="4">
        <f t="shared" si="23"/>
        <v>11.377822788821257</v>
      </c>
      <c r="Y120" s="4">
        <f t="shared" si="24"/>
        <v>12.822612653364201</v>
      </c>
      <c r="Z120" s="4">
        <f t="shared" si="25"/>
        <v>12.75594742677702</v>
      </c>
      <c r="AA120" s="4">
        <f t="shared" si="26"/>
        <v>12.203363298647629</v>
      </c>
      <c r="AB120" s="16">
        <f t="shared" si="27"/>
        <v>12.259466701022136</v>
      </c>
      <c r="AC120" s="15">
        <f t="shared" si="28"/>
        <v>11.770300489499418</v>
      </c>
      <c r="AD120" s="4">
        <f t="shared" si="29"/>
        <v>11.867168671608326</v>
      </c>
      <c r="AE120" s="4">
        <f t="shared" si="30"/>
        <v>11.232680260165493</v>
      </c>
      <c r="AF120" s="4">
        <f t="shared" si="31"/>
        <v>11.377822788821257</v>
      </c>
      <c r="AG120" s="4">
        <f t="shared" si="32"/>
        <v>12.822612653364201</v>
      </c>
      <c r="AH120" s="4">
        <f t="shared" si="33"/>
        <v>12.75594742677702</v>
      </c>
      <c r="AI120" s="4">
        <f t="shared" si="34"/>
        <v>12.203363298647629</v>
      </c>
      <c r="AJ120" s="4">
        <f t="shared" si="35"/>
        <v>12.259466701022136</v>
      </c>
      <c r="AK120" s="1" t="s">
        <v>3502</v>
      </c>
      <c r="AL120" s="1">
        <f t="shared" si="36"/>
        <v>0.9483544674291231</v>
      </c>
      <c r="AM120" s="5">
        <f t="shared" si="37"/>
        <v>5.3043091273853706E-3</v>
      </c>
      <c r="AN120" s="1">
        <f t="shared" si="38"/>
        <v>2.2753711738179172</v>
      </c>
      <c r="AO120">
        <f t="shared" si="39"/>
        <v>0</v>
      </c>
    </row>
    <row r="121" spans="1:41" x14ac:dyDescent="0.2">
      <c r="A121" s="1" t="s">
        <v>3088</v>
      </c>
      <c r="B121" s="1" t="s">
        <v>3089</v>
      </c>
      <c r="C121" s="1" t="s">
        <v>3090</v>
      </c>
      <c r="D121" s="10" t="s">
        <v>3091</v>
      </c>
      <c r="E121" s="12">
        <v>10858.4</v>
      </c>
      <c r="G121" s="3">
        <v>8489.08</v>
      </c>
      <c r="H121" s="3">
        <v>4798.16</v>
      </c>
      <c r="I121" s="3">
        <v>8902.51</v>
      </c>
      <c r="J121" s="3">
        <v>21521.200000000001</v>
      </c>
      <c r="K121" s="3">
        <v>9536.49</v>
      </c>
      <c r="L121" s="14">
        <v>12420.8</v>
      </c>
      <c r="M121" s="15">
        <v>13.406523915277035</v>
      </c>
      <c r="N121" s="4" t="s">
        <v>4104</v>
      </c>
      <c r="O121" s="4">
        <v>13.051392495524421</v>
      </c>
      <c r="P121" s="4">
        <v>12.228265551371768</v>
      </c>
      <c r="Q121" s="4">
        <v>13.119996435799969</v>
      </c>
      <c r="R121" s="4">
        <v>14.393470902879963</v>
      </c>
      <c r="S121" s="4">
        <v>13.219242650328811</v>
      </c>
      <c r="T121" s="4">
        <v>13.600470477331953</v>
      </c>
      <c r="U121" s="4">
        <f t="shared" si="20"/>
        <v>13.406523915277035</v>
      </c>
      <c r="V121" s="4">
        <f t="shared" si="21"/>
        <v>11.867168671608326</v>
      </c>
      <c r="W121" s="4">
        <f t="shared" si="22"/>
        <v>13.051392495524421</v>
      </c>
      <c r="X121" s="4">
        <f t="shared" si="23"/>
        <v>12.228265551371768</v>
      </c>
      <c r="Y121" s="4">
        <f t="shared" si="24"/>
        <v>13.119996435799969</v>
      </c>
      <c r="Z121" s="4">
        <f t="shared" si="25"/>
        <v>14.393470902879963</v>
      </c>
      <c r="AA121" s="4">
        <f t="shared" si="26"/>
        <v>13.219242650328811</v>
      </c>
      <c r="AB121" s="16">
        <f t="shared" si="27"/>
        <v>13.600470477331953</v>
      </c>
      <c r="AC121" s="15">
        <f t="shared" si="28"/>
        <v>13.406523915277035</v>
      </c>
      <c r="AD121" s="4">
        <f t="shared" si="29"/>
        <v>11.867168671608326</v>
      </c>
      <c r="AE121" s="4">
        <f t="shared" si="30"/>
        <v>13.051392495524421</v>
      </c>
      <c r="AF121" s="4">
        <f t="shared" si="31"/>
        <v>12.228265551371768</v>
      </c>
      <c r="AG121" s="4">
        <f t="shared" si="32"/>
        <v>13.119996435799969</v>
      </c>
      <c r="AH121" s="4">
        <f t="shared" si="33"/>
        <v>14.393470902879963</v>
      </c>
      <c r="AI121" s="4">
        <f t="shared" si="34"/>
        <v>13.219242650328811</v>
      </c>
      <c r="AJ121" s="4">
        <f t="shared" si="35"/>
        <v>13.600470477331953</v>
      </c>
      <c r="AK121" s="1" t="s">
        <v>3090</v>
      </c>
      <c r="AL121" s="1">
        <f t="shared" si="36"/>
        <v>0.94495745813978438</v>
      </c>
      <c r="AM121" s="5">
        <f t="shared" si="37"/>
        <v>8.5171077148521873E-2</v>
      </c>
      <c r="AN121" s="1">
        <f t="shared" si="38"/>
        <v>1.0697078602488901</v>
      </c>
      <c r="AO121">
        <f t="shared" si="39"/>
        <v>0</v>
      </c>
    </row>
    <row r="122" spans="1:41" x14ac:dyDescent="0.2">
      <c r="A122" s="1" t="s">
        <v>1531</v>
      </c>
      <c r="B122" s="1" t="s">
        <v>1532</v>
      </c>
      <c r="C122" s="1" t="s">
        <v>1533</v>
      </c>
      <c r="D122" s="10" t="s">
        <v>1534</v>
      </c>
      <c r="E122" s="12">
        <v>2726390</v>
      </c>
      <c r="F122" s="3">
        <v>738250</v>
      </c>
      <c r="G122" s="3">
        <v>1335580</v>
      </c>
      <c r="H122" s="3">
        <v>1326250</v>
      </c>
      <c r="I122" s="3">
        <v>2489090</v>
      </c>
      <c r="J122" s="3">
        <v>4270190</v>
      </c>
      <c r="K122" s="3">
        <v>1535820</v>
      </c>
      <c r="L122" s="14">
        <v>2971250</v>
      </c>
      <c r="M122" s="15">
        <v>21.378560518415739</v>
      </c>
      <c r="N122" s="4">
        <v>19.493749925796042</v>
      </c>
      <c r="O122" s="4">
        <v>20.349034963976763</v>
      </c>
      <c r="P122" s="4">
        <v>20.338921320464216</v>
      </c>
      <c r="Q122" s="4">
        <v>21.247186965254311</v>
      </c>
      <c r="R122" s="4">
        <v>22.025868832603063</v>
      </c>
      <c r="S122" s="4">
        <v>20.550577709651165</v>
      </c>
      <c r="T122" s="4">
        <v>21.502638567491882</v>
      </c>
      <c r="U122" s="4">
        <f t="shared" si="20"/>
        <v>21.378560518415739</v>
      </c>
      <c r="V122" s="4">
        <f t="shared" si="21"/>
        <v>19.493749925796042</v>
      </c>
      <c r="W122" s="4">
        <f t="shared" si="22"/>
        <v>20.349034963976763</v>
      </c>
      <c r="X122" s="4">
        <f t="shared" si="23"/>
        <v>20.338921320464216</v>
      </c>
      <c r="Y122" s="4">
        <f t="shared" si="24"/>
        <v>21.247186965254311</v>
      </c>
      <c r="Z122" s="4">
        <f t="shared" si="25"/>
        <v>22.025868832603063</v>
      </c>
      <c r="AA122" s="4">
        <f t="shared" si="26"/>
        <v>20.550577709651165</v>
      </c>
      <c r="AB122" s="16">
        <f t="shared" si="27"/>
        <v>21.502638567491882</v>
      </c>
      <c r="AC122" s="15">
        <f t="shared" si="28"/>
        <v>21.378560518415739</v>
      </c>
      <c r="AD122" s="4">
        <f t="shared" si="29"/>
        <v>19.493749925796042</v>
      </c>
      <c r="AE122" s="4">
        <f t="shared" si="30"/>
        <v>20.349034963976763</v>
      </c>
      <c r="AF122" s="4">
        <f t="shared" si="31"/>
        <v>20.338921320464216</v>
      </c>
      <c r="AG122" s="4">
        <f t="shared" si="32"/>
        <v>21.247186965254311</v>
      </c>
      <c r="AH122" s="4">
        <f t="shared" si="33"/>
        <v>22.025868832603063</v>
      </c>
      <c r="AI122" s="4">
        <f t="shared" si="34"/>
        <v>20.550577709651165</v>
      </c>
      <c r="AJ122" s="4">
        <f t="shared" si="35"/>
        <v>21.502638567491882</v>
      </c>
      <c r="AK122" s="1" t="s">
        <v>1533</v>
      </c>
      <c r="AL122" s="1">
        <f t="shared" si="36"/>
        <v>0.94150133658691715</v>
      </c>
      <c r="AM122" s="5">
        <f t="shared" si="37"/>
        <v>0.10458413495729336</v>
      </c>
      <c r="AN122" s="1">
        <f t="shared" si="38"/>
        <v>0.98053419140639408</v>
      </c>
      <c r="AO122">
        <f t="shared" si="39"/>
        <v>0</v>
      </c>
    </row>
    <row r="123" spans="1:41" x14ac:dyDescent="0.2">
      <c r="A123" s="1" t="s">
        <v>1895</v>
      </c>
      <c r="B123" s="1" t="s">
        <v>1896</v>
      </c>
      <c r="C123" s="1" t="s">
        <v>1897</v>
      </c>
      <c r="D123" s="10" t="s">
        <v>1898</v>
      </c>
      <c r="F123" s="3">
        <v>2080.5300000000002</v>
      </c>
      <c r="G123" s="3">
        <v>1372.21</v>
      </c>
      <c r="I123" s="3">
        <v>4315.72</v>
      </c>
      <c r="K123" s="3">
        <v>3709.05</v>
      </c>
      <c r="L123" s="14">
        <v>6281.29</v>
      </c>
      <c r="M123" s="15" t="s">
        <v>4104</v>
      </c>
      <c r="N123" s="4">
        <v>11.02273537599558</v>
      </c>
      <c r="O123" s="4">
        <v>10.42228556994452</v>
      </c>
      <c r="P123" s="4" t="s">
        <v>4104</v>
      </c>
      <c r="Q123" s="4">
        <v>12.07538555177827</v>
      </c>
      <c r="R123" s="4" t="s">
        <v>4104</v>
      </c>
      <c r="S123" s="4">
        <v>11.856834000943515</v>
      </c>
      <c r="T123" s="4">
        <v>12.616845163123466</v>
      </c>
      <c r="U123" s="4">
        <f t="shared" si="20"/>
        <v>11.159697807759871</v>
      </c>
      <c r="V123" s="4">
        <f t="shared" si="21"/>
        <v>11.02273537599558</v>
      </c>
      <c r="W123" s="4">
        <f t="shared" si="22"/>
        <v>10.42228556994452</v>
      </c>
      <c r="X123" s="4">
        <f t="shared" si="23"/>
        <v>11.377822788821257</v>
      </c>
      <c r="Y123" s="4">
        <f t="shared" si="24"/>
        <v>12.07538555177827</v>
      </c>
      <c r="Z123" s="4">
        <f t="shared" si="25"/>
        <v>11.192960828515018</v>
      </c>
      <c r="AA123" s="4">
        <f t="shared" si="26"/>
        <v>11.856834000943515</v>
      </c>
      <c r="AB123" s="16">
        <f t="shared" si="27"/>
        <v>12.616845163123466</v>
      </c>
      <c r="AC123" s="15">
        <f t="shared" si="28"/>
        <v>11.159697807759871</v>
      </c>
      <c r="AD123" s="4">
        <f t="shared" si="29"/>
        <v>11.02273537599558</v>
      </c>
      <c r="AE123" s="4">
        <f t="shared" si="30"/>
        <v>10.42228556994452</v>
      </c>
      <c r="AF123" s="4">
        <f t="shared" si="31"/>
        <v>11.377822788821257</v>
      </c>
      <c r="AG123" s="4">
        <f t="shared" si="32"/>
        <v>12.07538555177827</v>
      </c>
      <c r="AH123" s="4">
        <f t="shared" si="33"/>
        <v>11.192960828515018</v>
      </c>
      <c r="AI123" s="4">
        <f t="shared" si="34"/>
        <v>11.856834000943515</v>
      </c>
      <c r="AJ123" s="4">
        <f t="shared" si="35"/>
        <v>12.616845163123466</v>
      </c>
      <c r="AK123" s="1" t="s">
        <v>1897</v>
      </c>
      <c r="AL123" s="1">
        <f t="shared" si="36"/>
        <v>0.93987100045976035</v>
      </c>
      <c r="AM123" s="5">
        <f t="shared" si="37"/>
        <v>3.9566383380438636E-2</v>
      </c>
      <c r="AN123" s="1">
        <f t="shared" si="38"/>
        <v>1.4026736452027981</v>
      </c>
      <c r="AO123">
        <f t="shared" si="39"/>
        <v>0</v>
      </c>
    </row>
    <row r="124" spans="1:41" x14ac:dyDescent="0.2">
      <c r="A124" s="1" t="s">
        <v>1319</v>
      </c>
      <c r="B124" s="1" t="s">
        <v>1320</v>
      </c>
      <c r="C124" s="1" t="s">
        <v>1321</v>
      </c>
      <c r="D124" s="10" t="s">
        <v>1322</v>
      </c>
      <c r="E124" s="12">
        <v>11100.5</v>
      </c>
      <c r="I124" s="3">
        <v>8286.3799999999992</v>
      </c>
      <c r="J124" s="3">
        <v>12068.2</v>
      </c>
      <c r="K124" s="3">
        <v>5090.5200000000004</v>
      </c>
      <c r="L124" s="14">
        <v>7011.05</v>
      </c>
      <c r="M124" s="15">
        <v>13.438337040924324</v>
      </c>
      <c r="N124" s="4" t="s">
        <v>4104</v>
      </c>
      <c r="O124" s="4" t="s">
        <v>4104</v>
      </c>
      <c r="P124" s="4" t="s">
        <v>4104</v>
      </c>
      <c r="Q124" s="4">
        <v>13.016526266160115</v>
      </c>
      <c r="R124" s="4">
        <v>13.558922890379156</v>
      </c>
      <c r="S124" s="4">
        <v>12.31359732074757</v>
      </c>
      <c r="T124" s="4">
        <v>12.775414808263763</v>
      </c>
      <c r="U124" s="4">
        <f t="shared" si="20"/>
        <v>13.438337040924324</v>
      </c>
      <c r="V124" s="4">
        <f t="shared" si="21"/>
        <v>11.867168671608326</v>
      </c>
      <c r="W124" s="4">
        <f t="shared" si="22"/>
        <v>11.232680260165493</v>
      </c>
      <c r="X124" s="4">
        <f t="shared" si="23"/>
        <v>11.377822788821257</v>
      </c>
      <c r="Y124" s="4">
        <f t="shared" si="24"/>
        <v>13.016526266160115</v>
      </c>
      <c r="Z124" s="4">
        <f t="shared" si="25"/>
        <v>13.558922890379156</v>
      </c>
      <c r="AA124" s="4">
        <f t="shared" si="26"/>
        <v>12.31359732074757</v>
      </c>
      <c r="AB124" s="16">
        <f t="shared" si="27"/>
        <v>12.775414808263763</v>
      </c>
      <c r="AC124" s="15">
        <f t="shared" si="28"/>
        <v>13.438337040924324</v>
      </c>
      <c r="AD124" s="4">
        <f t="shared" si="29"/>
        <v>11.867168671608326</v>
      </c>
      <c r="AE124" s="4">
        <f t="shared" si="30"/>
        <v>11.232680260165493</v>
      </c>
      <c r="AF124" s="4">
        <f t="shared" si="31"/>
        <v>11.377822788821257</v>
      </c>
      <c r="AG124" s="4">
        <f t="shared" si="32"/>
        <v>13.016526266160115</v>
      </c>
      <c r="AH124" s="4">
        <f t="shared" si="33"/>
        <v>13.558922890379156</v>
      </c>
      <c r="AI124" s="4">
        <f t="shared" si="34"/>
        <v>12.31359732074757</v>
      </c>
      <c r="AJ124" s="4">
        <f t="shared" si="35"/>
        <v>12.775414808263763</v>
      </c>
      <c r="AK124" s="1" t="s">
        <v>1321</v>
      </c>
      <c r="AL124" s="1">
        <f t="shared" si="36"/>
        <v>0.93711313100780025</v>
      </c>
      <c r="AM124" s="5">
        <f t="shared" si="37"/>
        <v>0.14985587853633014</v>
      </c>
      <c r="AN124" s="1">
        <f t="shared" si="38"/>
        <v>0.82432621590943134</v>
      </c>
      <c r="AO124">
        <f t="shared" si="39"/>
        <v>0</v>
      </c>
    </row>
    <row r="125" spans="1:41" x14ac:dyDescent="0.2">
      <c r="A125" s="1" t="s">
        <v>987</v>
      </c>
      <c r="B125" s="1" t="s">
        <v>988</v>
      </c>
      <c r="C125" s="1" t="s">
        <v>989</v>
      </c>
      <c r="D125" s="10" t="s">
        <v>990</v>
      </c>
      <c r="E125" s="12">
        <v>10449.299999999999</v>
      </c>
      <c r="G125" s="3">
        <v>6338.99</v>
      </c>
      <c r="H125" s="3">
        <v>9441.2999999999993</v>
      </c>
      <c r="I125" s="3">
        <v>13698</v>
      </c>
      <c r="J125" s="3">
        <v>18471</v>
      </c>
      <c r="K125" s="3">
        <v>10187.799999999999</v>
      </c>
      <c r="L125" s="14">
        <v>12093.7</v>
      </c>
      <c r="M125" s="15">
        <v>13.351118678759525</v>
      </c>
      <c r="N125" s="4" t="s">
        <v>4104</v>
      </c>
      <c r="O125" s="4">
        <v>12.630037276751098</v>
      </c>
      <c r="P125" s="4">
        <v>13.204769806794273</v>
      </c>
      <c r="Q125" s="4">
        <v>13.741677644945858</v>
      </c>
      <c r="R125" s="4">
        <v>14.172974353936244</v>
      </c>
      <c r="S125" s="4">
        <v>13.314554922538784</v>
      </c>
      <c r="T125" s="4">
        <v>13.561968076163508</v>
      </c>
      <c r="U125" s="4">
        <f t="shared" si="20"/>
        <v>13.351118678759525</v>
      </c>
      <c r="V125" s="4">
        <f t="shared" si="21"/>
        <v>11.867168671608326</v>
      </c>
      <c r="W125" s="4">
        <f t="shared" si="22"/>
        <v>12.630037276751098</v>
      </c>
      <c r="X125" s="4">
        <f t="shared" si="23"/>
        <v>13.204769806794273</v>
      </c>
      <c r="Y125" s="4">
        <f t="shared" si="24"/>
        <v>13.741677644945858</v>
      </c>
      <c r="Z125" s="4">
        <f t="shared" si="25"/>
        <v>14.172974353936244</v>
      </c>
      <c r="AA125" s="4">
        <f t="shared" si="26"/>
        <v>13.314554922538784</v>
      </c>
      <c r="AB125" s="16">
        <f t="shared" si="27"/>
        <v>13.561968076163508</v>
      </c>
      <c r="AC125" s="15">
        <f t="shared" si="28"/>
        <v>13.351118678759525</v>
      </c>
      <c r="AD125" s="4">
        <f t="shared" si="29"/>
        <v>11.867168671608326</v>
      </c>
      <c r="AE125" s="4">
        <f t="shared" si="30"/>
        <v>12.630037276751098</v>
      </c>
      <c r="AF125" s="4">
        <f t="shared" si="31"/>
        <v>13.204769806794273</v>
      </c>
      <c r="AG125" s="4">
        <f t="shared" si="32"/>
        <v>13.741677644945858</v>
      </c>
      <c r="AH125" s="4">
        <f t="shared" si="33"/>
        <v>14.172974353936244</v>
      </c>
      <c r="AI125" s="4">
        <f t="shared" si="34"/>
        <v>13.314554922538784</v>
      </c>
      <c r="AJ125" s="4">
        <f t="shared" si="35"/>
        <v>13.561968076163508</v>
      </c>
      <c r="AK125" s="1" t="s">
        <v>989</v>
      </c>
      <c r="AL125" s="1">
        <f t="shared" si="36"/>
        <v>0.93452014091779212</v>
      </c>
      <c r="AM125" s="5">
        <f t="shared" si="37"/>
        <v>5.0187149818581855E-2</v>
      </c>
      <c r="AN125" s="1">
        <f t="shared" si="38"/>
        <v>1.2994074676614409</v>
      </c>
      <c r="AO125">
        <f t="shared" si="39"/>
        <v>0</v>
      </c>
    </row>
    <row r="126" spans="1:41" x14ac:dyDescent="0.2">
      <c r="A126" s="1" t="s">
        <v>903</v>
      </c>
      <c r="B126" s="1" t="s">
        <v>904</v>
      </c>
      <c r="C126" s="1" t="s">
        <v>905</v>
      </c>
      <c r="D126" s="10" t="s">
        <v>906</v>
      </c>
      <c r="E126" s="12">
        <v>10669.6</v>
      </c>
      <c r="F126" s="3">
        <v>5265.15</v>
      </c>
      <c r="I126" s="3">
        <v>9140.57</v>
      </c>
      <c r="J126" s="3">
        <v>12791.4</v>
      </c>
      <c r="K126" s="3">
        <v>4974.8500000000004</v>
      </c>
      <c r="L126" s="14">
        <v>8250.75</v>
      </c>
      <c r="M126" s="15">
        <v>13.381218470535268</v>
      </c>
      <c r="N126" s="4">
        <v>12.362258917750404</v>
      </c>
      <c r="O126" s="4" t="s">
        <v>4104</v>
      </c>
      <c r="P126" s="4" t="s">
        <v>4104</v>
      </c>
      <c r="Q126" s="4">
        <v>13.158068418275038</v>
      </c>
      <c r="R126" s="4">
        <v>13.642886553270376</v>
      </c>
      <c r="S126" s="4">
        <v>12.280437311319664</v>
      </c>
      <c r="T126" s="4">
        <v>13.010309552153979</v>
      </c>
      <c r="U126" s="4">
        <f t="shared" si="20"/>
        <v>13.381218470535268</v>
      </c>
      <c r="V126" s="4">
        <f t="shared" si="21"/>
        <v>12.362258917750404</v>
      </c>
      <c r="W126" s="4">
        <f t="shared" si="22"/>
        <v>11.232680260165493</v>
      </c>
      <c r="X126" s="4">
        <f t="shared" si="23"/>
        <v>11.377822788821257</v>
      </c>
      <c r="Y126" s="4">
        <f t="shared" si="24"/>
        <v>13.158068418275038</v>
      </c>
      <c r="Z126" s="4">
        <f t="shared" si="25"/>
        <v>13.642886553270376</v>
      </c>
      <c r="AA126" s="4">
        <f t="shared" si="26"/>
        <v>12.280437311319664</v>
      </c>
      <c r="AB126" s="16">
        <f t="shared" si="27"/>
        <v>13.010309552153979</v>
      </c>
      <c r="AC126" s="15">
        <f t="shared" si="28"/>
        <v>13.381218470535268</v>
      </c>
      <c r="AD126" s="4">
        <f t="shared" si="29"/>
        <v>12.362258917750404</v>
      </c>
      <c r="AE126" s="4">
        <f t="shared" si="30"/>
        <v>11.232680260165493</v>
      </c>
      <c r="AF126" s="4">
        <f t="shared" si="31"/>
        <v>11.377822788821257</v>
      </c>
      <c r="AG126" s="4">
        <f t="shared" si="32"/>
        <v>13.158068418275038</v>
      </c>
      <c r="AH126" s="4">
        <f t="shared" si="33"/>
        <v>13.642886553270376</v>
      </c>
      <c r="AI126" s="4">
        <f t="shared" si="34"/>
        <v>12.280437311319664</v>
      </c>
      <c r="AJ126" s="4">
        <f t="shared" si="35"/>
        <v>13.010309552153979</v>
      </c>
      <c r="AK126" s="1" t="s">
        <v>905</v>
      </c>
      <c r="AL126" s="1">
        <f t="shared" si="36"/>
        <v>0.93443034943665992</v>
      </c>
      <c r="AM126" s="5">
        <f t="shared" si="37"/>
        <v>0.1539584728865305</v>
      </c>
      <c r="AN126" s="1">
        <f t="shared" si="38"/>
        <v>0.81259640532129085</v>
      </c>
      <c r="AO126">
        <f t="shared" si="39"/>
        <v>0</v>
      </c>
    </row>
    <row r="127" spans="1:41" x14ac:dyDescent="0.2">
      <c r="A127" s="1" t="s">
        <v>536</v>
      </c>
      <c r="B127" s="1" t="s">
        <v>537</v>
      </c>
      <c r="C127" s="1" t="s">
        <v>538</v>
      </c>
      <c r="D127" s="10" t="s">
        <v>539</v>
      </c>
      <c r="I127" s="3">
        <v>10137.200000000001</v>
      </c>
      <c r="L127" s="14">
        <v>10796.9</v>
      </c>
      <c r="M127" s="15" t="s">
        <v>4104</v>
      </c>
      <c r="N127" s="4" t="s">
        <v>4104</v>
      </c>
      <c r="O127" s="4" t="s">
        <v>4104</v>
      </c>
      <c r="P127" s="4" t="s">
        <v>4104</v>
      </c>
      <c r="Q127" s="4">
        <v>13.307371599548944</v>
      </c>
      <c r="R127" s="4" t="s">
        <v>4104</v>
      </c>
      <c r="S127" s="4" t="s">
        <v>4104</v>
      </c>
      <c r="T127" s="4">
        <v>13.398329525584924</v>
      </c>
      <c r="U127" s="4">
        <f t="shared" si="20"/>
        <v>11.159697807759871</v>
      </c>
      <c r="V127" s="4">
        <f t="shared" si="21"/>
        <v>11.867168671608326</v>
      </c>
      <c r="W127" s="4">
        <f t="shared" si="22"/>
        <v>11.232680260165493</v>
      </c>
      <c r="X127" s="4">
        <f t="shared" si="23"/>
        <v>11.377822788821257</v>
      </c>
      <c r="Y127" s="4">
        <f t="shared" si="24"/>
        <v>13.307371599548944</v>
      </c>
      <c r="Z127" s="4">
        <f t="shared" si="25"/>
        <v>11.192960828515018</v>
      </c>
      <c r="AA127" s="4">
        <f t="shared" si="26"/>
        <v>11.419286872865996</v>
      </c>
      <c r="AB127" s="16">
        <f t="shared" si="27"/>
        <v>13.398329525584924</v>
      </c>
      <c r="AC127" s="15">
        <f t="shared" si="28"/>
        <v>11.159697807759871</v>
      </c>
      <c r="AD127" s="4">
        <f t="shared" si="29"/>
        <v>11.867168671608326</v>
      </c>
      <c r="AE127" s="4">
        <f t="shared" si="30"/>
        <v>11.232680260165493</v>
      </c>
      <c r="AF127" s="4">
        <f t="shared" si="31"/>
        <v>11.377822788821257</v>
      </c>
      <c r="AG127" s="4">
        <f t="shared" si="32"/>
        <v>13.307371599548944</v>
      </c>
      <c r="AH127" s="4">
        <f t="shared" si="33"/>
        <v>11.192960828515018</v>
      </c>
      <c r="AI127" s="4">
        <f t="shared" si="34"/>
        <v>11.419286872865996</v>
      </c>
      <c r="AJ127" s="4">
        <f t="shared" si="35"/>
        <v>13.398329525584924</v>
      </c>
      <c r="AK127" s="1" t="s">
        <v>538</v>
      </c>
      <c r="AL127" s="1">
        <f t="shared" si="36"/>
        <v>0.92014482453998347</v>
      </c>
      <c r="AM127" s="5">
        <f t="shared" si="37"/>
        <v>0.18458983128630579</v>
      </c>
      <c r="AN127" s="1">
        <f t="shared" si="38"/>
        <v>0.73379222713396275</v>
      </c>
      <c r="AO127">
        <f t="shared" si="39"/>
        <v>0</v>
      </c>
    </row>
    <row r="128" spans="1:41" x14ac:dyDescent="0.2">
      <c r="A128" s="1" t="s">
        <v>280</v>
      </c>
      <c r="B128" s="1" t="s">
        <v>281</v>
      </c>
      <c r="C128" s="1" t="s">
        <v>282</v>
      </c>
      <c r="D128" s="10" t="s">
        <v>283</v>
      </c>
      <c r="E128" s="12">
        <v>4607.57</v>
      </c>
      <c r="F128" s="3">
        <v>6362.4</v>
      </c>
      <c r="G128" s="3">
        <v>7000.01</v>
      </c>
      <c r="I128" s="3">
        <v>6247.23</v>
      </c>
      <c r="J128" s="3">
        <v>17348.5</v>
      </c>
      <c r="K128" s="3">
        <v>8829.2000000000007</v>
      </c>
      <c r="L128" s="14">
        <v>7287.59</v>
      </c>
      <c r="M128" s="15">
        <v>12.16979036867016</v>
      </c>
      <c r="N128" s="4">
        <v>12.635355360701054</v>
      </c>
      <c r="O128" s="4">
        <v>12.773141267711136</v>
      </c>
      <c r="P128" s="4" t="s">
        <v>4104</v>
      </c>
      <c r="Q128" s="4">
        <v>12.60900093026123</v>
      </c>
      <c r="R128" s="4">
        <v>14.08252330828306</v>
      </c>
      <c r="S128" s="4">
        <v>13.108067008116885</v>
      </c>
      <c r="T128" s="4">
        <v>12.831226080025228</v>
      </c>
      <c r="U128" s="4">
        <f t="shared" si="20"/>
        <v>12.16979036867016</v>
      </c>
      <c r="V128" s="4">
        <f t="shared" si="21"/>
        <v>12.635355360701054</v>
      </c>
      <c r="W128" s="4">
        <f t="shared" si="22"/>
        <v>12.773141267711136</v>
      </c>
      <c r="X128" s="4">
        <f t="shared" si="23"/>
        <v>11.377822788821257</v>
      </c>
      <c r="Y128" s="4">
        <f t="shared" si="24"/>
        <v>12.60900093026123</v>
      </c>
      <c r="Z128" s="4">
        <f t="shared" si="25"/>
        <v>14.08252330828306</v>
      </c>
      <c r="AA128" s="4">
        <f t="shared" si="26"/>
        <v>13.108067008116885</v>
      </c>
      <c r="AB128" s="16">
        <f t="shared" si="27"/>
        <v>12.831226080025228</v>
      </c>
      <c r="AC128" s="15">
        <f t="shared" si="28"/>
        <v>12.16979036867016</v>
      </c>
      <c r="AD128" s="4">
        <f t="shared" si="29"/>
        <v>12.635355360701054</v>
      </c>
      <c r="AE128" s="4">
        <f t="shared" si="30"/>
        <v>12.773141267711136</v>
      </c>
      <c r="AF128" s="4">
        <f t="shared" si="31"/>
        <v>11.377822788821257</v>
      </c>
      <c r="AG128" s="4">
        <f t="shared" si="32"/>
        <v>12.60900093026123</v>
      </c>
      <c r="AH128" s="4">
        <f t="shared" si="33"/>
        <v>14.08252330828306</v>
      </c>
      <c r="AI128" s="4">
        <f t="shared" si="34"/>
        <v>13.108067008116885</v>
      </c>
      <c r="AJ128" s="4">
        <f t="shared" si="35"/>
        <v>12.831226080025228</v>
      </c>
      <c r="AK128" s="1" t="s">
        <v>282</v>
      </c>
      <c r="AL128" s="1">
        <f t="shared" si="36"/>
        <v>0.91867688519569946</v>
      </c>
      <c r="AM128" s="5">
        <f t="shared" si="37"/>
        <v>8.8492260779477583E-2</v>
      </c>
      <c r="AN128" s="1">
        <f t="shared" si="38"/>
        <v>1.053094709502602</v>
      </c>
      <c r="AO128">
        <f t="shared" si="39"/>
        <v>0</v>
      </c>
    </row>
    <row r="129" spans="1:41" x14ac:dyDescent="0.2">
      <c r="A129" s="1" t="s">
        <v>2964</v>
      </c>
      <c r="B129" s="1" t="s">
        <v>2965</v>
      </c>
      <c r="C129" s="1" t="s">
        <v>2966</v>
      </c>
      <c r="D129" s="10" t="s">
        <v>2967</v>
      </c>
      <c r="E129" s="12">
        <v>9717.7199999999993</v>
      </c>
      <c r="I129" s="3">
        <v>9338.84</v>
      </c>
      <c r="J129" s="3">
        <v>7214.56</v>
      </c>
      <c r="K129" s="3">
        <v>5045.1400000000003</v>
      </c>
      <c r="L129" s="14">
        <v>8560.1299999999992</v>
      </c>
      <c r="M129" s="15">
        <v>13.246402148849018</v>
      </c>
      <c r="N129" s="4" t="s">
        <v>4104</v>
      </c>
      <c r="O129" s="4" t="s">
        <v>4104</v>
      </c>
      <c r="P129" s="4" t="s">
        <v>4104</v>
      </c>
      <c r="Q129" s="4">
        <v>13.189027645070311</v>
      </c>
      <c r="R129" s="4">
        <v>12.816695695293365</v>
      </c>
      <c r="S129" s="4">
        <v>12.300678588583079</v>
      </c>
      <c r="T129" s="4">
        <v>13.063416991210376</v>
      </c>
      <c r="U129" s="4">
        <f t="shared" si="20"/>
        <v>13.246402148849018</v>
      </c>
      <c r="V129" s="4">
        <f t="shared" si="21"/>
        <v>11.867168671608326</v>
      </c>
      <c r="W129" s="4">
        <f t="shared" si="22"/>
        <v>11.232680260165493</v>
      </c>
      <c r="X129" s="4">
        <f t="shared" si="23"/>
        <v>11.377822788821257</v>
      </c>
      <c r="Y129" s="4">
        <f t="shared" si="24"/>
        <v>13.189027645070311</v>
      </c>
      <c r="Z129" s="4">
        <f t="shared" si="25"/>
        <v>12.816695695293365</v>
      </c>
      <c r="AA129" s="4">
        <f t="shared" si="26"/>
        <v>12.300678588583079</v>
      </c>
      <c r="AB129" s="16">
        <f t="shared" si="27"/>
        <v>13.063416991210376</v>
      </c>
      <c r="AC129" s="15">
        <f t="shared" si="28"/>
        <v>13.246402148849018</v>
      </c>
      <c r="AD129" s="4">
        <f t="shared" si="29"/>
        <v>11.867168671608326</v>
      </c>
      <c r="AE129" s="4">
        <f t="shared" si="30"/>
        <v>11.232680260165493</v>
      </c>
      <c r="AF129" s="4">
        <f t="shared" si="31"/>
        <v>11.377822788821257</v>
      </c>
      <c r="AG129" s="4">
        <f t="shared" si="32"/>
        <v>13.189027645070311</v>
      </c>
      <c r="AH129" s="4">
        <f t="shared" si="33"/>
        <v>12.816695695293365</v>
      </c>
      <c r="AI129" s="4">
        <f t="shared" si="34"/>
        <v>12.300678588583079</v>
      </c>
      <c r="AJ129" s="4">
        <f t="shared" si="35"/>
        <v>13.063416991210376</v>
      </c>
      <c r="AK129" s="1" t="s">
        <v>2966</v>
      </c>
      <c r="AL129" s="1">
        <f t="shared" si="36"/>
        <v>0.91143626267825972</v>
      </c>
      <c r="AM129" s="5">
        <f t="shared" si="37"/>
        <v>0.11770813017275694</v>
      </c>
      <c r="AN129" s="1">
        <f t="shared" si="38"/>
        <v>0.92919353913428737</v>
      </c>
      <c r="AO129">
        <f t="shared" si="39"/>
        <v>0</v>
      </c>
    </row>
    <row r="130" spans="1:41" x14ac:dyDescent="0.2">
      <c r="A130" s="1" t="s">
        <v>4061</v>
      </c>
      <c r="B130" s="1" t="s">
        <v>4062</v>
      </c>
      <c r="C130" s="1" t="s">
        <v>4063</v>
      </c>
      <c r="D130" s="10" t="s">
        <v>4064</v>
      </c>
      <c r="E130" s="12">
        <v>73412.3</v>
      </c>
      <c r="F130" s="3">
        <v>37611.1</v>
      </c>
      <c r="G130" s="3">
        <v>44071.3</v>
      </c>
      <c r="H130" s="3">
        <v>53886.7</v>
      </c>
      <c r="I130" s="3">
        <v>111256</v>
      </c>
      <c r="J130" s="3">
        <v>139364</v>
      </c>
      <c r="K130" s="3">
        <v>59956.2</v>
      </c>
      <c r="L130" s="14">
        <v>87559.9</v>
      </c>
      <c r="M130" s="15">
        <v>16.163734181886984</v>
      </c>
      <c r="N130" s="4">
        <v>15.198870880592333</v>
      </c>
      <c r="O130" s="4">
        <v>15.427551832912959</v>
      </c>
      <c r="P130" s="4">
        <v>15.717641618913785</v>
      </c>
      <c r="Q130" s="4">
        <v>16.763523616689593</v>
      </c>
      <c r="R130" s="4">
        <v>17.08849841204928</v>
      </c>
      <c r="S130" s="4">
        <v>15.871621328297483</v>
      </c>
      <c r="T130" s="4">
        <v>16.417982686402862</v>
      </c>
      <c r="U130" s="4">
        <f t="shared" ref="U130:U193" si="40">IF(M130="",M$1029,M130)</f>
        <v>16.163734181886984</v>
      </c>
      <c r="V130" s="4">
        <f t="shared" ref="V130:V193" si="41">IF(N130="",N$1029,N130)</f>
        <v>15.198870880592333</v>
      </c>
      <c r="W130" s="4">
        <f t="shared" ref="W130:W193" si="42">IF(O130="",O$1029,O130)</f>
        <v>15.427551832912959</v>
      </c>
      <c r="X130" s="4">
        <f t="shared" ref="X130:X193" si="43">IF(P130="",P$1029,P130)</f>
        <v>15.717641618913785</v>
      </c>
      <c r="Y130" s="4">
        <f t="shared" ref="Y130:Y193" si="44">IF(Q130="",Q$1029,Q130)</f>
        <v>16.763523616689593</v>
      </c>
      <c r="Z130" s="4">
        <f t="shared" ref="Z130:Z193" si="45">IF(R130="",R$1029,R130)</f>
        <v>17.08849841204928</v>
      </c>
      <c r="AA130" s="4">
        <f t="shared" ref="AA130:AA193" si="46">IF(S130="",S$1029,S130)</f>
        <v>15.871621328297483</v>
      </c>
      <c r="AB130" s="16">
        <f t="shared" ref="AB130:AB193" si="47">IF(T130="",T$1029,T130)</f>
        <v>16.417982686402862</v>
      </c>
      <c r="AC130" s="15">
        <f t="shared" ref="AC130:AC193" si="48">IF(U130="",U$1029,U130)</f>
        <v>16.163734181886984</v>
      </c>
      <c r="AD130" s="4">
        <f t="shared" ref="AD130:AD193" si="49">IF(V130="",V$1029,V130)</f>
        <v>15.198870880592333</v>
      </c>
      <c r="AE130" s="4">
        <f t="shared" ref="AE130:AE193" si="50">IF(W130="",W$1029,W130)</f>
        <v>15.427551832912959</v>
      </c>
      <c r="AF130" s="4">
        <f t="shared" ref="AF130:AF193" si="51">IF(X130="",X$1029,X130)</f>
        <v>15.717641618913785</v>
      </c>
      <c r="AG130" s="4">
        <f t="shared" ref="AG130:AG193" si="52">IF(Y130="",Y$1029,Y130)</f>
        <v>16.763523616689593</v>
      </c>
      <c r="AH130" s="4">
        <f t="shared" ref="AH130:AH193" si="53">IF(Z130="",Z$1029,Z130)</f>
        <v>17.08849841204928</v>
      </c>
      <c r="AI130" s="4">
        <f t="shared" ref="AI130:AI193" si="54">IF(AA130="",AA$1029,AA130)</f>
        <v>15.871621328297483</v>
      </c>
      <c r="AJ130" s="4">
        <f t="shared" ref="AJ130:AJ193" si="55">IF(AB130="",AB$1029,AB130)</f>
        <v>16.417982686402862</v>
      </c>
      <c r="AK130" s="1" t="s">
        <v>4063</v>
      </c>
      <c r="AL130" s="1">
        <f t="shared" ref="AL130:AL193" si="56">AVERAGE(AG130:AJ130)-AVERAGE(AC130:AF130)</f>
        <v>0.90845688228328925</v>
      </c>
      <c r="AM130" s="5">
        <f t="shared" ref="AM130:AM193" si="57">_xlfn.T.TEST(AC130:AF130,AG130:AJ130,2,2)</f>
        <v>3.4321445056595644E-2</v>
      </c>
      <c r="AN130" s="1">
        <f t="shared" ref="AN130:AN193" si="58">-LOG10(AM130)</f>
        <v>1.4644344350746827</v>
      </c>
      <c r="AO130">
        <f t="shared" ref="AO130:AO193" si="59">IF(AND(ABS(AL130)&gt;=1,AM130&lt;=0.05),1,0)</f>
        <v>0</v>
      </c>
    </row>
    <row r="131" spans="1:41" x14ac:dyDescent="0.2">
      <c r="A131" s="1" t="s">
        <v>2227</v>
      </c>
      <c r="B131" s="1" t="s">
        <v>2228</v>
      </c>
      <c r="C131" s="1" t="s">
        <v>2229</v>
      </c>
      <c r="D131" s="10" t="s">
        <v>2230</v>
      </c>
      <c r="E131" s="12">
        <v>17019.400000000001</v>
      </c>
      <c r="G131" s="3">
        <v>14899.4</v>
      </c>
      <c r="H131" s="3">
        <v>9720.19</v>
      </c>
      <c r="I131" s="3">
        <v>16887.400000000001</v>
      </c>
      <c r="J131" s="3">
        <v>28918.7</v>
      </c>
      <c r="K131" s="3">
        <v>19175.599999999999</v>
      </c>
      <c r="L131" s="14">
        <v>12014.8</v>
      </c>
      <c r="M131" s="15">
        <v>14.054892556862248</v>
      </c>
      <c r="N131" s="4" t="s">
        <v>4104</v>
      </c>
      <c r="O131" s="4">
        <v>13.862966613964836</v>
      </c>
      <c r="P131" s="4">
        <v>13.246768799046512</v>
      </c>
      <c r="Q131" s="4">
        <v>14.0436596060993</v>
      </c>
      <c r="R131" s="4">
        <v>14.819715078944018</v>
      </c>
      <c r="S131" s="4">
        <v>14.22698409957137</v>
      </c>
      <c r="T131" s="4">
        <v>13.552525012918629</v>
      </c>
      <c r="U131" s="4">
        <f t="shared" si="40"/>
        <v>14.054892556862248</v>
      </c>
      <c r="V131" s="4">
        <f t="shared" si="41"/>
        <v>11.867168671608326</v>
      </c>
      <c r="W131" s="4">
        <f t="shared" si="42"/>
        <v>13.862966613964836</v>
      </c>
      <c r="X131" s="4">
        <f t="shared" si="43"/>
        <v>13.246768799046512</v>
      </c>
      <c r="Y131" s="4">
        <f t="shared" si="44"/>
        <v>14.0436596060993</v>
      </c>
      <c r="Z131" s="4">
        <f t="shared" si="45"/>
        <v>14.819715078944018</v>
      </c>
      <c r="AA131" s="4">
        <f t="shared" si="46"/>
        <v>14.22698409957137</v>
      </c>
      <c r="AB131" s="16">
        <f t="shared" si="47"/>
        <v>13.552525012918629</v>
      </c>
      <c r="AC131" s="15">
        <f t="shared" si="48"/>
        <v>14.054892556862248</v>
      </c>
      <c r="AD131" s="4">
        <f t="shared" si="49"/>
        <v>11.867168671608326</v>
      </c>
      <c r="AE131" s="4">
        <f t="shared" si="50"/>
        <v>13.862966613964836</v>
      </c>
      <c r="AF131" s="4">
        <f t="shared" si="51"/>
        <v>13.246768799046512</v>
      </c>
      <c r="AG131" s="4">
        <f t="shared" si="52"/>
        <v>14.0436596060993</v>
      </c>
      <c r="AH131" s="4">
        <f t="shared" si="53"/>
        <v>14.819715078944018</v>
      </c>
      <c r="AI131" s="4">
        <f t="shared" si="54"/>
        <v>14.22698409957137</v>
      </c>
      <c r="AJ131" s="4">
        <f t="shared" si="55"/>
        <v>13.552525012918629</v>
      </c>
      <c r="AK131" s="1" t="s">
        <v>2229</v>
      </c>
      <c r="AL131" s="1">
        <f t="shared" si="56"/>
        <v>0.90277178901284749</v>
      </c>
      <c r="AM131" s="5">
        <f t="shared" si="57"/>
        <v>0.15781832815349492</v>
      </c>
      <c r="AN131" s="1">
        <f t="shared" si="58"/>
        <v>0.80184256162277223</v>
      </c>
      <c r="AO131">
        <f t="shared" si="59"/>
        <v>0</v>
      </c>
    </row>
    <row r="132" spans="1:41" x14ac:dyDescent="0.2">
      <c r="A132" s="1" t="s">
        <v>2537</v>
      </c>
      <c r="B132" s="1" t="s">
        <v>2538</v>
      </c>
      <c r="C132" s="1" t="s">
        <v>2539</v>
      </c>
      <c r="D132" s="10" t="s">
        <v>2540</v>
      </c>
      <c r="E132" s="12">
        <v>11903.8</v>
      </c>
      <c r="H132" s="3">
        <v>7651.65</v>
      </c>
      <c r="I132" s="3">
        <v>9407.76</v>
      </c>
      <c r="J132" s="3">
        <v>15385.6</v>
      </c>
      <c r="K132" s="3">
        <v>8224.67</v>
      </c>
      <c r="L132" s="14">
        <v>8340.86</v>
      </c>
      <c r="M132" s="15">
        <v>13.539134572076438</v>
      </c>
      <c r="N132" s="4" t="s">
        <v>4104</v>
      </c>
      <c r="O132" s="4" t="s">
        <v>4104</v>
      </c>
      <c r="P132" s="4">
        <v>12.901555168433326</v>
      </c>
      <c r="Q132" s="4">
        <v>13.199635540922005</v>
      </c>
      <c r="R132" s="4">
        <v>13.909293085823823</v>
      </c>
      <c r="S132" s="4">
        <v>13.005742079143465</v>
      </c>
      <c r="T132" s="4">
        <v>13.025980427776835</v>
      </c>
      <c r="U132" s="4">
        <f t="shared" si="40"/>
        <v>13.539134572076438</v>
      </c>
      <c r="V132" s="4">
        <f t="shared" si="41"/>
        <v>11.867168671608326</v>
      </c>
      <c r="W132" s="4">
        <f t="shared" si="42"/>
        <v>11.232680260165493</v>
      </c>
      <c r="X132" s="4">
        <f t="shared" si="43"/>
        <v>12.901555168433326</v>
      </c>
      <c r="Y132" s="4">
        <f t="shared" si="44"/>
        <v>13.199635540922005</v>
      </c>
      <c r="Z132" s="4">
        <f t="shared" si="45"/>
        <v>13.909293085823823</v>
      </c>
      <c r="AA132" s="4">
        <f t="shared" si="46"/>
        <v>13.005742079143465</v>
      </c>
      <c r="AB132" s="16">
        <f t="shared" si="47"/>
        <v>13.025980427776835</v>
      </c>
      <c r="AC132" s="15">
        <f t="shared" si="48"/>
        <v>13.539134572076438</v>
      </c>
      <c r="AD132" s="4">
        <f t="shared" si="49"/>
        <v>11.867168671608326</v>
      </c>
      <c r="AE132" s="4">
        <f t="shared" si="50"/>
        <v>11.232680260165493</v>
      </c>
      <c r="AF132" s="4">
        <f t="shared" si="51"/>
        <v>12.901555168433326</v>
      </c>
      <c r="AG132" s="4">
        <f t="shared" si="52"/>
        <v>13.199635540922005</v>
      </c>
      <c r="AH132" s="4">
        <f t="shared" si="53"/>
        <v>13.909293085823823</v>
      </c>
      <c r="AI132" s="4">
        <f t="shared" si="54"/>
        <v>13.005742079143465</v>
      </c>
      <c r="AJ132" s="4">
        <f t="shared" si="55"/>
        <v>13.025980427776835</v>
      </c>
      <c r="AK132" s="1" t="s">
        <v>2539</v>
      </c>
      <c r="AL132" s="1">
        <f t="shared" si="56"/>
        <v>0.90002811534563776</v>
      </c>
      <c r="AM132" s="5">
        <f t="shared" si="57"/>
        <v>0.15790860389125397</v>
      </c>
      <c r="AN132" s="1">
        <f t="shared" si="58"/>
        <v>0.80159420614943311</v>
      </c>
      <c r="AO132">
        <f t="shared" si="59"/>
        <v>0</v>
      </c>
    </row>
    <row r="133" spans="1:41" x14ac:dyDescent="0.2">
      <c r="A133" s="1" t="s">
        <v>60</v>
      </c>
      <c r="B133" s="1" t="s">
        <v>61</v>
      </c>
      <c r="C133" s="1" t="s">
        <v>62</v>
      </c>
      <c r="D133" s="10" t="s">
        <v>63</v>
      </c>
      <c r="E133" s="12">
        <v>4058.37</v>
      </c>
      <c r="I133" s="3">
        <v>10806.8</v>
      </c>
      <c r="J133" s="3">
        <v>5929</v>
      </c>
      <c r="K133" s="3">
        <v>6366.06</v>
      </c>
      <c r="M133" s="15">
        <v>11.986684685693413</v>
      </c>
      <c r="N133" s="4" t="s">
        <v>4104</v>
      </c>
      <c r="O133" s="4" t="s">
        <v>4104</v>
      </c>
      <c r="P133" s="4" t="s">
        <v>4104</v>
      </c>
      <c r="Q133" s="4">
        <v>13.399651769636135</v>
      </c>
      <c r="R133" s="4">
        <v>12.533573081389804</v>
      </c>
      <c r="S133" s="4">
        <v>12.636185039074583</v>
      </c>
      <c r="T133" s="4" t="s">
        <v>4104</v>
      </c>
      <c r="U133" s="4">
        <f t="shared" si="40"/>
        <v>11.986684685693413</v>
      </c>
      <c r="V133" s="4">
        <f t="shared" si="41"/>
        <v>11.867168671608326</v>
      </c>
      <c r="W133" s="4">
        <f t="shared" si="42"/>
        <v>11.232680260165493</v>
      </c>
      <c r="X133" s="4">
        <f t="shared" si="43"/>
        <v>11.377822788821257</v>
      </c>
      <c r="Y133" s="4">
        <f t="shared" si="44"/>
        <v>13.399651769636135</v>
      </c>
      <c r="Z133" s="4">
        <f t="shared" si="45"/>
        <v>12.533573081389804</v>
      </c>
      <c r="AA133" s="4">
        <f t="shared" si="46"/>
        <v>12.636185039074583</v>
      </c>
      <c r="AB133" s="16">
        <f t="shared" si="47"/>
        <v>11.467052694677086</v>
      </c>
      <c r="AC133" s="15">
        <f t="shared" si="48"/>
        <v>11.986684685693413</v>
      </c>
      <c r="AD133" s="4">
        <f t="shared" si="49"/>
        <v>11.867168671608326</v>
      </c>
      <c r="AE133" s="4">
        <f t="shared" si="50"/>
        <v>11.232680260165493</v>
      </c>
      <c r="AF133" s="4">
        <f t="shared" si="51"/>
        <v>11.377822788821257</v>
      </c>
      <c r="AG133" s="4">
        <f t="shared" si="52"/>
        <v>13.399651769636135</v>
      </c>
      <c r="AH133" s="4">
        <f t="shared" si="53"/>
        <v>12.533573081389804</v>
      </c>
      <c r="AI133" s="4">
        <f t="shared" si="54"/>
        <v>12.636185039074583</v>
      </c>
      <c r="AJ133" s="4">
        <f t="shared" si="55"/>
        <v>11.467052694677086</v>
      </c>
      <c r="AK133" s="1" t="s">
        <v>62</v>
      </c>
      <c r="AL133" s="1">
        <f t="shared" si="56"/>
        <v>0.89302654462228048</v>
      </c>
      <c r="AM133" s="5">
        <f t="shared" si="57"/>
        <v>8.7458570488528814E-2</v>
      </c>
      <c r="AN133" s="1">
        <f t="shared" si="58"/>
        <v>1.0581976254820999</v>
      </c>
      <c r="AO133">
        <f t="shared" si="59"/>
        <v>0</v>
      </c>
    </row>
    <row r="134" spans="1:41" x14ac:dyDescent="0.2">
      <c r="A134" s="1" t="s">
        <v>216</v>
      </c>
      <c r="B134" s="1" t="s">
        <v>217</v>
      </c>
      <c r="C134" s="1" t="s">
        <v>218</v>
      </c>
      <c r="D134" s="10" t="s">
        <v>219</v>
      </c>
      <c r="E134" s="12">
        <v>8479.1200000000008</v>
      </c>
      <c r="I134" s="3">
        <v>7695.51</v>
      </c>
      <c r="J134" s="3">
        <v>10905.2</v>
      </c>
      <c r="L134" s="14">
        <v>10444.200000000001</v>
      </c>
      <c r="M134" s="15">
        <v>13.049698828045544</v>
      </c>
      <c r="N134" s="4" t="s">
        <v>4104</v>
      </c>
      <c r="O134" s="4" t="s">
        <v>4104</v>
      </c>
      <c r="P134" s="4" t="s">
        <v>4104</v>
      </c>
      <c r="Q134" s="4">
        <v>12.909801225262298</v>
      </c>
      <c r="R134" s="4">
        <v>13.412728608616813</v>
      </c>
      <c r="S134" s="4" t="s">
        <v>4104</v>
      </c>
      <c r="T134" s="4">
        <v>13.350414369299196</v>
      </c>
      <c r="U134" s="4">
        <f t="shared" si="40"/>
        <v>13.049698828045544</v>
      </c>
      <c r="V134" s="4">
        <f t="shared" si="41"/>
        <v>11.867168671608326</v>
      </c>
      <c r="W134" s="4">
        <f t="shared" si="42"/>
        <v>11.232680260165493</v>
      </c>
      <c r="X134" s="4">
        <f t="shared" si="43"/>
        <v>11.377822788821257</v>
      </c>
      <c r="Y134" s="4">
        <f t="shared" si="44"/>
        <v>12.909801225262298</v>
      </c>
      <c r="Z134" s="4">
        <f t="shared" si="45"/>
        <v>13.412728608616813</v>
      </c>
      <c r="AA134" s="4">
        <f t="shared" si="46"/>
        <v>11.419286872865996</v>
      </c>
      <c r="AB134" s="16">
        <f t="shared" si="47"/>
        <v>13.350414369299196</v>
      </c>
      <c r="AC134" s="15">
        <f t="shared" si="48"/>
        <v>13.049698828045544</v>
      </c>
      <c r="AD134" s="4">
        <f t="shared" si="49"/>
        <v>11.867168671608326</v>
      </c>
      <c r="AE134" s="4">
        <f t="shared" si="50"/>
        <v>11.232680260165493</v>
      </c>
      <c r="AF134" s="4">
        <f t="shared" si="51"/>
        <v>11.377822788821257</v>
      </c>
      <c r="AG134" s="4">
        <f t="shared" si="52"/>
        <v>12.909801225262298</v>
      </c>
      <c r="AH134" s="4">
        <f t="shared" si="53"/>
        <v>13.412728608616813</v>
      </c>
      <c r="AI134" s="4">
        <f t="shared" si="54"/>
        <v>11.419286872865996</v>
      </c>
      <c r="AJ134" s="4">
        <f t="shared" si="55"/>
        <v>13.350414369299196</v>
      </c>
      <c r="AK134" s="1" t="s">
        <v>218</v>
      </c>
      <c r="AL134" s="1">
        <f t="shared" si="56"/>
        <v>0.89121513185092027</v>
      </c>
      <c r="AM134" s="5">
        <f t="shared" si="57"/>
        <v>0.20150096069604292</v>
      </c>
      <c r="AN134" s="1">
        <f t="shared" si="58"/>
        <v>0.69572287893232276</v>
      </c>
      <c r="AO134">
        <f t="shared" si="59"/>
        <v>0</v>
      </c>
    </row>
    <row r="135" spans="1:41" x14ac:dyDescent="0.2">
      <c r="A135" s="1" t="s">
        <v>3756</v>
      </c>
      <c r="B135" s="1" t="s">
        <v>3757</v>
      </c>
      <c r="C135" s="1" t="s">
        <v>3758</v>
      </c>
      <c r="D135" s="10" t="s">
        <v>3759</v>
      </c>
      <c r="E135" s="12">
        <v>11925.7</v>
      </c>
      <c r="F135" s="3">
        <v>6242.37</v>
      </c>
      <c r="H135" s="3">
        <v>6035.02</v>
      </c>
      <c r="I135" s="3">
        <v>8713.98</v>
      </c>
      <c r="J135" s="3">
        <v>10015.200000000001</v>
      </c>
      <c r="K135" s="3">
        <v>11544.3</v>
      </c>
      <c r="L135" s="14">
        <v>12664.4</v>
      </c>
      <c r="M135" s="15">
        <v>13.541786329796127</v>
      </c>
      <c r="N135" s="4">
        <v>12.607878156392953</v>
      </c>
      <c r="O135" s="4" t="s">
        <v>4104</v>
      </c>
      <c r="P135" s="4">
        <v>12.559142836728219</v>
      </c>
      <c r="Q135" s="4">
        <v>13.08911608669943</v>
      </c>
      <c r="R135" s="4">
        <v>13.28990361109719</v>
      </c>
      <c r="S135" s="4">
        <v>13.494893076078911</v>
      </c>
      <c r="T135" s="4">
        <v>13.628491107801654</v>
      </c>
      <c r="U135" s="4">
        <f t="shared" si="40"/>
        <v>13.541786329796127</v>
      </c>
      <c r="V135" s="4">
        <f t="shared" si="41"/>
        <v>12.607878156392953</v>
      </c>
      <c r="W135" s="4">
        <f t="shared" si="42"/>
        <v>11.232680260165493</v>
      </c>
      <c r="X135" s="4">
        <f t="shared" si="43"/>
        <v>12.559142836728219</v>
      </c>
      <c r="Y135" s="4">
        <f t="shared" si="44"/>
        <v>13.08911608669943</v>
      </c>
      <c r="Z135" s="4">
        <f t="shared" si="45"/>
        <v>13.28990361109719</v>
      </c>
      <c r="AA135" s="4">
        <f t="shared" si="46"/>
        <v>13.494893076078911</v>
      </c>
      <c r="AB135" s="16">
        <f t="shared" si="47"/>
        <v>13.628491107801654</v>
      </c>
      <c r="AC135" s="15">
        <f t="shared" si="48"/>
        <v>13.541786329796127</v>
      </c>
      <c r="AD135" s="4">
        <f t="shared" si="49"/>
        <v>12.607878156392953</v>
      </c>
      <c r="AE135" s="4">
        <f t="shared" si="50"/>
        <v>11.232680260165493</v>
      </c>
      <c r="AF135" s="4">
        <f t="shared" si="51"/>
        <v>12.559142836728219</v>
      </c>
      <c r="AG135" s="4">
        <f t="shared" si="52"/>
        <v>13.08911608669943</v>
      </c>
      <c r="AH135" s="4">
        <f t="shared" si="53"/>
        <v>13.28990361109719</v>
      </c>
      <c r="AI135" s="4">
        <f t="shared" si="54"/>
        <v>13.494893076078911</v>
      </c>
      <c r="AJ135" s="4">
        <f t="shared" si="55"/>
        <v>13.628491107801654</v>
      </c>
      <c r="AK135" s="1" t="s">
        <v>3758</v>
      </c>
      <c r="AL135" s="1">
        <f t="shared" si="56"/>
        <v>0.89022907464859635</v>
      </c>
      <c r="AM135" s="5">
        <f t="shared" si="57"/>
        <v>0.11873704168274581</v>
      </c>
      <c r="AN135" s="1">
        <f t="shared" si="58"/>
        <v>0.92541377566315319</v>
      </c>
      <c r="AO135">
        <f t="shared" si="59"/>
        <v>0</v>
      </c>
    </row>
    <row r="136" spans="1:41" x14ac:dyDescent="0.2">
      <c r="A136" s="1" t="s">
        <v>2697</v>
      </c>
      <c r="B136" s="1" t="s">
        <v>2698</v>
      </c>
      <c r="C136" s="1" t="s">
        <v>2699</v>
      </c>
      <c r="D136" s="10" t="s">
        <v>2700</v>
      </c>
      <c r="E136" s="12">
        <v>51929.7</v>
      </c>
      <c r="F136" s="3">
        <v>21296.2</v>
      </c>
      <c r="G136" s="3">
        <v>22886</v>
      </c>
      <c r="H136" s="3">
        <v>18899.900000000001</v>
      </c>
      <c r="I136" s="3">
        <v>42387.3</v>
      </c>
      <c r="J136" s="3">
        <v>73575.399999999994</v>
      </c>
      <c r="K136" s="3">
        <v>33138.6</v>
      </c>
      <c r="L136" s="14">
        <v>51424.2</v>
      </c>
      <c r="M136" s="15">
        <v>15.664272270490999</v>
      </c>
      <c r="N136" s="4">
        <v>14.378308404824988</v>
      </c>
      <c r="O136" s="4">
        <v>14.482177711187445</v>
      </c>
      <c r="P136" s="4">
        <v>14.20609098066851</v>
      </c>
      <c r="Q136" s="4">
        <v>15.371344451611979</v>
      </c>
      <c r="R136" s="4">
        <v>16.166935860091915</v>
      </c>
      <c r="S136" s="4">
        <v>15.016225034138955</v>
      </c>
      <c r="T136" s="4">
        <v>15.65015982464365</v>
      </c>
      <c r="U136" s="4">
        <f t="shared" si="40"/>
        <v>15.664272270490999</v>
      </c>
      <c r="V136" s="4">
        <f t="shared" si="41"/>
        <v>14.378308404824988</v>
      </c>
      <c r="W136" s="4">
        <f t="shared" si="42"/>
        <v>14.482177711187445</v>
      </c>
      <c r="X136" s="4">
        <f t="shared" si="43"/>
        <v>14.20609098066851</v>
      </c>
      <c r="Y136" s="4">
        <f t="shared" si="44"/>
        <v>15.371344451611979</v>
      </c>
      <c r="Z136" s="4">
        <f t="shared" si="45"/>
        <v>16.166935860091915</v>
      </c>
      <c r="AA136" s="4">
        <f t="shared" si="46"/>
        <v>15.016225034138955</v>
      </c>
      <c r="AB136" s="16">
        <f t="shared" si="47"/>
        <v>15.65015982464365</v>
      </c>
      <c r="AC136" s="15">
        <f t="shared" si="48"/>
        <v>15.664272270490999</v>
      </c>
      <c r="AD136" s="4">
        <f t="shared" si="49"/>
        <v>14.378308404824988</v>
      </c>
      <c r="AE136" s="4">
        <f t="shared" si="50"/>
        <v>14.482177711187445</v>
      </c>
      <c r="AF136" s="4">
        <f t="shared" si="51"/>
        <v>14.20609098066851</v>
      </c>
      <c r="AG136" s="4">
        <f t="shared" si="52"/>
        <v>15.371344451611979</v>
      </c>
      <c r="AH136" s="4">
        <f t="shared" si="53"/>
        <v>16.166935860091915</v>
      </c>
      <c r="AI136" s="4">
        <f t="shared" si="54"/>
        <v>15.016225034138955</v>
      </c>
      <c r="AJ136" s="4">
        <f t="shared" si="55"/>
        <v>15.65015982464365</v>
      </c>
      <c r="AK136" s="1" t="s">
        <v>2699</v>
      </c>
      <c r="AL136" s="1">
        <f t="shared" si="56"/>
        <v>0.86845395082863952</v>
      </c>
      <c r="AM136" s="5">
        <f t="shared" si="57"/>
        <v>7.9264753944175689E-2</v>
      </c>
      <c r="AN136" s="1">
        <f t="shared" si="58"/>
        <v>1.1009198841869356</v>
      </c>
      <c r="AO136">
        <f t="shared" si="59"/>
        <v>0</v>
      </c>
    </row>
    <row r="137" spans="1:41" x14ac:dyDescent="0.2">
      <c r="A137" s="1" t="s">
        <v>3648</v>
      </c>
      <c r="B137" s="1" t="s">
        <v>3649</v>
      </c>
      <c r="C137" s="1" t="s">
        <v>3650</v>
      </c>
      <c r="D137" s="10" t="s">
        <v>3651</v>
      </c>
      <c r="G137" s="3">
        <v>7246.97</v>
      </c>
      <c r="I137" s="3">
        <v>4852.46</v>
      </c>
      <c r="J137" s="3">
        <v>10291.799999999999</v>
      </c>
      <c r="K137" s="3">
        <v>5664.05</v>
      </c>
      <c r="L137" s="14">
        <v>6325.01</v>
      </c>
      <c r="M137" s="15" t="s">
        <v>4104</v>
      </c>
      <c r="N137" s="4" t="s">
        <v>4104</v>
      </c>
      <c r="O137" s="4">
        <v>12.823162206728522</v>
      </c>
      <c r="P137" s="4" t="s">
        <v>4104</v>
      </c>
      <c r="Q137" s="4">
        <v>12.244500605166305</v>
      </c>
      <c r="R137" s="4">
        <v>13.329207706190491</v>
      </c>
      <c r="S137" s="4">
        <v>12.46761828568216</v>
      </c>
      <c r="T137" s="4">
        <v>12.626852045408008</v>
      </c>
      <c r="U137" s="4">
        <f t="shared" si="40"/>
        <v>11.159697807759871</v>
      </c>
      <c r="V137" s="4">
        <f t="shared" si="41"/>
        <v>11.867168671608326</v>
      </c>
      <c r="W137" s="4">
        <f t="shared" si="42"/>
        <v>12.823162206728522</v>
      </c>
      <c r="X137" s="4">
        <f t="shared" si="43"/>
        <v>11.377822788821257</v>
      </c>
      <c r="Y137" s="4">
        <f t="shared" si="44"/>
        <v>12.244500605166305</v>
      </c>
      <c r="Z137" s="4">
        <f t="shared" si="45"/>
        <v>13.329207706190491</v>
      </c>
      <c r="AA137" s="4">
        <f t="shared" si="46"/>
        <v>12.46761828568216</v>
      </c>
      <c r="AB137" s="16">
        <f t="shared" si="47"/>
        <v>12.626852045408008</v>
      </c>
      <c r="AC137" s="15">
        <f t="shared" si="48"/>
        <v>11.159697807759871</v>
      </c>
      <c r="AD137" s="4">
        <f t="shared" si="49"/>
        <v>11.867168671608326</v>
      </c>
      <c r="AE137" s="4">
        <f t="shared" si="50"/>
        <v>12.823162206728522</v>
      </c>
      <c r="AF137" s="4">
        <f t="shared" si="51"/>
        <v>11.377822788821257</v>
      </c>
      <c r="AG137" s="4">
        <f t="shared" si="52"/>
        <v>12.244500605166305</v>
      </c>
      <c r="AH137" s="4">
        <f t="shared" si="53"/>
        <v>13.329207706190491</v>
      </c>
      <c r="AI137" s="4">
        <f t="shared" si="54"/>
        <v>12.46761828568216</v>
      </c>
      <c r="AJ137" s="4">
        <f t="shared" si="55"/>
        <v>12.626852045408008</v>
      </c>
      <c r="AK137" s="1" t="s">
        <v>3650</v>
      </c>
      <c r="AL137" s="1">
        <f t="shared" si="56"/>
        <v>0.86008179188224787</v>
      </c>
      <c r="AM137" s="5">
        <f t="shared" si="57"/>
        <v>9.6951735975062833E-2</v>
      </c>
      <c r="AN137" s="1">
        <f t="shared" si="58"/>
        <v>1.0134444102300335</v>
      </c>
      <c r="AO137">
        <f t="shared" si="59"/>
        <v>0</v>
      </c>
    </row>
    <row r="138" spans="1:41" x14ac:dyDescent="0.2">
      <c r="A138" s="1" t="s">
        <v>1951</v>
      </c>
      <c r="B138" s="1" t="s">
        <v>1952</v>
      </c>
      <c r="C138" s="1" t="s">
        <v>1953</v>
      </c>
      <c r="D138" s="10" t="s">
        <v>1954</v>
      </c>
      <c r="E138" s="12">
        <v>23771.200000000001</v>
      </c>
      <c r="F138" s="3">
        <v>9804.7999999999993</v>
      </c>
      <c r="H138" s="3">
        <v>16441.7</v>
      </c>
      <c r="I138" s="3">
        <v>22518.5</v>
      </c>
      <c r="J138" s="3">
        <v>22467.200000000001</v>
      </c>
      <c r="K138" s="3">
        <v>15070.1</v>
      </c>
      <c r="L138" s="14">
        <v>12894.6</v>
      </c>
      <c r="M138" s="15">
        <v>14.536927113723818</v>
      </c>
      <c r="N138" s="4">
        <v>13.259272487037595</v>
      </c>
      <c r="O138" s="4" t="s">
        <v>4104</v>
      </c>
      <c r="P138" s="4">
        <v>14.005071854650069</v>
      </c>
      <c r="Q138" s="4">
        <v>14.458823109514872</v>
      </c>
      <c r="R138" s="4">
        <v>14.455532717782422</v>
      </c>
      <c r="S138" s="4">
        <v>13.879401369745002</v>
      </c>
      <c r="T138" s="4">
        <v>13.654479399906746</v>
      </c>
      <c r="U138" s="4">
        <f t="shared" si="40"/>
        <v>14.536927113723818</v>
      </c>
      <c r="V138" s="4">
        <f t="shared" si="41"/>
        <v>13.259272487037595</v>
      </c>
      <c r="W138" s="4">
        <f t="shared" si="42"/>
        <v>11.232680260165493</v>
      </c>
      <c r="X138" s="4">
        <f t="shared" si="43"/>
        <v>14.005071854650069</v>
      </c>
      <c r="Y138" s="4">
        <f t="shared" si="44"/>
        <v>14.458823109514872</v>
      </c>
      <c r="Z138" s="4">
        <f t="shared" si="45"/>
        <v>14.455532717782422</v>
      </c>
      <c r="AA138" s="4">
        <f t="shared" si="46"/>
        <v>13.879401369745002</v>
      </c>
      <c r="AB138" s="16">
        <f t="shared" si="47"/>
        <v>13.654479399906746</v>
      </c>
      <c r="AC138" s="15">
        <f t="shared" si="48"/>
        <v>14.536927113723818</v>
      </c>
      <c r="AD138" s="4">
        <f t="shared" si="49"/>
        <v>13.259272487037595</v>
      </c>
      <c r="AE138" s="4">
        <f t="shared" si="50"/>
        <v>11.232680260165493</v>
      </c>
      <c r="AF138" s="4">
        <f t="shared" si="51"/>
        <v>14.005071854650069</v>
      </c>
      <c r="AG138" s="4">
        <f t="shared" si="52"/>
        <v>14.458823109514872</v>
      </c>
      <c r="AH138" s="4">
        <f t="shared" si="53"/>
        <v>14.455532717782422</v>
      </c>
      <c r="AI138" s="4">
        <f t="shared" si="54"/>
        <v>13.879401369745002</v>
      </c>
      <c r="AJ138" s="4">
        <f t="shared" si="55"/>
        <v>13.654479399906746</v>
      </c>
      <c r="AK138" s="1" t="s">
        <v>1953</v>
      </c>
      <c r="AL138" s="1">
        <f t="shared" si="56"/>
        <v>0.85357122034301725</v>
      </c>
      <c r="AM138" s="5">
        <f t="shared" si="57"/>
        <v>0.30001500286651883</v>
      </c>
      <c r="AN138" s="1">
        <f t="shared" si="58"/>
        <v>0.52285702694958891</v>
      </c>
      <c r="AO138">
        <f t="shared" si="59"/>
        <v>0</v>
      </c>
    </row>
    <row r="139" spans="1:41" x14ac:dyDescent="0.2">
      <c r="A139" s="1" t="s">
        <v>2864</v>
      </c>
      <c r="B139" s="1" t="s">
        <v>2865</v>
      </c>
      <c r="C139" s="1" t="s">
        <v>2866</v>
      </c>
      <c r="D139" s="10" t="s">
        <v>2867</v>
      </c>
      <c r="E139" s="12">
        <v>12388</v>
      </c>
      <c r="F139" s="3">
        <v>33532</v>
      </c>
      <c r="G139" s="3">
        <v>28808.400000000001</v>
      </c>
      <c r="H139" s="3">
        <v>19903.400000000001</v>
      </c>
      <c r="I139" s="3">
        <v>45684.6</v>
      </c>
      <c r="J139" s="3">
        <v>43859.3</v>
      </c>
      <c r="K139" s="3">
        <v>55026.400000000001</v>
      </c>
      <c r="L139" s="14">
        <v>22900.9</v>
      </c>
      <c r="M139" s="15">
        <v>13.596655667674664</v>
      </c>
      <c r="N139" s="4">
        <v>15.033250914098719</v>
      </c>
      <c r="O139" s="4">
        <v>14.814201915917927</v>
      </c>
      <c r="P139" s="4">
        <v>14.280727279873785</v>
      </c>
      <c r="Q139" s="4">
        <v>15.479420303084403</v>
      </c>
      <c r="R139" s="4">
        <v>15.420595166148564</v>
      </c>
      <c r="S139" s="4">
        <v>15.747836325661069</v>
      </c>
      <c r="T139" s="4">
        <v>14.483116676562611</v>
      </c>
      <c r="U139" s="4">
        <f t="shared" si="40"/>
        <v>13.596655667674664</v>
      </c>
      <c r="V139" s="4">
        <f t="shared" si="41"/>
        <v>15.033250914098719</v>
      </c>
      <c r="W139" s="4">
        <f t="shared" si="42"/>
        <v>14.814201915917927</v>
      </c>
      <c r="X139" s="4">
        <f t="shared" si="43"/>
        <v>14.280727279873785</v>
      </c>
      <c r="Y139" s="4">
        <f t="shared" si="44"/>
        <v>15.479420303084403</v>
      </c>
      <c r="Z139" s="4">
        <f t="shared" si="45"/>
        <v>15.420595166148564</v>
      </c>
      <c r="AA139" s="4">
        <f t="shared" si="46"/>
        <v>15.747836325661069</v>
      </c>
      <c r="AB139" s="16">
        <f t="shared" si="47"/>
        <v>14.483116676562611</v>
      </c>
      <c r="AC139" s="15">
        <f t="shared" si="48"/>
        <v>13.596655667674664</v>
      </c>
      <c r="AD139" s="4">
        <f t="shared" si="49"/>
        <v>15.033250914098719</v>
      </c>
      <c r="AE139" s="4">
        <f t="shared" si="50"/>
        <v>14.814201915917927</v>
      </c>
      <c r="AF139" s="4">
        <f t="shared" si="51"/>
        <v>14.280727279873785</v>
      </c>
      <c r="AG139" s="4">
        <f t="shared" si="52"/>
        <v>15.479420303084403</v>
      </c>
      <c r="AH139" s="4">
        <f t="shared" si="53"/>
        <v>15.420595166148564</v>
      </c>
      <c r="AI139" s="4">
        <f t="shared" si="54"/>
        <v>15.747836325661069</v>
      </c>
      <c r="AJ139" s="4">
        <f t="shared" si="55"/>
        <v>14.483116676562611</v>
      </c>
      <c r="AK139" s="1" t="s">
        <v>2866</v>
      </c>
      <c r="AL139" s="1">
        <f t="shared" si="56"/>
        <v>0.85153317347288748</v>
      </c>
      <c r="AM139" s="5">
        <f t="shared" si="57"/>
        <v>9.0442814218251774E-2</v>
      </c>
      <c r="AN139" s="1">
        <f t="shared" si="58"/>
        <v>1.0436259326110384</v>
      </c>
      <c r="AO139">
        <f t="shared" si="59"/>
        <v>0</v>
      </c>
    </row>
    <row r="140" spans="1:41" x14ac:dyDescent="0.2">
      <c r="A140" s="1" t="s">
        <v>2167</v>
      </c>
      <c r="B140" s="1" t="s">
        <v>2168</v>
      </c>
      <c r="C140" s="1" t="s">
        <v>2169</v>
      </c>
      <c r="D140" s="10" t="s">
        <v>2170</v>
      </c>
      <c r="E140" s="12">
        <v>38309.699999999997</v>
      </c>
      <c r="F140" s="3">
        <v>22082.5</v>
      </c>
      <c r="H140" s="3">
        <v>42582.5</v>
      </c>
      <c r="I140" s="3">
        <v>156893</v>
      </c>
      <c r="J140" s="3">
        <v>6613.41</v>
      </c>
      <c r="K140" s="3">
        <v>13592.4</v>
      </c>
      <c r="L140" s="14">
        <v>65146.2</v>
      </c>
      <c r="M140" s="15">
        <v>15.225422107733406</v>
      </c>
      <c r="N140" s="4">
        <v>14.430615891041974</v>
      </c>
      <c r="O140" s="4" t="s">
        <v>4104</v>
      </c>
      <c r="P140" s="4">
        <v>15.377973031822632</v>
      </c>
      <c r="Q140" s="4">
        <v>17.259421460327459</v>
      </c>
      <c r="R140" s="4">
        <v>12.691178629247439</v>
      </c>
      <c r="S140" s="4">
        <v>13.730512593741395</v>
      </c>
      <c r="T140" s="4">
        <v>15.991393407904752</v>
      </c>
      <c r="U140" s="4">
        <f t="shared" si="40"/>
        <v>15.225422107733406</v>
      </c>
      <c r="V140" s="4">
        <f t="shared" si="41"/>
        <v>14.430615891041974</v>
      </c>
      <c r="W140" s="4">
        <f t="shared" si="42"/>
        <v>11.232680260165493</v>
      </c>
      <c r="X140" s="4">
        <f t="shared" si="43"/>
        <v>15.377973031822632</v>
      </c>
      <c r="Y140" s="4">
        <f t="shared" si="44"/>
        <v>17.259421460327459</v>
      </c>
      <c r="Z140" s="4">
        <f t="shared" si="45"/>
        <v>12.691178629247439</v>
      </c>
      <c r="AA140" s="4">
        <f t="shared" si="46"/>
        <v>13.730512593741395</v>
      </c>
      <c r="AB140" s="16">
        <f t="shared" si="47"/>
        <v>15.991393407904752</v>
      </c>
      <c r="AC140" s="15">
        <f t="shared" si="48"/>
        <v>15.225422107733406</v>
      </c>
      <c r="AD140" s="4">
        <f t="shared" si="49"/>
        <v>14.430615891041974</v>
      </c>
      <c r="AE140" s="4">
        <f t="shared" si="50"/>
        <v>11.232680260165493</v>
      </c>
      <c r="AF140" s="4">
        <f t="shared" si="51"/>
        <v>15.377973031822632</v>
      </c>
      <c r="AG140" s="4">
        <f t="shared" si="52"/>
        <v>17.259421460327459</v>
      </c>
      <c r="AH140" s="4">
        <f t="shared" si="53"/>
        <v>12.691178629247439</v>
      </c>
      <c r="AI140" s="4">
        <f t="shared" si="54"/>
        <v>13.730512593741395</v>
      </c>
      <c r="AJ140" s="4">
        <f t="shared" si="55"/>
        <v>15.991393407904752</v>
      </c>
      <c r="AK140" s="1" t="s">
        <v>2169</v>
      </c>
      <c r="AL140" s="1">
        <f t="shared" si="56"/>
        <v>0.85145370011438359</v>
      </c>
      <c r="AM140" s="5">
        <f t="shared" si="57"/>
        <v>0.57094894706866661</v>
      </c>
      <c r="AN140" s="1">
        <f t="shared" si="58"/>
        <v>0.24340272362388615</v>
      </c>
      <c r="AO140">
        <f t="shared" si="59"/>
        <v>0</v>
      </c>
    </row>
    <row r="141" spans="1:41" x14ac:dyDescent="0.2">
      <c r="A141" s="1" t="s">
        <v>2231</v>
      </c>
      <c r="B141" s="1" t="s">
        <v>2232</v>
      </c>
      <c r="C141" s="1" t="s">
        <v>2233</v>
      </c>
      <c r="D141" s="10" t="s">
        <v>2234</v>
      </c>
      <c r="H141" s="3">
        <v>12102.8</v>
      </c>
      <c r="I141" s="3">
        <v>10502.9</v>
      </c>
      <c r="J141" s="3">
        <v>7561.39</v>
      </c>
      <c r="L141" s="14">
        <v>12086.3</v>
      </c>
      <c r="M141" s="15" t="s">
        <v>4104</v>
      </c>
      <c r="N141" s="4" t="s">
        <v>4104</v>
      </c>
      <c r="O141" s="4" t="s">
        <v>4104</v>
      </c>
      <c r="P141" s="4">
        <v>13.563053235214699</v>
      </c>
      <c r="Q141" s="4">
        <v>13.358500111056079</v>
      </c>
      <c r="R141" s="4">
        <v>12.884435752147526</v>
      </c>
      <c r="S141" s="4" t="s">
        <v>4104</v>
      </c>
      <c r="T141" s="4">
        <v>13.56108503698767</v>
      </c>
      <c r="U141" s="4">
        <f t="shared" si="40"/>
        <v>11.159697807759871</v>
      </c>
      <c r="V141" s="4">
        <f t="shared" si="41"/>
        <v>11.867168671608326</v>
      </c>
      <c r="W141" s="4">
        <f t="shared" si="42"/>
        <v>11.232680260165493</v>
      </c>
      <c r="X141" s="4">
        <f t="shared" si="43"/>
        <v>13.563053235214699</v>
      </c>
      <c r="Y141" s="4">
        <f t="shared" si="44"/>
        <v>13.358500111056079</v>
      </c>
      <c r="Z141" s="4">
        <f t="shared" si="45"/>
        <v>12.884435752147526</v>
      </c>
      <c r="AA141" s="4">
        <f t="shared" si="46"/>
        <v>11.419286872865996</v>
      </c>
      <c r="AB141" s="16">
        <f t="shared" si="47"/>
        <v>13.56108503698767</v>
      </c>
      <c r="AC141" s="15">
        <f t="shared" si="48"/>
        <v>11.159697807759871</v>
      </c>
      <c r="AD141" s="4">
        <f t="shared" si="49"/>
        <v>11.867168671608326</v>
      </c>
      <c r="AE141" s="4">
        <f t="shared" si="50"/>
        <v>11.232680260165493</v>
      </c>
      <c r="AF141" s="4">
        <f t="shared" si="51"/>
        <v>13.563053235214699</v>
      </c>
      <c r="AG141" s="4">
        <f t="shared" si="52"/>
        <v>13.358500111056079</v>
      </c>
      <c r="AH141" s="4">
        <f t="shared" si="53"/>
        <v>12.884435752147526</v>
      </c>
      <c r="AI141" s="4">
        <f t="shared" si="54"/>
        <v>11.419286872865996</v>
      </c>
      <c r="AJ141" s="4">
        <f t="shared" si="55"/>
        <v>13.56108503698767</v>
      </c>
      <c r="AK141" s="1" t="s">
        <v>2233</v>
      </c>
      <c r="AL141" s="1">
        <f t="shared" si="56"/>
        <v>0.85017694957722156</v>
      </c>
      <c r="AM141" s="5">
        <f t="shared" si="57"/>
        <v>0.29370197096488754</v>
      </c>
      <c r="AN141" s="1">
        <f t="shared" si="58"/>
        <v>0.53209313901924082</v>
      </c>
      <c r="AO141">
        <f t="shared" si="59"/>
        <v>0</v>
      </c>
    </row>
    <row r="142" spans="1:41" x14ac:dyDescent="0.2">
      <c r="A142" s="1" t="s">
        <v>3288</v>
      </c>
      <c r="B142" s="1" t="s">
        <v>3289</v>
      </c>
      <c r="C142" s="1" t="s">
        <v>3290</v>
      </c>
      <c r="D142" s="10" t="s">
        <v>3291</v>
      </c>
      <c r="G142" s="3">
        <v>8763.06</v>
      </c>
      <c r="H142" s="3">
        <v>6841.54</v>
      </c>
      <c r="I142" s="3">
        <v>6943.46</v>
      </c>
      <c r="J142" s="3">
        <v>10514.4</v>
      </c>
      <c r="K142" s="3">
        <v>8288.25</v>
      </c>
      <c r="L142" s="14">
        <v>8931.33</v>
      </c>
      <c r="M142" s="15" t="s">
        <v>4104</v>
      </c>
      <c r="N142" s="4" t="s">
        <v>4104</v>
      </c>
      <c r="O142" s="4">
        <v>13.097219021606493</v>
      </c>
      <c r="P142" s="4">
        <v>12.740105390517584</v>
      </c>
      <c r="Q142" s="4">
        <v>12.76143903693537</v>
      </c>
      <c r="R142" s="4">
        <v>13.360078905156744</v>
      </c>
      <c r="S142" s="4">
        <v>13.016851804617133</v>
      </c>
      <c r="T142" s="4">
        <v>13.124659313483431</v>
      </c>
      <c r="U142" s="4">
        <f t="shared" si="40"/>
        <v>11.159697807759871</v>
      </c>
      <c r="V142" s="4">
        <f t="shared" si="41"/>
        <v>11.867168671608326</v>
      </c>
      <c r="W142" s="4">
        <f t="shared" si="42"/>
        <v>13.097219021606493</v>
      </c>
      <c r="X142" s="4">
        <f t="shared" si="43"/>
        <v>12.740105390517584</v>
      </c>
      <c r="Y142" s="4">
        <f t="shared" si="44"/>
        <v>12.76143903693537</v>
      </c>
      <c r="Z142" s="4">
        <f t="shared" si="45"/>
        <v>13.360078905156744</v>
      </c>
      <c r="AA142" s="4">
        <f t="shared" si="46"/>
        <v>13.016851804617133</v>
      </c>
      <c r="AB142" s="16">
        <f t="shared" si="47"/>
        <v>13.124659313483431</v>
      </c>
      <c r="AC142" s="15">
        <f t="shared" si="48"/>
        <v>11.159697807759871</v>
      </c>
      <c r="AD142" s="4">
        <f t="shared" si="49"/>
        <v>11.867168671608326</v>
      </c>
      <c r="AE142" s="4">
        <f t="shared" si="50"/>
        <v>13.097219021606493</v>
      </c>
      <c r="AF142" s="4">
        <f t="shared" si="51"/>
        <v>12.740105390517584</v>
      </c>
      <c r="AG142" s="4">
        <f t="shared" si="52"/>
        <v>12.76143903693537</v>
      </c>
      <c r="AH142" s="4">
        <f t="shared" si="53"/>
        <v>13.360078905156744</v>
      </c>
      <c r="AI142" s="4">
        <f t="shared" si="54"/>
        <v>13.016851804617133</v>
      </c>
      <c r="AJ142" s="4">
        <f t="shared" si="55"/>
        <v>13.124659313483431</v>
      </c>
      <c r="AK142" s="1" t="s">
        <v>3290</v>
      </c>
      <c r="AL142" s="1">
        <f t="shared" si="56"/>
        <v>0.84970954217510197</v>
      </c>
      <c r="AM142" s="5">
        <f t="shared" si="57"/>
        <v>0.11045541627744557</v>
      </c>
      <c r="AN142" s="1">
        <f t="shared" si="58"/>
        <v>0.95681298326259079</v>
      </c>
      <c r="AO142">
        <f t="shared" si="59"/>
        <v>0</v>
      </c>
    </row>
    <row r="143" spans="1:41" x14ac:dyDescent="0.2">
      <c r="A143" s="1" t="s">
        <v>3032</v>
      </c>
      <c r="B143" s="1" t="s">
        <v>3033</v>
      </c>
      <c r="C143" s="1" t="s">
        <v>3034</v>
      </c>
      <c r="D143" s="10" t="s">
        <v>3035</v>
      </c>
      <c r="F143" s="3">
        <v>9216.9599999999991</v>
      </c>
      <c r="I143" s="3">
        <v>9202.59</v>
      </c>
      <c r="J143" s="3">
        <v>6979.5</v>
      </c>
      <c r="L143" s="14">
        <v>7965.58</v>
      </c>
      <c r="M143" s="15" t="s">
        <v>4104</v>
      </c>
      <c r="N143" s="4">
        <v>13.170075274349159</v>
      </c>
      <c r="O143" s="4" t="s">
        <v>4104</v>
      </c>
      <c r="P143" s="4" t="s">
        <v>4104</v>
      </c>
      <c r="Q143" s="4">
        <v>13.167824238689382</v>
      </c>
      <c r="R143" s="4">
        <v>12.768907972478404</v>
      </c>
      <c r="S143" s="4" t="s">
        <v>4104</v>
      </c>
      <c r="T143" s="4">
        <v>12.959563697593994</v>
      </c>
      <c r="U143" s="4">
        <f t="shared" si="40"/>
        <v>11.159697807759871</v>
      </c>
      <c r="V143" s="4">
        <f t="shared" si="41"/>
        <v>13.170075274349159</v>
      </c>
      <c r="W143" s="4">
        <f t="shared" si="42"/>
        <v>11.232680260165493</v>
      </c>
      <c r="X143" s="4">
        <f t="shared" si="43"/>
        <v>11.377822788821257</v>
      </c>
      <c r="Y143" s="4">
        <f t="shared" si="44"/>
        <v>13.167824238689382</v>
      </c>
      <c r="Z143" s="4">
        <f t="shared" si="45"/>
        <v>12.768907972478404</v>
      </c>
      <c r="AA143" s="4">
        <f t="shared" si="46"/>
        <v>11.419286872865996</v>
      </c>
      <c r="AB143" s="16">
        <f t="shared" si="47"/>
        <v>12.959563697593994</v>
      </c>
      <c r="AC143" s="15">
        <f t="shared" si="48"/>
        <v>11.159697807759871</v>
      </c>
      <c r="AD143" s="4">
        <f t="shared" si="49"/>
        <v>13.170075274349159</v>
      </c>
      <c r="AE143" s="4">
        <f t="shared" si="50"/>
        <v>11.232680260165493</v>
      </c>
      <c r="AF143" s="4">
        <f t="shared" si="51"/>
        <v>11.377822788821257</v>
      </c>
      <c r="AG143" s="4">
        <f t="shared" si="52"/>
        <v>13.167824238689382</v>
      </c>
      <c r="AH143" s="4">
        <f t="shared" si="53"/>
        <v>12.768907972478404</v>
      </c>
      <c r="AI143" s="4">
        <f t="shared" si="54"/>
        <v>11.419286872865996</v>
      </c>
      <c r="AJ143" s="4">
        <f t="shared" si="55"/>
        <v>12.959563697593994</v>
      </c>
      <c r="AK143" s="1" t="s">
        <v>3034</v>
      </c>
      <c r="AL143" s="1">
        <f t="shared" si="56"/>
        <v>0.8438266626329991</v>
      </c>
      <c r="AM143" s="5">
        <f t="shared" si="57"/>
        <v>0.22372841814333466</v>
      </c>
      <c r="AN143" s="1">
        <f t="shared" si="58"/>
        <v>0.65027884800454083</v>
      </c>
      <c r="AO143">
        <f t="shared" si="59"/>
        <v>0</v>
      </c>
    </row>
    <row r="144" spans="1:41" x14ac:dyDescent="0.2">
      <c r="A144" s="1" t="s">
        <v>3976</v>
      </c>
      <c r="B144" s="1" t="s">
        <v>3977</v>
      </c>
      <c r="C144" s="1" t="s">
        <v>3978</v>
      </c>
      <c r="D144" s="10" t="s">
        <v>3979</v>
      </c>
      <c r="E144" s="12">
        <v>54969.2</v>
      </c>
      <c r="F144" s="3">
        <v>59176.2</v>
      </c>
      <c r="G144" s="3">
        <v>72745.8</v>
      </c>
      <c r="H144" s="3">
        <v>74509.7</v>
      </c>
      <c r="I144" s="3">
        <v>93326.7</v>
      </c>
      <c r="J144" s="3">
        <v>231236</v>
      </c>
      <c r="K144" s="3">
        <v>84253.9</v>
      </c>
      <c r="L144" s="14">
        <v>99823</v>
      </c>
      <c r="M144" s="15">
        <v>15.746335862664779</v>
      </c>
      <c r="N144" s="4">
        <v>15.852729436385902</v>
      </c>
      <c r="O144" s="4">
        <v>16.150576335555435</v>
      </c>
      <c r="P144" s="4">
        <v>16.185140633727574</v>
      </c>
      <c r="Q144" s="4">
        <v>16.510002262844544</v>
      </c>
      <c r="R144" s="4">
        <v>17.819006495884192</v>
      </c>
      <c r="S144" s="4">
        <v>16.362455847807574</v>
      </c>
      <c r="T144" s="4">
        <v>16.607084641634554</v>
      </c>
      <c r="U144" s="4">
        <f t="shared" si="40"/>
        <v>15.746335862664779</v>
      </c>
      <c r="V144" s="4">
        <f t="shared" si="41"/>
        <v>15.852729436385902</v>
      </c>
      <c r="W144" s="4">
        <f t="shared" si="42"/>
        <v>16.150576335555435</v>
      </c>
      <c r="X144" s="4">
        <f t="shared" si="43"/>
        <v>16.185140633727574</v>
      </c>
      <c r="Y144" s="4">
        <f t="shared" si="44"/>
        <v>16.510002262844544</v>
      </c>
      <c r="Z144" s="4">
        <f t="shared" si="45"/>
        <v>17.819006495884192</v>
      </c>
      <c r="AA144" s="4">
        <f t="shared" si="46"/>
        <v>16.362455847807574</v>
      </c>
      <c r="AB144" s="16">
        <f t="shared" si="47"/>
        <v>16.607084641634554</v>
      </c>
      <c r="AC144" s="15">
        <f t="shared" si="48"/>
        <v>15.746335862664779</v>
      </c>
      <c r="AD144" s="4">
        <f t="shared" si="49"/>
        <v>15.852729436385902</v>
      </c>
      <c r="AE144" s="4">
        <f t="shared" si="50"/>
        <v>16.150576335555435</v>
      </c>
      <c r="AF144" s="4">
        <f t="shared" si="51"/>
        <v>16.185140633727574</v>
      </c>
      <c r="AG144" s="4">
        <f t="shared" si="52"/>
        <v>16.510002262844544</v>
      </c>
      <c r="AH144" s="4">
        <f t="shared" si="53"/>
        <v>17.819006495884192</v>
      </c>
      <c r="AI144" s="4">
        <f t="shared" si="54"/>
        <v>16.362455847807574</v>
      </c>
      <c r="AJ144" s="4">
        <f t="shared" si="55"/>
        <v>16.607084641634554</v>
      </c>
      <c r="AK144" s="1" t="s">
        <v>3978</v>
      </c>
      <c r="AL144" s="1">
        <f t="shared" si="56"/>
        <v>0.84094174495929153</v>
      </c>
      <c r="AM144" s="5">
        <f t="shared" si="57"/>
        <v>5.4321088706988749E-2</v>
      </c>
      <c r="AN144" s="1">
        <f t="shared" si="58"/>
        <v>1.2650315344805103</v>
      </c>
      <c r="AO144">
        <f t="shared" si="59"/>
        <v>0</v>
      </c>
    </row>
    <row r="145" spans="1:41" x14ac:dyDescent="0.2">
      <c r="A145" s="1" t="s">
        <v>1831</v>
      </c>
      <c r="B145" s="1" t="s">
        <v>1832</v>
      </c>
      <c r="C145" s="1" t="s">
        <v>1833</v>
      </c>
      <c r="D145" s="10" t="s">
        <v>1834</v>
      </c>
      <c r="E145" s="12">
        <v>22100.5</v>
      </c>
      <c r="F145" s="3">
        <v>61996.3</v>
      </c>
      <c r="G145" s="3">
        <v>14585.4</v>
      </c>
      <c r="H145" s="3">
        <v>15909</v>
      </c>
      <c r="I145" s="3">
        <v>126432</v>
      </c>
      <c r="J145" s="3">
        <v>18776.900000000001</v>
      </c>
      <c r="K145" s="3">
        <v>32005</v>
      </c>
      <c r="L145" s="14">
        <v>42361.1</v>
      </c>
      <c r="M145" s="15">
        <v>14.431791388956226</v>
      </c>
      <c r="N145" s="4">
        <v>15.9198944961629</v>
      </c>
      <c r="O145" s="4">
        <v>13.832237331785073</v>
      </c>
      <c r="P145" s="4">
        <v>13.957555533861902</v>
      </c>
      <c r="Q145" s="4">
        <v>16.94800213097767</v>
      </c>
      <c r="R145" s="4">
        <v>14.196671278334993</v>
      </c>
      <c r="S145" s="4">
        <v>14.966009688153036</v>
      </c>
      <c r="T145" s="4">
        <v>15.370452432145521</v>
      </c>
      <c r="U145" s="4">
        <f t="shared" si="40"/>
        <v>14.431791388956226</v>
      </c>
      <c r="V145" s="4">
        <f t="shared" si="41"/>
        <v>15.9198944961629</v>
      </c>
      <c r="W145" s="4">
        <f t="shared" si="42"/>
        <v>13.832237331785073</v>
      </c>
      <c r="X145" s="4">
        <f t="shared" si="43"/>
        <v>13.957555533861902</v>
      </c>
      <c r="Y145" s="4">
        <f t="shared" si="44"/>
        <v>16.94800213097767</v>
      </c>
      <c r="Z145" s="4">
        <f t="shared" si="45"/>
        <v>14.196671278334993</v>
      </c>
      <c r="AA145" s="4">
        <f t="shared" si="46"/>
        <v>14.966009688153036</v>
      </c>
      <c r="AB145" s="16">
        <f t="shared" si="47"/>
        <v>15.370452432145521</v>
      </c>
      <c r="AC145" s="15">
        <f t="shared" si="48"/>
        <v>14.431791388956226</v>
      </c>
      <c r="AD145" s="4">
        <f t="shared" si="49"/>
        <v>15.9198944961629</v>
      </c>
      <c r="AE145" s="4">
        <f t="shared" si="50"/>
        <v>13.832237331785073</v>
      </c>
      <c r="AF145" s="4">
        <f t="shared" si="51"/>
        <v>13.957555533861902</v>
      </c>
      <c r="AG145" s="4">
        <f t="shared" si="52"/>
        <v>16.94800213097767</v>
      </c>
      <c r="AH145" s="4">
        <f t="shared" si="53"/>
        <v>14.196671278334993</v>
      </c>
      <c r="AI145" s="4">
        <f t="shared" si="54"/>
        <v>14.966009688153036</v>
      </c>
      <c r="AJ145" s="4">
        <f t="shared" si="55"/>
        <v>15.370452432145521</v>
      </c>
      <c r="AK145" s="1" t="s">
        <v>1833</v>
      </c>
      <c r="AL145" s="1">
        <f t="shared" si="56"/>
        <v>0.83491419471127948</v>
      </c>
      <c r="AM145" s="5">
        <f t="shared" si="57"/>
        <v>0.30938579317523884</v>
      </c>
      <c r="AN145" s="1">
        <f t="shared" si="58"/>
        <v>0.50949963274155496</v>
      </c>
      <c r="AO145">
        <f t="shared" si="59"/>
        <v>0</v>
      </c>
    </row>
    <row r="146" spans="1:41" x14ac:dyDescent="0.2">
      <c r="A146" s="1" t="s">
        <v>1571</v>
      </c>
      <c r="B146" s="1" t="s">
        <v>1572</v>
      </c>
      <c r="C146" s="1" t="s">
        <v>1573</v>
      </c>
      <c r="D146" s="10" t="s">
        <v>1574</v>
      </c>
      <c r="E146" s="12">
        <v>11374.2</v>
      </c>
      <c r="I146" s="3">
        <v>5009.29</v>
      </c>
      <c r="J146" s="3">
        <v>24810.2</v>
      </c>
      <c r="L146" s="14">
        <v>8057.82</v>
      </c>
      <c r="M146" s="15">
        <v>13.47347745702603</v>
      </c>
      <c r="N146" s="4" t="s">
        <v>4104</v>
      </c>
      <c r="O146" s="4" t="s">
        <v>4104</v>
      </c>
      <c r="P146" s="4" t="s">
        <v>4104</v>
      </c>
      <c r="Q146" s="4">
        <v>12.290390419805728</v>
      </c>
      <c r="R146" s="4">
        <v>14.59864574468085</v>
      </c>
      <c r="S146" s="4" t="s">
        <v>4104</v>
      </c>
      <c r="T146" s="4">
        <v>12.976173862795926</v>
      </c>
      <c r="U146" s="4">
        <f t="shared" si="40"/>
        <v>13.47347745702603</v>
      </c>
      <c r="V146" s="4">
        <f t="shared" si="41"/>
        <v>11.867168671608326</v>
      </c>
      <c r="W146" s="4">
        <f t="shared" si="42"/>
        <v>11.232680260165493</v>
      </c>
      <c r="X146" s="4">
        <f t="shared" si="43"/>
        <v>11.377822788821257</v>
      </c>
      <c r="Y146" s="4">
        <f t="shared" si="44"/>
        <v>12.290390419805728</v>
      </c>
      <c r="Z146" s="4">
        <f t="shared" si="45"/>
        <v>14.59864574468085</v>
      </c>
      <c r="AA146" s="4">
        <f t="shared" si="46"/>
        <v>11.419286872865996</v>
      </c>
      <c r="AB146" s="16">
        <f t="shared" si="47"/>
        <v>12.976173862795926</v>
      </c>
      <c r="AC146" s="15">
        <f t="shared" si="48"/>
        <v>13.47347745702603</v>
      </c>
      <c r="AD146" s="4">
        <f t="shared" si="49"/>
        <v>11.867168671608326</v>
      </c>
      <c r="AE146" s="4">
        <f t="shared" si="50"/>
        <v>11.232680260165493</v>
      </c>
      <c r="AF146" s="4">
        <f t="shared" si="51"/>
        <v>11.377822788821257</v>
      </c>
      <c r="AG146" s="4">
        <f t="shared" si="52"/>
        <v>12.290390419805728</v>
      </c>
      <c r="AH146" s="4">
        <f t="shared" si="53"/>
        <v>14.59864574468085</v>
      </c>
      <c r="AI146" s="4">
        <f t="shared" si="54"/>
        <v>11.419286872865996</v>
      </c>
      <c r="AJ146" s="4">
        <f t="shared" si="55"/>
        <v>12.976173862795926</v>
      </c>
      <c r="AK146" s="1" t="s">
        <v>1573</v>
      </c>
      <c r="AL146" s="1">
        <f t="shared" si="56"/>
        <v>0.83333693063184811</v>
      </c>
      <c r="AM146" s="5">
        <f t="shared" si="57"/>
        <v>0.36280166286488913</v>
      </c>
      <c r="AN146" s="1">
        <f t="shared" si="58"/>
        <v>0.44033073106235443</v>
      </c>
      <c r="AO146">
        <f t="shared" si="59"/>
        <v>0</v>
      </c>
    </row>
    <row r="147" spans="1:41" x14ac:dyDescent="0.2">
      <c r="A147" s="1" t="s">
        <v>1843</v>
      </c>
      <c r="B147" s="1" t="s">
        <v>1844</v>
      </c>
      <c r="C147" s="1" t="s">
        <v>1845</v>
      </c>
      <c r="D147" s="10" t="s">
        <v>1846</v>
      </c>
      <c r="E147" s="12">
        <v>17965.400000000001</v>
      </c>
      <c r="I147" s="3">
        <v>8227.49</v>
      </c>
      <c r="J147" s="3">
        <v>19220.3</v>
      </c>
      <c r="L147" s="14">
        <v>9976.9599999999991</v>
      </c>
      <c r="M147" s="15">
        <v>14.132933436881844</v>
      </c>
      <c r="N147" s="4" t="s">
        <v>4104</v>
      </c>
      <c r="O147" s="4" t="s">
        <v>4104</v>
      </c>
      <c r="P147" s="4" t="s">
        <v>4104</v>
      </c>
      <c r="Q147" s="4">
        <v>13.006236652507102</v>
      </c>
      <c r="R147" s="4">
        <v>14.230343234138454</v>
      </c>
      <c r="S147" s="4" t="s">
        <v>4104</v>
      </c>
      <c r="T147" s="4">
        <v>13.284384575070668</v>
      </c>
      <c r="U147" s="4">
        <f t="shared" si="40"/>
        <v>14.132933436881844</v>
      </c>
      <c r="V147" s="4">
        <f t="shared" si="41"/>
        <v>11.867168671608326</v>
      </c>
      <c r="W147" s="4">
        <f t="shared" si="42"/>
        <v>11.232680260165493</v>
      </c>
      <c r="X147" s="4">
        <f t="shared" si="43"/>
        <v>11.377822788821257</v>
      </c>
      <c r="Y147" s="4">
        <f t="shared" si="44"/>
        <v>13.006236652507102</v>
      </c>
      <c r="Z147" s="4">
        <f t="shared" si="45"/>
        <v>14.230343234138454</v>
      </c>
      <c r="AA147" s="4">
        <f t="shared" si="46"/>
        <v>11.419286872865996</v>
      </c>
      <c r="AB147" s="16">
        <f t="shared" si="47"/>
        <v>13.284384575070668</v>
      </c>
      <c r="AC147" s="15">
        <f t="shared" si="48"/>
        <v>14.132933436881844</v>
      </c>
      <c r="AD147" s="4">
        <f t="shared" si="49"/>
        <v>11.867168671608326</v>
      </c>
      <c r="AE147" s="4">
        <f t="shared" si="50"/>
        <v>11.232680260165493</v>
      </c>
      <c r="AF147" s="4">
        <f t="shared" si="51"/>
        <v>11.377822788821257</v>
      </c>
      <c r="AG147" s="4">
        <f t="shared" si="52"/>
        <v>13.006236652507102</v>
      </c>
      <c r="AH147" s="4">
        <f t="shared" si="53"/>
        <v>14.230343234138454</v>
      </c>
      <c r="AI147" s="4">
        <f t="shared" si="54"/>
        <v>11.419286872865996</v>
      </c>
      <c r="AJ147" s="4">
        <f t="shared" si="55"/>
        <v>13.284384575070668</v>
      </c>
      <c r="AK147" s="1" t="s">
        <v>1845</v>
      </c>
      <c r="AL147" s="1">
        <f t="shared" si="56"/>
        <v>0.8324115442763258</v>
      </c>
      <c r="AM147" s="5">
        <f t="shared" si="57"/>
        <v>0.38659672823319302</v>
      </c>
      <c r="AN147" s="1">
        <f t="shared" si="58"/>
        <v>0.41274182572464868</v>
      </c>
      <c r="AO147">
        <f t="shared" si="59"/>
        <v>0</v>
      </c>
    </row>
    <row r="148" spans="1:41" x14ac:dyDescent="0.2">
      <c r="A148" s="1" t="s">
        <v>3836</v>
      </c>
      <c r="B148" s="1" t="s">
        <v>3837</v>
      </c>
      <c r="C148" s="1" t="s">
        <v>3838</v>
      </c>
      <c r="D148" s="10" t="s">
        <v>3839</v>
      </c>
      <c r="F148" s="3">
        <v>13197.4</v>
      </c>
      <c r="G148" s="3">
        <v>10382.700000000001</v>
      </c>
      <c r="H148" s="3">
        <v>9722.6200000000008</v>
      </c>
      <c r="I148" s="3">
        <v>16579.8</v>
      </c>
      <c r="J148" s="3">
        <v>11604.4</v>
      </c>
      <c r="K148" s="3">
        <v>10739.1</v>
      </c>
      <c r="L148" s="14">
        <v>14794.8</v>
      </c>
      <c r="M148" s="15" t="s">
        <v>4104</v>
      </c>
      <c r="N148" s="4">
        <v>13.687966113938314</v>
      </c>
      <c r="O148" s="4">
        <v>13.341894041943425</v>
      </c>
      <c r="P148" s="4">
        <v>13.247129420681718</v>
      </c>
      <c r="Q148" s="4">
        <v>14.017138983442916</v>
      </c>
      <c r="R148" s="4">
        <v>13.502384310297135</v>
      </c>
      <c r="S148" s="4">
        <v>13.390585471574532</v>
      </c>
      <c r="T148" s="4">
        <v>13.852802573481862</v>
      </c>
      <c r="U148" s="4">
        <f t="shared" si="40"/>
        <v>11.159697807759871</v>
      </c>
      <c r="V148" s="4">
        <f t="shared" si="41"/>
        <v>13.687966113938314</v>
      </c>
      <c r="W148" s="4">
        <f t="shared" si="42"/>
        <v>13.341894041943425</v>
      </c>
      <c r="X148" s="4">
        <f t="shared" si="43"/>
        <v>13.247129420681718</v>
      </c>
      <c r="Y148" s="4">
        <f t="shared" si="44"/>
        <v>14.017138983442916</v>
      </c>
      <c r="Z148" s="4">
        <f t="shared" si="45"/>
        <v>13.502384310297135</v>
      </c>
      <c r="AA148" s="4">
        <f t="shared" si="46"/>
        <v>13.390585471574532</v>
      </c>
      <c r="AB148" s="16">
        <f t="shared" si="47"/>
        <v>13.852802573481862</v>
      </c>
      <c r="AC148" s="15">
        <f t="shared" si="48"/>
        <v>11.159697807759871</v>
      </c>
      <c r="AD148" s="4">
        <f t="shared" si="49"/>
        <v>13.687966113938314</v>
      </c>
      <c r="AE148" s="4">
        <f t="shared" si="50"/>
        <v>13.341894041943425</v>
      </c>
      <c r="AF148" s="4">
        <f t="shared" si="51"/>
        <v>13.247129420681718</v>
      </c>
      <c r="AG148" s="4">
        <f t="shared" si="52"/>
        <v>14.017138983442916</v>
      </c>
      <c r="AH148" s="4">
        <f t="shared" si="53"/>
        <v>13.502384310297135</v>
      </c>
      <c r="AI148" s="4">
        <f t="shared" si="54"/>
        <v>13.390585471574532</v>
      </c>
      <c r="AJ148" s="4">
        <f t="shared" si="55"/>
        <v>13.852802573481862</v>
      </c>
      <c r="AK148" s="1" t="s">
        <v>3838</v>
      </c>
      <c r="AL148" s="1">
        <f t="shared" si="56"/>
        <v>0.83155598861827862</v>
      </c>
      <c r="AM148" s="5">
        <f t="shared" si="57"/>
        <v>0.21026070412164186</v>
      </c>
      <c r="AN148" s="1">
        <f t="shared" si="58"/>
        <v>0.6772418855532143</v>
      </c>
      <c r="AO148">
        <f t="shared" si="59"/>
        <v>0</v>
      </c>
    </row>
    <row r="149" spans="1:41" x14ac:dyDescent="0.2">
      <c r="A149" s="1" t="s">
        <v>1791</v>
      </c>
      <c r="B149" s="1" t="s">
        <v>1792</v>
      </c>
      <c r="C149" s="1" t="s">
        <v>1793</v>
      </c>
      <c r="D149" s="10" t="s">
        <v>1794</v>
      </c>
      <c r="E149" s="12">
        <v>77170.100000000006</v>
      </c>
      <c r="F149" s="3">
        <v>118596</v>
      </c>
      <c r="G149" s="3">
        <v>95115.7</v>
      </c>
      <c r="H149" s="3">
        <v>118758</v>
      </c>
      <c r="I149" s="3">
        <v>182788</v>
      </c>
      <c r="J149" s="3">
        <v>180435</v>
      </c>
      <c r="K149" s="3">
        <v>196401</v>
      </c>
      <c r="L149" s="14">
        <v>157754</v>
      </c>
      <c r="M149" s="15">
        <v>16.235754354796665</v>
      </c>
      <c r="N149" s="4">
        <v>16.855695825994584</v>
      </c>
      <c r="O149" s="4">
        <v>16.537395874606737</v>
      </c>
      <c r="P149" s="4">
        <v>16.857665176693672</v>
      </c>
      <c r="Q149" s="4">
        <v>17.479811835266307</v>
      </c>
      <c r="R149" s="4">
        <v>17.461119687912472</v>
      </c>
      <c r="S149" s="4">
        <v>17.58344274976848</v>
      </c>
      <c r="T149" s="4">
        <v>17.267317060988542</v>
      </c>
      <c r="U149" s="4">
        <f t="shared" si="40"/>
        <v>16.235754354796665</v>
      </c>
      <c r="V149" s="4">
        <f t="shared" si="41"/>
        <v>16.855695825994584</v>
      </c>
      <c r="W149" s="4">
        <f t="shared" si="42"/>
        <v>16.537395874606737</v>
      </c>
      <c r="X149" s="4">
        <f t="shared" si="43"/>
        <v>16.857665176693672</v>
      </c>
      <c r="Y149" s="4">
        <f t="shared" si="44"/>
        <v>17.479811835266307</v>
      </c>
      <c r="Z149" s="4">
        <f t="shared" si="45"/>
        <v>17.461119687912472</v>
      </c>
      <c r="AA149" s="4">
        <f t="shared" si="46"/>
        <v>17.58344274976848</v>
      </c>
      <c r="AB149" s="16">
        <f t="shared" si="47"/>
        <v>17.267317060988542</v>
      </c>
      <c r="AC149" s="15">
        <f t="shared" si="48"/>
        <v>16.235754354796665</v>
      </c>
      <c r="AD149" s="4">
        <f t="shared" si="49"/>
        <v>16.855695825994584</v>
      </c>
      <c r="AE149" s="4">
        <f t="shared" si="50"/>
        <v>16.537395874606737</v>
      </c>
      <c r="AF149" s="4">
        <f t="shared" si="51"/>
        <v>16.857665176693672</v>
      </c>
      <c r="AG149" s="4">
        <f t="shared" si="52"/>
        <v>17.479811835266307</v>
      </c>
      <c r="AH149" s="4">
        <f t="shared" si="53"/>
        <v>17.461119687912472</v>
      </c>
      <c r="AI149" s="4">
        <f t="shared" si="54"/>
        <v>17.58344274976848</v>
      </c>
      <c r="AJ149" s="4">
        <f t="shared" si="55"/>
        <v>17.267317060988542</v>
      </c>
      <c r="AK149" s="1" t="s">
        <v>1793</v>
      </c>
      <c r="AL149" s="1">
        <f t="shared" si="56"/>
        <v>0.82629502546103595</v>
      </c>
      <c r="AM149" s="5">
        <f t="shared" si="57"/>
        <v>2.2867413597995531E-3</v>
      </c>
      <c r="AN149" s="1">
        <f t="shared" si="58"/>
        <v>2.640782953173701</v>
      </c>
      <c r="AO149">
        <f t="shared" si="59"/>
        <v>0</v>
      </c>
    </row>
    <row r="150" spans="1:41" x14ac:dyDescent="0.2">
      <c r="A150" s="1" t="s">
        <v>32</v>
      </c>
      <c r="B150" s="1" t="s">
        <v>33</v>
      </c>
      <c r="C150" s="1" t="s">
        <v>34</v>
      </c>
      <c r="D150" s="10" t="s">
        <v>35</v>
      </c>
      <c r="G150" s="3">
        <v>13715.8</v>
      </c>
      <c r="K150" s="3">
        <v>21009.5</v>
      </c>
      <c r="L150" s="14">
        <v>21696.7</v>
      </c>
      <c r="M150" s="15" t="s">
        <v>4104</v>
      </c>
      <c r="N150" s="4" t="s">
        <v>4104</v>
      </c>
      <c r="O150" s="4">
        <v>13.743551152109164</v>
      </c>
      <c r="P150" s="4" t="s">
        <v>4104</v>
      </c>
      <c r="Q150" s="4" t="s">
        <v>4104</v>
      </c>
      <c r="R150" s="4" t="s">
        <v>4104</v>
      </c>
      <c r="S150" s="4">
        <v>14.358754207619238</v>
      </c>
      <c r="T150" s="4">
        <v>14.405188009515285</v>
      </c>
      <c r="U150" s="4">
        <f t="shared" si="40"/>
        <v>11.159697807759871</v>
      </c>
      <c r="V150" s="4">
        <f t="shared" si="41"/>
        <v>11.867168671608326</v>
      </c>
      <c r="W150" s="4">
        <f t="shared" si="42"/>
        <v>13.743551152109164</v>
      </c>
      <c r="X150" s="4">
        <f t="shared" si="43"/>
        <v>11.377822788821257</v>
      </c>
      <c r="Y150" s="4">
        <f t="shared" si="44"/>
        <v>11.492745668534337</v>
      </c>
      <c r="Z150" s="4">
        <f t="shared" si="45"/>
        <v>11.192960828515018</v>
      </c>
      <c r="AA150" s="4">
        <f t="shared" si="46"/>
        <v>14.358754207619238</v>
      </c>
      <c r="AB150" s="16">
        <f t="shared" si="47"/>
        <v>14.405188009515285</v>
      </c>
      <c r="AC150" s="15">
        <f t="shared" si="48"/>
        <v>11.159697807759871</v>
      </c>
      <c r="AD150" s="4">
        <f t="shared" si="49"/>
        <v>11.867168671608326</v>
      </c>
      <c r="AE150" s="4">
        <f t="shared" si="50"/>
        <v>13.743551152109164</v>
      </c>
      <c r="AF150" s="4">
        <f t="shared" si="51"/>
        <v>11.377822788821257</v>
      </c>
      <c r="AG150" s="4">
        <f t="shared" si="52"/>
        <v>11.492745668534337</v>
      </c>
      <c r="AH150" s="4">
        <f t="shared" si="53"/>
        <v>11.192960828515018</v>
      </c>
      <c r="AI150" s="4">
        <f t="shared" si="54"/>
        <v>14.358754207619238</v>
      </c>
      <c r="AJ150" s="4">
        <f t="shared" si="55"/>
        <v>14.405188009515285</v>
      </c>
      <c r="AK150" s="1" t="s">
        <v>34</v>
      </c>
      <c r="AL150" s="1">
        <f t="shared" si="56"/>
        <v>0.82535207347131667</v>
      </c>
      <c r="AM150" s="5">
        <f t="shared" si="57"/>
        <v>0.46490448407771157</v>
      </c>
      <c r="AN150" s="1">
        <f t="shared" si="58"/>
        <v>0.332636264957341</v>
      </c>
      <c r="AO150">
        <f t="shared" si="59"/>
        <v>0</v>
      </c>
    </row>
    <row r="151" spans="1:41" x14ac:dyDescent="0.2">
      <c r="A151" s="1" t="s">
        <v>1383</v>
      </c>
      <c r="B151" s="1" t="s">
        <v>1384</v>
      </c>
      <c r="C151" s="1" t="s">
        <v>1385</v>
      </c>
      <c r="D151" s="10" t="s">
        <v>1386</v>
      </c>
      <c r="E151" s="12">
        <v>17513.099999999999</v>
      </c>
      <c r="F151" s="3">
        <v>5956.8</v>
      </c>
      <c r="G151" s="3">
        <v>10721.5</v>
      </c>
      <c r="H151" s="3">
        <v>8671.65</v>
      </c>
      <c r="I151" s="3">
        <v>17043.3</v>
      </c>
      <c r="J151" s="3">
        <v>20808</v>
      </c>
      <c r="K151" s="3">
        <v>12543</v>
      </c>
      <c r="L151" s="14">
        <v>21451.599999999999</v>
      </c>
      <c r="M151" s="15">
        <v>14.096146857882704</v>
      </c>
      <c r="N151" s="4">
        <v>12.540321805964149</v>
      </c>
      <c r="O151" s="4">
        <v>13.388219140865026</v>
      </c>
      <c r="P151" s="4">
        <v>13.082090813326396</v>
      </c>
      <c r="Q151" s="4">
        <v>14.056917083228953</v>
      </c>
      <c r="R151" s="4">
        <v>14.34485068394299</v>
      </c>
      <c r="S151" s="4">
        <v>13.614594828765293</v>
      </c>
      <c r="T151" s="4">
        <v>14.388797636877012</v>
      </c>
      <c r="U151" s="4">
        <f t="shared" si="40"/>
        <v>14.096146857882704</v>
      </c>
      <c r="V151" s="4">
        <f t="shared" si="41"/>
        <v>12.540321805964149</v>
      </c>
      <c r="W151" s="4">
        <f t="shared" si="42"/>
        <v>13.388219140865026</v>
      </c>
      <c r="X151" s="4">
        <f t="shared" si="43"/>
        <v>13.082090813326396</v>
      </c>
      <c r="Y151" s="4">
        <f t="shared" si="44"/>
        <v>14.056917083228953</v>
      </c>
      <c r="Z151" s="4">
        <f t="shared" si="45"/>
        <v>14.34485068394299</v>
      </c>
      <c r="AA151" s="4">
        <f t="shared" si="46"/>
        <v>13.614594828765293</v>
      </c>
      <c r="AB151" s="16">
        <f t="shared" si="47"/>
        <v>14.388797636877012</v>
      </c>
      <c r="AC151" s="15">
        <f t="shared" si="48"/>
        <v>14.096146857882704</v>
      </c>
      <c r="AD151" s="4">
        <f t="shared" si="49"/>
        <v>12.540321805964149</v>
      </c>
      <c r="AE151" s="4">
        <f t="shared" si="50"/>
        <v>13.388219140865026</v>
      </c>
      <c r="AF151" s="4">
        <f t="shared" si="51"/>
        <v>13.082090813326396</v>
      </c>
      <c r="AG151" s="4">
        <f t="shared" si="52"/>
        <v>14.056917083228953</v>
      </c>
      <c r="AH151" s="4">
        <f t="shared" si="53"/>
        <v>14.34485068394299</v>
      </c>
      <c r="AI151" s="4">
        <f t="shared" si="54"/>
        <v>13.614594828765293</v>
      </c>
      <c r="AJ151" s="4">
        <f t="shared" si="55"/>
        <v>14.388797636877012</v>
      </c>
      <c r="AK151" s="1" t="s">
        <v>1385</v>
      </c>
      <c r="AL151" s="1">
        <f t="shared" si="56"/>
        <v>0.8245954036939942</v>
      </c>
      <c r="AM151" s="5">
        <f t="shared" si="57"/>
        <v>6.7522992964284781E-2</v>
      </c>
      <c r="AN151" s="1">
        <f t="shared" si="58"/>
        <v>1.170548315803825</v>
      </c>
      <c r="AO151">
        <f t="shared" si="59"/>
        <v>0</v>
      </c>
    </row>
    <row r="152" spans="1:41" x14ac:dyDescent="0.2">
      <c r="A152" s="1" t="s">
        <v>1943</v>
      </c>
      <c r="B152" s="1" t="s">
        <v>1944</v>
      </c>
      <c r="C152" s="1" t="s">
        <v>1945</v>
      </c>
      <c r="D152" s="10" t="s">
        <v>1946</v>
      </c>
      <c r="E152" s="12">
        <v>48474.400000000001</v>
      </c>
      <c r="G152" s="3">
        <v>71619.8</v>
      </c>
      <c r="H152" s="3">
        <v>40173.599999999999</v>
      </c>
      <c r="I152" s="3">
        <v>35676</v>
      </c>
      <c r="J152" s="3">
        <v>69352.3</v>
      </c>
      <c r="K152" s="3">
        <v>52711</v>
      </c>
      <c r="L152" s="14">
        <v>39282</v>
      </c>
      <c r="M152" s="15">
        <v>15.564935420792676</v>
      </c>
      <c r="N152" s="4" t="s">
        <v>4104</v>
      </c>
      <c r="O152" s="4">
        <v>16.128070869453197</v>
      </c>
      <c r="P152" s="4">
        <v>15.293960128197794</v>
      </c>
      <c r="Q152" s="4">
        <v>15.1226662486288</v>
      </c>
      <c r="R152" s="4">
        <v>16.081656108436771</v>
      </c>
      <c r="S152" s="4">
        <v>15.685816441781112</v>
      </c>
      <c r="T152" s="4">
        <v>15.261580764309675</v>
      </c>
      <c r="U152" s="4">
        <f t="shared" si="40"/>
        <v>15.564935420792676</v>
      </c>
      <c r="V152" s="4">
        <f t="shared" si="41"/>
        <v>11.867168671608326</v>
      </c>
      <c r="W152" s="4">
        <f t="shared" si="42"/>
        <v>16.128070869453197</v>
      </c>
      <c r="X152" s="4">
        <f t="shared" si="43"/>
        <v>15.293960128197794</v>
      </c>
      <c r="Y152" s="4">
        <f t="shared" si="44"/>
        <v>15.1226662486288</v>
      </c>
      <c r="Z152" s="4">
        <f t="shared" si="45"/>
        <v>16.081656108436771</v>
      </c>
      <c r="AA152" s="4">
        <f t="shared" si="46"/>
        <v>15.685816441781112</v>
      </c>
      <c r="AB152" s="16">
        <f t="shared" si="47"/>
        <v>15.261580764309675</v>
      </c>
      <c r="AC152" s="15">
        <f t="shared" si="48"/>
        <v>15.564935420792676</v>
      </c>
      <c r="AD152" s="4">
        <f t="shared" si="49"/>
        <v>11.867168671608326</v>
      </c>
      <c r="AE152" s="4">
        <f t="shared" si="50"/>
        <v>16.128070869453197</v>
      </c>
      <c r="AF152" s="4">
        <f t="shared" si="51"/>
        <v>15.293960128197794</v>
      </c>
      <c r="AG152" s="4">
        <f t="shared" si="52"/>
        <v>15.1226662486288</v>
      </c>
      <c r="AH152" s="4">
        <f t="shared" si="53"/>
        <v>16.081656108436771</v>
      </c>
      <c r="AI152" s="4">
        <f t="shared" si="54"/>
        <v>15.685816441781112</v>
      </c>
      <c r="AJ152" s="4">
        <f t="shared" si="55"/>
        <v>15.261580764309675</v>
      </c>
      <c r="AK152" s="1" t="s">
        <v>1945</v>
      </c>
      <c r="AL152" s="1">
        <f t="shared" si="56"/>
        <v>0.82439611827609127</v>
      </c>
      <c r="AM152" s="5">
        <f t="shared" si="57"/>
        <v>0.43632264956482392</v>
      </c>
      <c r="AN152" s="1">
        <f t="shared" si="58"/>
        <v>0.36019224214564144</v>
      </c>
      <c r="AO152">
        <f t="shared" si="59"/>
        <v>0</v>
      </c>
    </row>
    <row r="153" spans="1:41" x14ac:dyDescent="0.2">
      <c r="A153" s="1" t="s">
        <v>791</v>
      </c>
      <c r="B153" s="1" t="s">
        <v>792</v>
      </c>
      <c r="C153" s="1" t="s">
        <v>793</v>
      </c>
      <c r="D153" s="10" t="s">
        <v>794</v>
      </c>
      <c r="E153" s="12">
        <v>8288.08</v>
      </c>
      <c r="F153" s="3">
        <v>6737.56</v>
      </c>
      <c r="G153" s="3">
        <v>4135.6899999999996</v>
      </c>
      <c r="H153" s="3">
        <v>9205.58</v>
      </c>
      <c r="I153" s="3">
        <v>29919.1</v>
      </c>
      <c r="J153" s="3">
        <v>8384.01</v>
      </c>
      <c r="K153" s="3">
        <v>8695.2099999999991</v>
      </c>
      <c r="L153" s="14">
        <v>9462.39</v>
      </c>
      <c r="M153" s="15">
        <v>13.016822213247153</v>
      </c>
      <c r="N153" s="4">
        <v>12.718010500218067</v>
      </c>
      <c r="O153" s="4">
        <v>12.013912333897132</v>
      </c>
      <c r="P153" s="4">
        <v>13.168292906483105</v>
      </c>
      <c r="Q153" s="4">
        <v>14.868779157546868</v>
      </c>
      <c r="R153" s="4">
        <v>13.033424722308181</v>
      </c>
      <c r="S153" s="4">
        <v>13.086005155471701</v>
      </c>
      <c r="T153" s="4">
        <v>13.20798890857135</v>
      </c>
      <c r="U153" s="4">
        <f t="shared" si="40"/>
        <v>13.016822213247153</v>
      </c>
      <c r="V153" s="4">
        <f t="shared" si="41"/>
        <v>12.718010500218067</v>
      </c>
      <c r="W153" s="4">
        <f t="shared" si="42"/>
        <v>12.013912333897132</v>
      </c>
      <c r="X153" s="4">
        <f t="shared" si="43"/>
        <v>13.168292906483105</v>
      </c>
      <c r="Y153" s="4">
        <f t="shared" si="44"/>
        <v>14.868779157546868</v>
      </c>
      <c r="Z153" s="4">
        <f t="shared" si="45"/>
        <v>13.033424722308181</v>
      </c>
      <c r="AA153" s="4">
        <f t="shared" si="46"/>
        <v>13.086005155471701</v>
      </c>
      <c r="AB153" s="16">
        <f t="shared" si="47"/>
        <v>13.20798890857135</v>
      </c>
      <c r="AC153" s="15">
        <f t="shared" si="48"/>
        <v>13.016822213247153</v>
      </c>
      <c r="AD153" s="4">
        <f t="shared" si="49"/>
        <v>12.718010500218067</v>
      </c>
      <c r="AE153" s="4">
        <f t="shared" si="50"/>
        <v>12.013912333897132</v>
      </c>
      <c r="AF153" s="4">
        <f t="shared" si="51"/>
        <v>13.168292906483105</v>
      </c>
      <c r="AG153" s="4">
        <f t="shared" si="52"/>
        <v>14.868779157546868</v>
      </c>
      <c r="AH153" s="4">
        <f t="shared" si="53"/>
        <v>13.033424722308181</v>
      </c>
      <c r="AI153" s="4">
        <f t="shared" si="54"/>
        <v>13.086005155471701</v>
      </c>
      <c r="AJ153" s="4">
        <f t="shared" si="55"/>
        <v>13.20798890857135</v>
      </c>
      <c r="AK153" s="1" t="s">
        <v>793</v>
      </c>
      <c r="AL153" s="1">
        <f t="shared" si="56"/>
        <v>0.81978999751316373</v>
      </c>
      <c r="AM153" s="5">
        <f t="shared" si="57"/>
        <v>0.15933022824510307</v>
      </c>
      <c r="AN153" s="1">
        <f t="shared" si="58"/>
        <v>0.79770182172150428</v>
      </c>
      <c r="AO153">
        <f t="shared" si="59"/>
        <v>0</v>
      </c>
    </row>
    <row r="154" spans="1:41" x14ac:dyDescent="0.2">
      <c r="A154" s="1" t="s">
        <v>1675</v>
      </c>
      <c r="B154" s="1" t="s">
        <v>1676</v>
      </c>
      <c r="C154" s="1" t="s">
        <v>1677</v>
      </c>
      <c r="D154" s="10" t="s">
        <v>1678</v>
      </c>
      <c r="E154" s="12">
        <v>6123</v>
      </c>
      <c r="J154" s="3">
        <v>11299.8</v>
      </c>
      <c r="K154" s="3">
        <v>5353.38</v>
      </c>
      <c r="L154" s="14">
        <v>8021.61</v>
      </c>
      <c r="M154" s="15">
        <v>12.580022967753877</v>
      </c>
      <c r="N154" s="4" t="s">
        <v>4104</v>
      </c>
      <c r="O154" s="4" t="s">
        <v>4104</v>
      </c>
      <c r="P154" s="4" t="s">
        <v>4104</v>
      </c>
      <c r="Q154" s="4" t="s">
        <v>4104</v>
      </c>
      <c r="R154" s="4">
        <v>13.464009617538439</v>
      </c>
      <c r="S154" s="4">
        <v>12.386234348048738</v>
      </c>
      <c r="T154" s="4">
        <v>12.969676110607155</v>
      </c>
      <c r="U154" s="4">
        <f t="shared" si="40"/>
        <v>12.580022967753877</v>
      </c>
      <c r="V154" s="4">
        <f t="shared" si="41"/>
        <v>11.867168671608326</v>
      </c>
      <c r="W154" s="4">
        <f t="shared" si="42"/>
        <v>11.232680260165493</v>
      </c>
      <c r="X154" s="4">
        <f t="shared" si="43"/>
        <v>11.377822788821257</v>
      </c>
      <c r="Y154" s="4">
        <f t="shared" si="44"/>
        <v>11.492745668534337</v>
      </c>
      <c r="Z154" s="4">
        <f t="shared" si="45"/>
        <v>13.464009617538439</v>
      </c>
      <c r="AA154" s="4">
        <f t="shared" si="46"/>
        <v>12.386234348048738</v>
      </c>
      <c r="AB154" s="16">
        <f t="shared" si="47"/>
        <v>12.969676110607155</v>
      </c>
      <c r="AC154" s="15">
        <f t="shared" si="48"/>
        <v>12.580022967753877</v>
      </c>
      <c r="AD154" s="4">
        <f t="shared" si="49"/>
        <v>11.867168671608326</v>
      </c>
      <c r="AE154" s="4">
        <f t="shared" si="50"/>
        <v>11.232680260165493</v>
      </c>
      <c r="AF154" s="4">
        <f t="shared" si="51"/>
        <v>11.377822788821257</v>
      </c>
      <c r="AG154" s="4">
        <f t="shared" si="52"/>
        <v>11.492745668534337</v>
      </c>
      <c r="AH154" s="4">
        <f t="shared" si="53"/>
        <v>13.464009617538439</v>
      </c>
      <c r="AI154" s="4">
        <f t="shared" si="54"/>
        <v>12.386234348048738</v>
      </c>
      <c r="AJ154" s="4">
        <f t="shared" si="55"/>
        <v>12.969676110607155</v>
      </c>
      <c r="AK154" s="1" t="s">
        <v>1677</v>
      </c>
      <c r="AL154" s="1">
        <f t="shared" si="56"/>
        <v>0.81374276409492907</v>
      </c>
      <c r="AM154" s="5">
        <f t="shared" si="57"/>
        <v>0.16954318863530399</v>
      </c>
      <c r="AN154" s="1">
        <f t="shared" si="58"/>
        <v>0.77071965323194158</v>
      </c>
      <c r="AO154">
        <f t="shared" si="59"/>
        <v>0</v>
      </c>
    </row>
    <row r="155" spans="1:41" x14ac:dyDescent="0.2">
      <c r="A155" s="1" t="s">
        <v>1755</v>
      </c>
      <c r="B155" s="1" t="s">
        <v>1756</v>
      </c>
      <c r="C155" s="1" t="s">
        <v>1757</v>
      </c>
      <c r="D155" s="10" t="s">
        <v>1758</v>
      </c>
      <c r="E155" s="12">
        <v>5079.25</v>
      </c>
      <c r="F155" s="3">
        <v>7196.55</v>
      </c>
      <c r="I155" s="3">
        <v>9272.65</v>
      </c>
      <c r="J155" s="3">
        <v>4508.5600000000004</v>
      </c>
      <c r="K155" s="3">
        <v>7434.77</v>
      </c>
      <c r="L155" s="14">
        <v>7004.64</v>
      </c>
      <c r="M155" s="15">
        <v>12.310399769619737</v>
      </c>
      <c r="N155" s="4">
        <v>12.813089734168461</v>
      </c>
      <c r="O155" s="4" t="s">
        <v>4104</v>
      </c>
      <c r="P155" s="4" t="s">
        <v>4104</v>
      </c>
      <c r="Q155" s="4">
        <v>13.178765985487518</v>
      </c>
      <c r="R155" s="4">
        <v>12.138451005816933</v>
      </c>
      <c r="S155" s="4">
        <v>12.860072396813097</v>
      </c>
      <c r="T155" s="4">
        <v>12.77409519062712</v>
      </c>
      <c r="U155" s="4">
        <f t="shared" si="40"/>
        <v>12.310399769619737</v>
      </c>
      <c r="V155" s="4">
        <f t="shared" si="41"/>
        <v>12.813089734168461</v>
      </c>
      <c r="W155" s="4">
        <f t="shared" si="42"/>
        <v>11.232680260165493</v>
      </c>
      <c r="X155" s="4">
        <f t="shared" si="43"/>
        <v>11.377822788821257</v>
      </c>
      <c r="Y155" s="4">
        <f t="shared" si="44"/>
        <v>13.178765985487518</v>
      </c>
      <c r="Z155" s="4">
        <f t="shared" si="45"/>
        <v>12.138451005816933</v>
      </c>
      <c r="AA155" s="4">
        <f t="shared" si="46"/>
        <v>12.860072396813097</v>
      </c>
      <c r="AB155" s="16">
        <f t="shared" si="47"/>
        <v>12.77409519062712</v>
      </c>
      <c r="AC155" s="15">
        <f t="shared" si="48"/>
        <v>12.310399769619737</v>
      </c>
      <c r="AD155" s="4">
        <f t="shared" si="49"/>
        <v>12.813089734168461</v>
      </c>
      <c r="AE155" s="4">
        <f t="shared" si="50"/>
        <v>11.232680260165493</v>
      </c>
      <c r="AF155" s="4">
        <f t="shared" si="51"/>
        <v>11.377822788821257</v>
      </c>
      <c r="AG155" s="4">
        <f t="shared" si="52"/>
        <v>13.178765985487518</v>
      </c>
      <c r="AH155" s="4">
        <f t="shared" si="53"/>
        <v>12.138451005816933</v>
      </c>
      <c r="AI155" s="4">
        <f t="shared" si="54"/>
        <v>12.860072396813097</v>
      </c>
      <c r="AJ155" s="4">
        <f t="shared" si="55"/>
        <v>12.77409519062712</v>
      </c>
      <c r="AK155" s="1" t="s">
        <v>1757</v>
      </c>
      <c r="AL155" s="1">
        <f t="shared" si="56"/>
        <v>0.80434800649242888</v>
      </c>
      <c r="AM155" s="5">
        <f t="shared" si="57"/>
        <v>0.11489294646253859</v>
      </c>
      <c r="AN155" s="1">
        <f t="shared" si="58"/>
        <v>0.93970663281238753</v>
      </c>
      <c r="AO155">
        <f t="shared" si="59"/>
        <v>0</v>
      </c>
    </row>
    <row r="156" spans="1:41" x14ac:dyDescent="0.2">
      <c r="A156" s="1" t="s">
        <v>448</v>
      </c>
      <c r="B156" s="1" t="s">
        <v>449</v>
      </c>
      <c r="C156" s="1" t="s">
        <v>450</v>
      </c>
      <c r="D156" s="10" t="s">
        <v>451</v>
      </c>
      <c r="E156" s="12">
        <v>20843.900000000001</v>
      </c>
      <c r="I156" s="3">
        <v>25893</v>
      </c>
      <c r="J156" s="3">
        <v>22996.7</v>
      </c>
      <c r="M156" s="15">
        <v>14.347337618022504</v>
      </c>
      <c r="N156" s="4" t="s">
        <v>4104</v>
      </c>
      <c r="O156" s="4" t="s">
        <v>4104</v>
      </c>
      <c r="P156" s="4" t="s">
        <v>4104</v>
      </c>
      <c r="Q156" s="4">
        <v>14.660274507181599</v>
      </c>
      <c r="R156" s="4">
        <v>14.489139230492579</v>
      </c>
      <c r="S156" s="4" t="s">
        <v>4104</v>
      </c>
      <c r="T156" s="4" t="s">
        <v>4104</v>
      </c>
      <c r="U156" s="4">
        <f t="shared" si="40"/>
        <v>14.347337618022504</v>
      </c>
      <c r="V156" s="4">
        <f t="shared" si="41"/>
        <v>11.867168671608326</v>
      </c>
      <c r="W156" s="4">
        <f t="shared" si="42"/>
        <v>11.232680260165493</v>
      </c>
      <c r="X156" s="4">
        <f t="shared" si="43"/>
        <v>11.377822788821257</v>
      </c>
      <c r="Y156" s="4">
        <f t="shared" si="44"/>
        <v>14.660274507181599</v>
      </c>
      <c r="Z156" s="4">
        <f t="shared" si="45"/>
        <v>14.489139230492579</v>
      </c>
      <c r="AA156" s="4">
        <f t="shared" si="46"/>
        <v>11.419286872865996</v>
      </c>
      <c r="AB156" s="16">
        <f t="shared" si="47"/>
        <v>11.467052694677086</v>
      </c>
      <c r="AC156" s="15">
        <f t="shared" si="48"/>
        <v>14.347337618022504</v>
      </c>
      <c r="AD156" s="4">
        <f t="shared" si="49"/>
        <v>11.867168671608326</v>
      </c>
      <c r="AE156" s="4">
        <f t="shared" si="50"/>
        <v>11.232680260165493</v>
      </c>
      <c r="AF156" s="4">
        <f t="shared" si="51"/>
        <v>11.377822788821257</v>
      </c>
      <c r="AG156" s="4">
        <f t="shared" si="52"/>
        <v>14.660274507181599</v>
      </c>
      <c r="AH156" s="4">
        <f t="shared" si="53"/>
        <v>14.489139230492579</v>
      </c>
      <c r="AI156" s="4">
        <f t="shared" si="54"/>
        <v>11.419286872865996</v>
      </c>
      <c r="AJ156" s="4">
        <f t="shared" si="55"/>
        <v>11.467052694677086</v>
      </c>
      <c r="AK156" s="1" t="s">
        <v>450</v>
      </c>
      <c r="AL156" s="1">
        <f t="shared" si="56"/>
        <v>0.8026859916499216</v>
      </c>
      <c r="AM156" s="5">
        <f t="shared" si="57"/>
        <v>0.51493325313835814</v>
      </c>
      <c r="AN156" s="1">
        <f t="shared" si="58"/>
        <v>0.28824906158472613</v>
      </c>
      <c r="AO156">
        <f t="shared" si="59"/>
        <v>0</v>
      </c>
    </row>
    <row r="157" spans="1:41" x14ac:dyDescent="0.2">
      <c r="A157" s="1" t="s">
        <v>1467</v>
      </c>
      <c r="B157" s="1" t="s">
        <v>1468</v>
      </c>
      <c r="C157" s="1" t="s">
        <v>1469</v>
      </c>
      <c r="D157" s="10" t="s">
        <v>1470</v>
      </c>
      <c r="E157" s="12">
        <v>18465.2</v>
      </c>
      <c r="G157" s="3">
        <v>10862.9</v>
      </c>
      <c r="H157" s="3">
        <v>22092.7</v>
      </c>
      <c r="I157" s="3">
        <v>12670.8</v>
      </c>
      <c r="J157" s="3">
        <v>22628.2</v>
      </c>
      <c r="K157" s="3">
        <v>24048.799999999999</v>
      </c>
      <c r="L157" s="14">
        <v>22146.3</v>
      </c>
      <c r="M157" s="15">
        <v>14.172521268274702</v>
      </c>
      <c r="N157" s="4" t="s">
        <v>4104</v>
      </c>
      <c r="O157" s="4">
        <v>13.407121681320216</v>
      </c>
      <c r="P157" s="4">
        <v>14.431282124117482</v>
      </c>
      <c r="Q157" s="4">
        <v>13.629219994761936</v>
      </c>
      <c r="R157" s="4">
        <v>14.465834207001961</v>
      </c>
      <c r="S157" s="4">
        <v>14.553677286965085</v>
      </c>
      <c r="T157" s="4">
        <v>14.434778066251367</v>
      </c>
      <c r="U157" s="4">
        <f t="shared" si="40"/>
        <v>14.172521268274702</v>
      </c>
      <c r="V157" s="4">
        <f t="shared" si="41"/>
        <v>11.867168671608326</v>
      </c>
      <c r="W157" s="4">
        <f t="shared" si="42"/>
        <v>13.407121681320216</v>
      </c>
      <c r="X157" s="4">
        <f t="shared" si="43"/>
        <v>14.431282124117482</v>
      </c>
      <c r="Y157" s="4">
        <f t="shared" si="44"/>
        <v>13.629219994761936</v>
      </c>
      <c r="Z157" s="4">
        <f t="shared" si="45"/>
        <v>14.465834207001961</v>
      </c>
      <c r="AA157" s="4">
        <f t="shared" si="46"/>
        <v>14.553677286965085</v>
      </c>
      <c r="AB157" s="16">
        <f t="shared" si="47"/>
        <v>14.434778066251367</v>
      </c>
      <c r="AC157" s="15">
        <f t="shared" si="48"/>
        <v>14.172521268274702</v>
      </c>
      <c r="AD157" s="4">
        <f t="shared" si="49"/>
        <v>11.867168671608326</v>
      </c>
      <c r="AE157" s="4">
        <f t="shared" si="50"/>
        <v>13.407121681320216</v>
      </c>
      <c r="AF157" s="4">
        <f t="shared" si="51"/>
        <v>14.431282124117482</v>
      </c>
      <c r="AG157" s="4">
        <f t="shared" si="52"/>
        <v>13.629219994761936</v>
      </c>
      <c r="AH157" s="4">
        <f t="shared" si="53"/>
        <v>14.465834207001961</v>
      </c>
      <c r="AI157" s="4">
        <f t="shared" si="54"/>
        <v>14.553677286965085</v>
      </c>
      <c r="AJ157" s="4">
        <f t="shared" si="55"/>
        <v>14.434778066251367</v>
      </c>
      <c r="AK157" s="1" t="s">
        <v>1469</v>
      </c>
      <c r="AL157" s="1">
        <f t="shared" si="56"/>
        <v>0.80135395241490848</v>
      </c>
      <c r="AM157" s="5">
        <f t="shared" si="57"/>
        <v>0.24072858854927434</v>
      </c>
      <c r="AN157" s="1">
        <f t="shared" si="58"/>
        <v>0.61847233053127293</v>
      </c>
      <c r="AO157">
        <f t="shared" si="59"/>
        <v>0</v>
      </c>
    </row>
    <row r="158" spans="1:41" x14ac:dyDescent="0.2">
      <c r="A158" s="1" t="s">
        <v>3880</v>
      </c>
      <c r="B158" s="1" t="s">
        <v>3881</v>
      </c>
      <c r="C158" s="1" t="s">
        <v>3882</v>
      </c>
      <c r="D158" s="10" t="s">
        <v>3883</v>
      </c>
      <c r="E158" s="12">
        <v>357922</v>
      </c>
      <c r="F158" s="3">
        <v>135648</v>
      </c>
      <c r="G158" s="3">
        <v>244634</v>
      </c>
      <c r="H158" s="3">
        <v>228636</v>
      </c>
      <c r="I158" s="3">
        <v>289208</v>
      </c>
      <c r="J158" s="3">
        <v>624888</v>
      </c>
      <c r="K158" s="3">
        <v>295641</v>
      </c>
      <c r="L158" s="14">
        <v>463585</v>
      </c>
      <c r="M158" s="15">
        <v>18.449285697474252</v>
      </c>
      <c r="N158" s="4">
        <v>17.049508251055098</v>
      </c>
      <c r="O158" s="4">
        <v>17.900265402515348</v>
      </c>
      <c r="P158" s="4">
        <v>17.802693056171059</v>
      </c>
      <c r="Q158" s="4">
        <v>18.141747934750381</v>
      </c>
      <c r="R158" s="4">
        <v>19.253238110093069</v>
      </c>
      <c r="S158" s="4">
        <v>18.173486833213641</v>
      </c>
      <c r="T158" s="4">
        <v>18.822474360937118</v>
      </c>
      <c r="U158" s="4">
        <f t="shared" si="40"/>
        <v>18.449285697474252</v>
      </c>
      <c r="V158" s="4">
        <f t="shared" si="41"/>
        <v>17.049508251055098</v>
      </c>
      <c r="W158" s="4">
        <f t="shared" si="42"/>
        <v>17.900265402515348</v>
      </c>
      <c r="X158" s="4">
        <f t="shared" si="43"/>
        <v>17.802693056171059</v>
      </c>
      <c r="Y158" s="4">
        <f t="shared" si="44"/>
        <v>18.141747934750381</v>
      </c>
      <c r="Z158" s="4">
        <f t="shared" si="45"/>
        <v>19.253238110093069</v>
      </c>
      <c r="AA158" s="4">
        <f t="shared" si="46"/>
        <v>18.173486833213641</v>
      </c>
      <c r="AB158" s="16">
        <f t="shared" si="47"/>
        <v>18.822474360937118</v>
      </c>
      <c r="AC158" s="15">
        <f t="shared" si="48"/>
        <v>18.449285697474252</v>
      </c>
      <c r="AD158" s="4">
        <f t="shared" si="49"/>
        <v>17.049508251055098</v>
      </c>
      <c r="AE158" s="4">
        <f t="shared" si="50"/>
        <v>17.900265402515348</v>
      </c>
      <c r="AF158" s="4">
        <f t="shared" si="51"/>
        <v>17.802693056171059</v>
      </c>
      <c r="AG158" s="4">
        <f t="shared" si="52"/>
        <v>18.141747934750381</v>
      </c>
      <c r="AH158" s="4">
        <f t="shared" si="53"/>
        <v>19.253238110093069</v>
      </c>
      <c r="AI158" s="4">
        <f t="shared" si="54"/>
        <v>18.173486833213641</v>
      </c>
      <c r="AJ158" s="4">
        <f t="shared" si="55"/>
        <v>18.822474360937118</v>
      </c>
      <c r="AK158" s="1" t="s">
        <v>3882</v>
      </c>
      <c r="AL158" s="1">
        <f t="shared" si="56"/>
        <v>0.79729870794461277</v>
      </c>
      <c r="AM158" s="5">
        <f t="shared" si="57"/>
        <v>8.9462571537521809E-2</v>
      </c>
      <c r="AN158" s="1">
        <f t="shared" si="58"/>
        <v>1.0483586225002197</v>
      </c>
      <c r="AO158">
        <f t="shared" si="59"/>
        <v>0</v>
      </c>
    </row>
    <row r="159" spans="1:41" x14ac:dyDescent="0.2">
      <c r="A159" s="1" t="s">
        <v>140</v>
      </c>
      <c r="B159" s="1" t="s">
        <v>141</v>
      </c>
      <c r="C159" s="1" t="s">
        <v>142</v>
      </c>
      <c r="D159" s="10" t="s">
        <v>143</v>
      </c>
      <c r="E159" s="12">
        <v>13050.6</v>
      </c>
      <c r="G159" s="3">
        <v>20826.900000000001</v>
      </c>
      <c r="H159" s="3">
        <v>12214.7</v>
      </c>
      <c r="I159" s="3">
        <v>18532.099999999999</v>
      </c>
      <c r="J159" s="3">
        <v>21224.400000000001</v>
      </c>
      <c r="K159" s="3">
        <v>12932.4</v>
      </c>
      <c r="L159" s="14">
        <v>21441</v>
      </c>
      <c r="M159" s="15">
        <v>13.67182851562629</v>
      </c>
      <c r="N159" s="4" t="s">
        <v>4104</v>
      </c>
      <c r="O159" s="4">
        <v>14.346160495574376</v>
      </c>
      <c r="P159" s="4">
        <v>13.57633081017654</v>
      </c>
      <c r="Q159" s="4">
        <v>14.177738751898092</v>
      </c>
      <c r="R159" s="4">
        <v>14.373436149852633</v>
      </c>
      <c r="S159" s="4">
        <v>13.658702415470636</v>
      </c>
      <c r="T159" s="4">
        <v>14.388084573656561</v>
      </c>
      <c r="U159" s="4">
        <f t="shared" si="40"/>
        <v>13.67182851562629</v>
      </c>
      <c r="V159" s="4">
        <f t="shared" si="41"/>
        <v>11.867168671608326</v>
      </c>
      <c r="W159" s="4">
        <f t="shared" si="42"/>
        <v>14.346160495574376</v>
      </c>
      <c r="X159" s="4">
        <f t="shared" si="43"/>
        <v>13.57633081017654</v>
      </c>
      <c r="Y159" s="4">
        <f t="shared" si="44"/>
        <v>14.177738751898092</v>
      </c>
      <c r="Z159" s="4">
        <f t="shared" si="45"/>
        <v>14.373436149852633</v>
      </c>
      <c r="AA159" s="4">
        <f t="shared" si="46"/>
        <v>13.658702415470636</v>
      </c>
      <c r="AB159" s="16">
        <f t="shared" si="47"/>
        <v>14.388084573656561</v>
      </c>
      <c r="AC159" s="15">
        <f t="shared" si="48"/>
        <v>13.67182851562629</v>
      </c>
      <c r="AD159" s="4">
        <f t="shared" si="49"/>
        <v>11.867168671608326</v>
      </c>
      <c r="AE159" s="4">
        <f t="shared" si="50"/>
        <v>14.346160495574376</v>
      </c>
      <c r="AF159" s="4">
        <f t="shared" si="51"/>
        <v>13.57633081017654</v>
      </c>
      <c r="AG159" s="4">
        <f t="shared" si="52"/>
        <v>14.177738751898092</v>
      </c>
      <c r="AH159" s="4">
        <f t="shared" si="53"/>
        <v>14.373436149852633</v>
      </c>
      <c r="AI159" s="4">
        <f t="shared" si="54"/>
        <v>13.658702415470636</v>
      </c>
      <c r="AJ159" s="4">
        <f t="shared" si="55"/>
        <v>14.388084573656561</v>
      </c>
      <c r="AK159" s="1" t="s">
        <v>142</v>
      </c>
      <c r="AL159" s="1">
        <f t="shared" si="56"/>
        <v>0.78411834947310055</v>
      </c>
      <c r="AM159" s="5">
        <f t="shared" si="57"/>
        <v>0.20728195429835658</v>
      </c>
      <c r="AN159" s="1">
        <f t="shared" si="58"/>
        <v>0.68343850538217377</v>
      </c>
      <c r="AO159">
        <f t="shared" si="59"/>
        <v>0</v>
      </c>
    </row>
    <row r="160" spans="1:41" x14ac:dyDescent="0.2">
      <c r="A160" s="1" t="s">
        <v>1979</v>
      </c>
      <c r="B160" s="1" t="s">
        <v>1980</v>
      </c>
      <c r="C160" s="1" t="s">
        <v>1981</v>
      </c>
      <c r="D160" s="10" t="s">
        <v>1982</v>
      </c>
      <c r="E160" s="12">
        <v>9789.2199999999993</v>
      </c>
      <c r="H160" s="3">
        <v>13567.6</v>
      </c>
      <c r="I160" s="3">
        <v>9902.16</v>
      </c>
      <c r="J160" s="3">
        <v>20814.400000000001</v>
      </c>
      <c r="L160" s="14">
        <v>18265.8</v>
      </c>
      <c r="M160" s="15">
        <v>13.256978195873852</v>
      </c>
      <c r="N160" s="4" t="s">
        <v>4104</v>
      </c>
      <c r="O160" s="4" t="s">
        <v>4104</v>
      </c>
      <c r="P160" s="4">
        <v>13.727877921653191</v>
      </c>
      <c r="Q160" s="4">
        <v>13.273527545347903</v>
      </c>
      <c r="R160" s="4">
        <v>14.345294351215156</v>
      </c>
      <c r="S160" s="4" t="s">
        <v>4104</v>
      </c>
      <c r="T160" s="4">
        <v>14.156857321355465</v>
      </c>
      <c r="U160" s="4">
        <f t="shared" si="40"/>
        <v>13.256978195873852</v>
      </c>
      <c r="V160" s="4">
        <f t="shared" si="41"/>
        <v>11.867168671608326</v>
      </c>
      <c r="W160" s="4">
        <f t="shared" si="42"/>
        <v>11.232680260165493</v>
      </c>
      <c r="X160" s="4">
        <f t="shared" si="43"/>
        <v>13.727877921653191</v>
      </c>
      <c r="Y160" s="4">
        <f t="shared" si="44"/>
        <v>13.273527545347903</v>
      </c>
      <c r="Z160" s="4">
        <f t="shared" si="45"/>
        <v>14.345294351215156</v>
      </c>
      <c r="AA160" s="4">
        <f t="shared" si="46"/>
        <v>11.419286872865996</v>
      </c>
      <c r="AB160" s="16">
        <f t="shared" si="47"/>
        <v>14.156857321355465</v>
      </c>
      <c r="AC160" s="15">
        <f t="shared" si="48"/>
        <v>13.256978195873852</v>
      </c>
      <c r="AD160" s="4">
        <f t="shared" si="49"/>
        <v>11.867168671608326</v>
      </c>
      <c r="AE160" s="4">
        <f t="shared" si="50"/>
        <v>11.232680260165493</v>
      </c>
      <c r="AF160" s="4">
        <f t="shared" si="51"/>
        <v>13.727877921653191</v>
      </c>
      <c r="AG160" s="4">
        <f t="shared" si="52"/>
        <v>13.273527545347903</v>
      </c>
      <c r="AH160" s="4">
        <f t="shared" si="53"/>
        <v>14.345294351215156</v>
      </c>
      <c r="AI160" s="4">
        <f t="shared" si="54"/>
        <v>11.419286872865996</v>
      </c>
      <c r="AJ160" s="4">
        <f t="shared" si="55"/>
        <v>14.156857321355465</v>
      </c>
      <c r="AK160" s="1" t="s">
        <v>1981</v>
      </c>
      <c r="AL160" s="1">
        <f t="shared" si="56"/>
        <v>0.77756526037091689</v>
      </c>
      <c r="AM160" s="5">
        <f t="shared" si="57"/>
        <v>0.41461346052455667</v>
      </c>
      <c r="AN160" s="1">
        <f t="shared" si="58"/>
        <v>0.3823566025396874</v>
      </c>
      <c r="AO160">
        <f t="shared" si="59"/>
        <v>0</v>
      </c>
    </row>
    <row r="161" spans="1:41" x14ac:dyDescent="0.2">
      <c r="A161" s="1" t="s">
        <v>1083</v>
      </c>
      <c r="B161" s="1" t="s">
        <v>1084</v>
      </c>
      <c r="C161" s="1" t="s">
        <v>1085</v>
      </c>
      <c r="D161" s="10" t="s">
        <v>1086</v>
      </c>
      <c r="E161" s="12">
        <v>76085.7</v>
      </c>
      <c r="F161" s="3">
        <v>21319.3</v>
      </c>
      <c r="G161" s="3">
        <v>35344.400000000001</v>
      </c>
      <c r="H161" s="3">
        <v>25814.1</v>
      </c>
      <c r="I161" s="3">
        <v>88945</v>
      </c>
      <c r="J161" s="3">
        <v>79329.100000000006</v>
      </c>
      <c r="K161" s="3">
        <v>27052.3</v>
      </c>
      <c r="L161" s="14">
        <v>66816.7</v>
      </c>
      <c r="M161" s="15">
        <v>16.21533771004993</v>
      </c>
      <c r="N161" s="4">
        <v>14.379872448832851</v>
      </c>
      <c r="O161" s="4">
        <v>15.109194030730528</v>
      </c>
      <c r="P161" s="4">
        <v>14.655871679443372</v>
      </c>
      <c r="Q161" s="4">
        <v>16.440625886919889</v>
      </c>
      <c r="R161" s="4">
        <v>16.275562561047671</v>
      </c>
      <c r="S161" s="4">
        <v>14.723463637465962</v>
      </c>
      <c r="T161" s="4">
        <v>16.027921110932294</v>
      </c>
      <c r="U161" s="4">
        <f t="shared" si="40"/>
        <v>16.21533771004993</v>
      </c>
      <c r="V161" s="4">
        <f t="shared" si="41"/>
        <v>14.379872448832851</v>
      </c>
      <c r="W161" s="4">
        <f t="shared" si="42"/>
        <v>15.109194030730528</v>
      </c>
      <c r="X161" s="4">
        <f t="shared" si="43"/>
        <v>14.655871679443372</v>
      </c>
      <c r="Y161" s="4">
        <f t="shared" si="44"/>
        <v>16.440625886919889</v>
      </c>
      <c r="Z161" s="4">
        <f t="shared" si="45"/>
        <v>16.275562561047671</v>
      </c>
      <c r="AA161" s="4">
        <f t="shared" si="46"/>
        <v>14.723463637465962</v>
      </c>
      <c r="AB161" s="16">
        <f t="shared" si="47"/>
        <v>16.027921110932294</v>
      </c>
      <c r="AC161" s="15">
        <f t="shared" si="48"/>
        <v>16.21533771004993</v>
      </c>
      <c r="AD161" s="4">
        <f t="shared" si="49"/>
        <v>14.379872448832851</v>
      </c>
      <c r="AE161" s="4">
        <f t="shared" si="50"/>
        <v>15.109194030730528</v>
      </c>
      <c r="AF161" s="4">
        <f t="shared" si="51"/>
        <v>14.655871679443372</v>
      </c>
      <c r="AG161" s="4">
        <f t="shared" si="52"/>
        <v>16.440625886919889</v>
      </c>
      <c r="AH161" s="4">
        <f t="shared" si="53"/>
        <v>16.275562561047671</v>
      </c>
      <c r="AI161" s="4">
        <f t="shared" si="54"/>
        <v>14.723463637465962</v>
      </c>
      <c r="AJ161" s="4">
        <f t="shared" si="55"/>
        <v>16.027921110932294</v>
      </c>
      <c r="AK161" s="1" t="s">
        <v>1085</v>
      </c>
      <c r="AL161" s="1">
        <f t="shared" si="56"/>
        <v>0.77682433182728516</v>
      </c>
      <c r="AM161" s="5">
        <f t="shared" si="57"/>
        <v>0.2160913490707605</v>
      </c>
      <c r="AN161" s="1">
        <f t="shared" si="58"/>
        <v>0.66536261916967543</v>
      </c>
      <c r="AO161">
        <f t="shared" si="59"/>
        <v>0</v>
      </c>
    </row>
    <row r="162" spans="1:41" x14ac:dyDescent="0.2">
      <c r="A162" s="1" t="s">
        <v>3716</v>
      </c>
      <c r="B162" s="1" t="s">
        <v>3717</v>
      </c>
      <c r="C162" s="1" t="s">
        <v>3718</v>
      </c>
      <c r="D162" s="10" t="s">
        <v>3719</v>
      </c>
      <c r="E162" s="12">
        <v>16904.900000000001</v>
      </c>
      <c r="G162" s="3">
        <v>10075.799999999999</v>
      </c>
      <c r="I162" s="3">
        <v>11516.3</v>
      </c>
      <c r="J162" s="3">
        <v>26033.4</v>
      </c>
      <c r="L162" s="14">
        <v>17717.8</v>
      </c>
      <c r="M162" s="15">
        <v>14.045153861623344</v>
      </c>
      <c r="N162" s="4" t="s">
        <v>4104</v>
      </c>
      <c r="O162" s="4">
        <v>13.298606770184835</v>
      </c>
      <c r="P162" s="4" t="s">
        <v>4104</v>
      </c>
      <c r="Q162" s="4">
        <v>13.491389656306998</v>
      </c>
      <c r="R162" s="4">
        <v>14.668076121672357</v>
      </c>
      <c r="S162" s="4" t="s">
        <v>4104</v>
      </c>
      <c r="T162" s="4">
        <v>14.112911856685413</v>
      </c>
      <c r="U162" s="4">
        <f t="shared" si="40"/>
        <v>14.045153861623344</v>
      </c>
      <c r="V162" s="4">
        <f t="shared" si="41"/>
        <v>11.867168671608326</v>
      </c>
      <c r="W162" s="4">
        <f t="shared" si="42"/>
        <v>13.298606770184835</v>
      </c>
      <c r="X162" s="4">
        <f t="shared" si="43"/>
        <v>11.377822788821257</v>
      </c>
      <c r="Y162" s="4">
        <f t="shared" si="44"/>
        <v>13.491389656306998</v>
      </c>
      <c r="Z162" s="4">
        <f t="shared" si="45"/>
        <v>14.668076121672357</v>
      </c>
      <c r="AA162" s="4">
        <f t="shared" si="46"/>
        <v>11.419286872865996</v>
      </c>
      <c r="AB162" s="16">
        <f t="shared" si="47"/>
        <v>14.112911856685413</v>
      </c>
      <c r="AC162" s="15">
        <f t="shared" si="48"/>
        <v>14.045153861623344</v>
      </c>
      <c r="AD162" s="4">
        <f t="shared" si="49"/>
        <v>11.867168671608326</v>
      </c>
      <c r="AE162" s="4">
        <f t="shared" si="50"/>
        <v>13.298606770184835</v>
      </c>
      <c r="AF162" s="4">
        <f t="shared" si="51"/>
        <v>11.377822788821257</v>
      </c>
      <c r="AG162" s="4">
        <f t="shared" si="52"/>
        <v>13.491389656306998</v>
      </c>
      <c r="AH162" s="4">
        <f t="shared" si="53"/>
        <v>14.668076121672357</v>
      </c>
      <c r="AI162" s="4">
        <f t="shared" si="54"/>
        <v>11.419286872865996</v>
      </c>
      <c r="AJ162" s="4">
        <f t="shared" si="55"/>
        <v>14.112911856685413</v>
      </c>
      <c r="AK162" s="1" t="s">
        <v>3718</v>
      </c>
      <c r="AL162" s="1">
        <f t="shared" si="56"/>
        <v>0.7757281038232513</v>
      </c>
      <c r="AM162" s="5">
        <f t="shared" si="57"/>
        <v>0.44163746024326744</v>
      </c>
      <c r="AN162" s="1">
        <f t="shared" si="58"/>
        <v>0.35493409631383654</v>
      </c>
      <c r="AO162">
        <f t="shared" si="59"/>
        <v>0</v>
      </c>
    </row>
    <row r="163" spans="1:41" x14ac:dyDescent="0.2">
      <c r="A163" s="1" t="s">
        <v>172</v>
      </c>
      <c r="B163" s="1" t="s">
        <v>173</v>
      </c>
      <c r="C163" s="1" t="s">
        <v>174</v>
      </c>
      <c r="D163" s="10" t="s">
        <v>175</v>
      </c>
      <c r="J163" s="3">
        <v>9149.31</v>
      </c>
      <c r="L163" s="14">
        <v>6456.2</v>
      </c>
      <c r="M163" s="15" t="s">
        <v>4104</v>
      </c>
      <c r="N163" s="4" t="s">
        <v>4104</v>
      </c>
      <c r="O163" s="4" t="s">
        <v>4104</v>
      </c>
      <c r="P163" s="4" t="s">
        <v>4104</v>
      </c>
      <c r="Q163" s="4" t="s">
        <v>4104</v>
      </c>
      <c r="R163" s="4">
        <v>13.159447230559991</v>
      </c>
      <c r="S163" s="4" t="s">
        <v>4104</v>
      </c>
      <c r="T163" s="4">
        <v>12.656469555740443</v>
      </c>
      <c r="U163" s="4">
        <f t="shared" si="40"/>
        <v>11.159697807759871</v>
      </c>
      <c r="V163" s="4">
        <f t="shared" si="41"/>
        <v>11.867168671608326</v>
      </c>
      <c r="W163" s="4">
        <f t="shared" si="42"/>
        <v>11.232680260165493</v>
      </c>
      <c r="X163" s="4">
        <f t="shared" si="43"/>
        <v>11.377822788821257</v>
      </c>
      <c r="Y163" s="4">
        <f t="shared" si="44"/>
        <v>11.492745668534337</v>
      </c>
      <c r="Z163" s="4">
        <f t="shared" si="45"/>
        <v>13.159447230559991</v>
      </c>
      <c r="AA163" s="4">
        <f t="shared" si="46"/>
        <v>11.419286872865996</v>
      </c>
      <c r="AB163" s="16">
        <f t="shared" si="47"/>
        <v>12.656469555740443</v>
      </c>
      <c r="AC163" s="15">
        <f t="shared" si="48"/>
        <v>11.159697807759871</v>
      </c>
      <c r="AD163" s="4">
        <f t="shared" si="49"/>
        <v>11.867168671608326</v>
      </c>
      <c r="AE163" s="4">
        <f t="shared" si="50"/>
        <v>11.232680260165493</v>
      </c>
      <c r="AF163" s="4">
        <f t="shared" si="51"/>
        <v>11.377822788821257</v>
      </c>
      <c r="AG163" s="4">
        <f t="shared" si="52"/>
        <v>11.492745668534337</v>
      </c>
      <c r="AH163" s="4">
        <f t="shared" si="53"/>
        <v>13.159447230559991</v>
      </c>
      <c r="AI163" s="4">
        <f t="shared" si="54"/>
        <v>11.419286872865996</v>
      </c>
      <c r="AJ163" s="4">
        <f t="shared" si="55"/>
        <v>12.656469555740443</v>
      </c>
      <c r="AK163" s="1" t="s">
        <v>174</v>
      </c>
      <c r="AL163" s="1">
        <f t="shared" si="56"/>
        <v>0.77264494983645626</v>
      </c>
      <c r="AM163" s="5">
        <f t="shared" si="57"/>
        <v>0.14417365375002425</v>
      </c>
      <c r="AN163" s="1">
        <f t="shared" si="58"/>
        <v>0.84111409520865832</v>
      </c>
      <c r="AO163">
        <f t="shared" si="59"/>
        <v>0</v>
      </c>
    </row>
    <row r="164" spans="1:41" x14ac:dyDescent="0.2">
      <c r="A164" s="1" t="s">
        <v>979</v>
      </c>
      <c r="B164" s="1" t="s">
        <v>980</v>
      </c>
      <c r="C164" s="1" t="s">
        <v>981</v>
      </c>
      <c r="D164" s="10" t="s">
        <v>982</v>
      </c>
      <c r="E164" s="12">
        <v>7260</v>
      </c>
      <c r="F164" s="3">
        <v>4810.92</v>
      </c>
      <c r="G164" s="3">
        <v>7626.75</v>
      </c>
      <c r="H164" s="3">
        <v>8784.43</v>
      </c>
      <c r="I164" s="3">
        <v>14044.9</v>
      </c>
      <c r="J164" s="3">
        <v>12576.3</v>
      </c>
      <c r="K164" s="3">
        <v>10939.2</v>
      </c>
      <c r="L164" s="14">
        <v>10206.200000000001</v>
      </c>
      <c r="M164" s="15">
        <v>12.825753832883114</v>
      </c>
      <c r="N164" s="4">
        <v>12.232097093942357</v>
      </c>
      <c r="O164" s="4">
        <v>12.896852694571773</v>
      </c>
      <c r="P164" s="4">
        <v>13.100732961009294</v>
      </c>
      <c r="Q164" s="4">
        <v>13.777758732029589</v>
      </c>
      <c r="R164" s="4">
        <v>13.618419917283259</v>
      </c>
      <c r="S164" s="4">
        <v>13.417219615099093</v>
      </c>
      <c r="T164" s="4">
        <v>13.317158197615294</v>
      </c>
      <c r="U164" s="4">
        <f t="shared" si="40"/>
        <v>12.825753832883114</v>
      </c>
      <c r="V164" s="4">
        <f t="shared" si="41"/>
        <v>12.232097093942357</v>
      </c>
      <c r="W164" s="4">
        <f t="shared" si="42"/>
        <v>12.896852694571773</v>
      </c>
      <c r="X164" s="4">
        <f t="shared" si="43"/>
        <v>13.100732961009294</v>
      </c>
      <c r="Y164" s="4">
        <f t="shared" si="44"/>
        <v>13.777758732029589</v>
      </c>
      <c r="Z164" s="4">
        <f t="shared" si="45"/>
        <v>13.618419917283259</v>
      </c>
      <c r="AA164" s="4">
        <f t="shared" si="46"/>
        <v>13.417219615099093</v>
      </c>
      <c r="AB164" s="16">
        <f t="shared" si="47"/>
        <v>13.317158197615294</v>
      </c>
      <c r="AC164" s="15">
        <f t="shared" si="48"/>
        <v>12.825753832883114</v>
      </c>
      <c r="AD164" s="4">
        <f t="shared" si="49"/>
        <v>12.232097093942357</v>
      </c>
      <c r="AE164" s="4">
        <f t="shared" si="50"/>
        <v>12.896852694571773</v>
      </c>
      <c r="AF164" s="4">
        <f t="shared" si="51"/>
        <v>13.100732961009294</v>
      </c>
      <c r="AG164" s="4">
        <f t="shared" si="52"/>
        <v>13.777758732029589</v>
      </c>
      <c r="AH164" s="4">
        <f t="shared" si="53"/>
        <v>13.618419917283259</v>
      </c>
      <c r="AI164" s="4">
        <f t="shared" si="54"/>
        <v>13.417219615099093</v>
      </c>
      <c r="AJ164" s="4">
        <f t="shared" si="55"/>
        <v>13.317158197615294</v>
      </c>
      <c r="AK164" s="1" t="s">
        <v>981</v>
      </c>
      <c r="AL164" s="1">
        <f t="shared" si="56"/>
        <v>0.76877996990517516</v>
      </c>
      <c r="AM164" s="5">
        <f t="shared" si="57"/>
        <v>1.1264606103495781E-2</v>
      </c>
      <c r="AN164" s="1">
        <f t="shared" si="58"/>
        <v>1.9482839899205404</v>
      </c>
      <c r="AO164">
        <f t="shared" si="59"/>
        <v>0</v>
      </c>
    </row>
    <row r="165" spans="1:41" x14ac:dyDescent="0.2">
      <c r="A165" s="1" t="s">
        <v>396</v>
      </c>
      <c r="B165" s="1" t="s">
        <v>397</v>
      </c>
      <c r="C165" s="1" t="s">
        <v>398</v>
      </c>
      <c r="D165" s="10" t="s">
        <v>399</v>
      </c>
      <c r="E165" s="12">
        <v>625670</v>
      </c>
      <c r="F165" s="3">
        <v>424875</v>
      </c>
      <c r="G165" s="3">
        <v>574948</v>
      </c>
      <c r="H165" s="3">
        <v>514507</v>
      </c>
      <c r="I165" s="3">
        <v>722730</v>
      </c>
      <c r="J165" s="3">
        <v>1138940</v>
      </c>
      <c r="K165" s="3">
        <v>831733</v>
      </c>
      <c r="L165" s="14">
        <v>956388</v>
      </c>
      <c r="M165" s="15">
        <v>19.255042404926296</v>
      </c>
      <c r="N165" s="4">
        <v>18.69667893120376</v>
      </c>
      <c r="O165" s="4">
        <v>19.13307195478157</v>
      </c>
      <c r="P165" s="4">
        <v>18.972831179926487</v>
      </c>
      <c r="Q165" s="4">
        <v>19.463097255205827</v>
      </c>
      <c r="R165" s="4">
        <v>20.119260316385589</v>
      </c>
      <c r="S165" s="4">
        <v>19.665760948239466</v>
      </c>
      <c r="T165" s="4">
        <v>19.867236502803898</v>
      </c>
      <c r="U165" s="4">
        <f t="shared" si="40"/>
        <v>19.255042404926296</v>
      </c>
      <c r="V165" s="4">
        <f t="shared" si="41"/>
        <v>18.69667893120376</v>
      </c>
      <c r="W165" s="4">
        <f t="shared" si="42"/>
        <v>19.13307195478157</v>
      </c>
      <c r="X165" s="4">
        <f t="shared" si="43"/>
        <v>18.972831179926487</v>
      </c>
      <c r="Y165" s="4">
        <f t="shared" si="44"/>
        <v>19.463097255205827</v>
      </c>
      <c r="Z165" s="4">
        <f t="shared" si="45"/>
        <v>20.119260316385589</v>
      </c>
      <c r="AA165" s="4">
        <f t="shared" si="46"/>
        <v>19.665760948239466</v>
      </c>
      <c r="AB165" s="16">
        <f t="shared" si="47"/>
        <v>19.867236502803898</v>
      </c>
      <c r="AC165" s="15">
        <f t="shared" si="48"/>
        <v>19.255042404926296</v>
      </c>
      <c r="AD165" s="4">
        <f t="shared" si="49"/>
        <v>18.69667893120376</v>
      </c>
      <c r="AE165" s="4">
        <f t="shared" si="50"/>
        <v>19.13307195478157</v>
      </c>
      <c r="AF165" s="4">
        <f t="shared" si="51"/>
        <v>18.972831179926487</v>
      </c>
      <c r="AG165" s="4">
        <f t="shared" si="52"/>
        <v>19.463097255205827</v>
      </c>
      <c r="AH165" s="4">
        <f t="shared" si="53"/>
        <v>20.119260316385589</v>
      </c>
      <c r="AI165" s="4">
        <f t="shared" si="54"/>
        <v>19.665760948239466</v>
      </c>
      <c r="AJ165" s="4">
        <f t="shared" si="55"/>
        <v>19.867236502803898</v>
      </c>
      <c r="AK165" s="1" t="s">
        <v>398</v>
      </c>
      <c r="AL165" s="1">
        <f t="shared" si="56"/>
        <v>0.76443263794917016</v>
      </c>
      <c r="AM165" s="5">
        <f t="shared" si="57"/>
        <v>6.1378536004701965E-3</v>
      </c>
      <c r="AN165" s="1">
        <f t="shared" si="58"/>
        <v>2.2119834745334237</v>
      </c>
      <c r="AO165">
        <f t="shared" si="59"/>
        <v>0</v>
      </c>
    </row>
    <row r="166" spans="1:41" x14ac:dyDescent="0.2">
      <c r="A166" s="1" t="s">
        <v>2800</v>
      </c>
      <c r="B166" s="1" t="s">
        <v>2801</v>
      </c>
      <c r="C166" s="1" t="s">
        <v>2802</v>
      </c>
      <c r="D166" s="10" t="s">
        <v>2803</v>
      </c>
      <c r="F166" s="3">
        <v>13417.4</v>
      </c>
      <c r="G166" s="3">
        <v>15839.7</v>
      </c>
      <c r="J166" s="3">
        <v>19995.900000000001</v>
      </c>
      <c r="K166" s="3">
        <v>11932.7</v>
      </c>
      <c r="L166" s="14">
        <v>15452.5</v>
      </c>
      <c r="M166" s="15" t="s">
        <v>4104</v>
      </c>
      <c r="N166" s="4">
        <v>13.711817515281689</v>
      </c>
      <c r="O166" s="4">
        <v>13.951257390938506</v>
      </c>
      <c r="P166" s="4" t="s">
        <v>4104</v>
      </c>
      <c r="Q166" s="4" t="s">
        <v>4104</v>
      </c>
      <c r="R166" s="4">
        <v>14.287416596747294</v>
      </c>
      <c r="S166" s="4">
        <v>13.54263289667203</v>
      </c>
      <c r="T166" s="4">
        <v>13.915552644593435</v>
      </c>
      <c r="U166" s="4">
        <f t="shared" si="40"/>
        <v>11.159697807759871</v>
      </c>
      <c r="V166" s="4">
        <f t="shared" si="41"/>
        <v>13.711817515281689</v>
      </c>
      <c r="W166" s="4">
        <f t="shared" si="42"/>
        <v>13.951257390938506</v>
      </c>
      <c r="X166" s="4">
        <f t="shared" si="43"/>
        <v>11.377822788821257</v>
      </c>
      <c r="Y166" s="4">
        <f t="shared" si="44"/>
        <v>11.492745668534337</v>
      </c>
      <c r="Z166" s="4">
        <f t="shared" si="45"/>
        <v>14.287416596747294</v>
      </c>
      <c r="AA166" s="4">
        <f t="shared" si="46"/>
        <v>13.54263289667203</v>
      </c>
      <c r="AB166" s="16">
        <f t="shared" si="47"/>
        <v>13.915552644593435</v>
      </c>
      <c r="AC166" s="15">
        <f t="shared" si="48"/>
        <v>11.159697807759871</v>
      </c>
      <c r="AD166" s="4">
        <f t="shared" si="49"/>
        <v>13.711817515281689</v>
      </c>
      <c r="AE166" s="4">
        <f t="shared" si="50"/>
        <v>13.951257390938506</v>
      </c>
      <c r="AF166" s="4">
        <f t="shared" si="51"/>
        <v>11.377822788821257</v>
      </c>
      <c r="AG166" s="4">
        <f t="shared" si="52"/>
        <v>11.492745668534337</v>
      </c>
      <c r="AH166" s="4">
        <f t="shared" si="53"/>
        <v>14.287416596747294</v>
      </c>
      <c r="AI166" s="4">
        <f t="shared" si="54"/>
        <v>13.54263289667203</v>
      </c>
      <c r="AJ166" s="4">
        <f t="shared" si="55"/>
        <v>13.915552644593435</v>
      </c>
      <c r="AK166" s="1" t="s">
        <v>2802</v>
      </c>
      <c r="AL166" s="1">
        <f t="shared" si="56"/>
        <v>0.75943807593644408</v>
      </c>
      <c r="AM166" s="5">
        <f t="shared" si="57"/>
        <v>0.46359476809541222</v>
      </c>
      <c r="AN166" s="1">
        <f t="shared" si="58"/>
        <v>0.33386147391662468</v>
      </c>
      <c r="AO166">
        <f t="shared" si="59"/>
        <v>0</v>
      </c>
    </row>
    <row r="167" spans="1:41" x14ac:dyDescent="0.2">
      <c r="A167" s="1" t="s">
        <v>2924</v>
      </c>
      <c r="B167" s="1" t="s">
        <v>2925</v>
      </c>
      <c r="C167" s="1" t="s">
        <v>2926</v>
      </c>
      <c r="D167" s="10" t="s">
        <v>2927</v>
      </c>
      <c r="J167" s="3">
        <v>4074.81</v>
      </c>
      <c r="K167" s="3">
        <v>6732.69</v>
      </c>
      <c r="L167" s="14">
        <v>5642.54</v>
      </c>
      <c r="M167" s="15" t="s">
        <v>4104</v>
      </c>
      <c r="N167" s="4" t="s">
        <v>4104</v>
      </c>
      <c r="O167" s="4" t="s">
        <v>4104</v>
      </c>
      <c r="P167" s="4" t="s">
        <v>4104</v>
      </c>
      <c r="Q167" s="4" t="s">
        <v>4104</v>
      </c>
      <c r="R167" s="4">
        <v>11.992517075674929</v>
      </c>
      <c r="S167" s="4">
        <v>12.716967323565038</v>
      </c>
      <c r="T167" s="4">
        <v>12.46212902538927</v>
      </c>
      <c r="U167" s="4">
        <f t="shared" si="40"/>
        <v>11.159697807759871</v>
      </c>
      <c r="V167" s="4">
        <f t="shared" si="41"/>
        <v>11.867168671608326</v>
      </c>
      <c r="W167" s="4">
        <f t="shared" si="42"/>
        <v>11.232680260165493</v>
      </c>
      <c r="X167" s="4">
        <f t="shared" si="43"/>
        <v>11.377822788821257</v>
      </c>
      <c r="Y167" s="4">
        <f t="shared" si="44"/>
        <v>11.492745668534337</v>
      </c>
      <c r="Z167" s="4">
        <f t="shared" si="45"/>
        <v>11.992517075674929</v>
      </c>
      <c r="AA167" s="4">
        <f t="shared" si="46"/>
        <v>12.716967323565038</v>
      </c>
      <c r="AB167" s="16">
        <f t="shared" si="47"/>
        <v>12.46212902538927</v>
      </c>
      <c r="AC167" s="15">
        <f t="shared" si="48"/>
        <v>11.159697807759871</v>
      </c>
      <c r="AD167" s="4">
        <f t="shared" si="49"/>
        <v>11.867168671608326</v>
      </c>
      <c r="AE167" s="4">
        <f t="shared" si="50"/>
        <v>11.232680260165493</v>
      </c>
      <c r="AF167" s="4">
        <f t="shared" si="51"/>
        <v>11.377822788821257</v>
      </c>
      <c r="AG167" s="4">
        <f t="shared" si="52"/>
        <v>11.492745668534337</v>
      </c>
      <c r="AH167" s="4">
        <f t="shared" si="53"/>
        <v>11.992517075674929</v>
      </c>
      <c r="AI167" s="4">
        <f t="shared" si="54"/>
        <v>12.716967323565038</v>
      </c>
      <c r="AJ167" s="4">
        <f t="shared" si="55"/>
        <v>12.46212902538927</v>
      </c>
      <c r="AK167" s="1" t="s">
        <v>2926</v>
      </c>
      <c r="AL167" s="1">
        <f t="shared" si="56"/>
        <v>0.75674739120215584</v>
      </c>
      <c r="AM167" s="5">
        <f t="shared" si="57"/>
        <v>5.2251794944422732E-2</v>
      </c>
      <c r="AN167" s="1">
        <f t="shared" si="58"/>
        <v>1.2818987861533917</v>
      </c>
      <c r="AO167">
        <f t="shared" si="59"/>
        <v>0</v>
      </c>
    </row>
    <row r="168" spans="1:41" x14ac:dyDescent="0.2">
      <c r="A168" s="1" t="s">
        <v>104</v>
      </c>
      <c r="B168" s="1" t="s">
        <v>105</v>
      </c>
      <c r="C168" s="1" t="s">
        <v>106</v>
      </c>
      <c r="D168" s="10" t="s">
        <v>107</v>
      </c>
      <c r="E168" s="12">
        <v>13066.7</v>
      </c>
      <c r="F168" s="3">
        <v>10441</v>
      </c>
      <c r="G168" s="3">
        <v>17492.2</v>
      </c>
      <c r="I168" s="3">
        <v>12864.8</v>
      </c>
      <c r="J168" s="3">
        <v>18190.7</v>
      </c>
      <c r="K168" s="3">
        <v>14987.5</v>
      </c>
      <c r="L168" s="14">
        <v>14464.1</v>
      </c>
      <c r="M168" s="15">
        <v>13.673607213508575</v>
      </c>
      <c r="N168" s="4">
        <v>13.349972274019576</v>
      </c>
      <c r="O168" s="4">
        <v>14.094424128471024</v>
      </c>
      <c r="P168" s="4" t="s">
        <v>4104</v>
      </c>
      <c r="Q168" s="4">
        <v>13.651141408230099</v>
      </c>
      <c r="R168" s="4">
        <v>14.150913440246246</v>
      </c>
      <c r="S168" s="4">
        <v>13.871472133188949</v>
      </c>
      <c r="T168" s="4">
        <v>13.820188936765671</v>
      </c>
      <c r="U168" s="4">
        <f t="shared" si="40"/>
        <v>13.673607213508575</v>
      </c>
      <c r="V168" s="4">
        <f t="shared" si="41"/>
        <v>13.349972274019576</v>
      </c>
      <c r="W168" s="4">
        <f t="shared" si="42"/>
        <v>14.094424128471024</v>
      </c>
      <c r="X168" s="4">
        <f t="shared" si="43"/>
        <v>11.377822788821257</v>
      </c>
      <c r="Y168" s="4">
        <f t="shared" si="44"/>
        <v>13.651141408230099</v>
      </c>
      <c r="Z168" s="4">
        <f t="shared" si="45"/>
        <v>14.150913440246246</v>
      </c>
      <c r="AA168" s="4">
        <f t="shared" si="46"/>
        <v>13.871472133188949</v>
      </c>
      <c r="AB168" s="16">
        <f t="shared" si="47"/>
        <v>13.820188936765671</v>
      </c>
      <c r="AC168" s="15">
        <f t="shared" si="48"/>
        <v>13.673607213508575</v>
      </c>
      <c r="AD168" s="4">
        <f t="shared" si="49"/>
        <v>13.349972274019576</v>
      </c>
      <c r="AE168" s="4">
        <f t="shared" si="50"/>
        <v>14.094424128471024</v>
      </c>
      <c r="AF168" s="4">
        <f t="shared" si="51"/>
        <v>11.377822788821257</v>
      </c>
      <c r="AG168" s="4">
        <f t="shared" si="52"/>
        <v>13.651141408230099</v>
      </c>
      <c r="AH168" s="4">
        <f t="shared" si="53"/>
        <v>14.150913440246246</v>
      </c>
      <c r="AI168" s="4">
        <f t="shared" si="54"/>
        <v>13.871472133188949</v>
      </c>
      <c r="AJ168" s="4">
        <f t="shared" si="55"/>
        <v>13.820188936765671</v>
      </c>
      <c r="AK168" s="1" t="s">
        <v>106</v>
      </c>
      <c r="AL168" s="1">
        <f t="shared" si="56"/>
        <v>0.7494723784026327</v>
      </c>
      <c r="AM168" s="5">
        <f t="shared" si="57"/>
        <v>0.26559180990181386</v>
      </c>
      <c r="AN168" s="1">
        <f t="shared" si="58"/>
        <v>0.57578532150767414</v>
      </c>
      <c r="AO168">
        <f t="shared" si="59"/>
        <v>0</v>
      </c>
    </row>
    <row r="169" spans="1:41" x14ac:dyDescent="0.2">
      <c r="A169" s="1" t="s">
        <v>3556</v>
      </c>
      <c r="B169" s="1" t="s">
        <v>3557</v>
      </c>
      <c r="C169" s="1" t="s">
        <v>3558</v>
      </c>
      <c r="D169" s="10" t="s">
        <v>3559</v>
      </c>
      <c r="E169" s="12">
        <v>226364</v>
      </c>
      <c r="F169" s="3">
        <v>142603</v>
      </c>
      <c r="G169" s="3">
        <v>84180</v>
      </c>
      <c r="H169" s="3">
        <v>133319</v>
      </c>
      <c r="I169" s="3">
        <v>282793</v>
      </c>
      <c r="J169" s="3">
        <v>248308</v>
      </c>
      <c r="K169" s="3">
        <v>185507</v>
      </c>
      <c r="L169" s="14">
        <v>220196</v>
      </c>
      <c r="M169" s="15">
        <v>17.788285010560767</v>
      </c>
      <c r="N169" s="4">
        <v>17.121644807127424</v>
      </c>
      <c r="O169" s="4">
        <v>16.361189889228417</v>
      </c>
      <c r="P169" s="4">
        <v>17.02452287566209</v>
      </c>
      <c r="Q169" s="4">
        <v>18.109386883868869</v>
      </c>
      <c r="R169" s="4">
        <v>17.921771217523865</v>
      </c>
      <c r="S169" s="4">
        <v>17.501114101578022</v>
      </c>
      <c r="T169" s="4">
        <v>17.748428736106678</v>
      </c>
      <c r="U169" s="4">
        <f t="shared" si="40"/>
        <v>17.788285010560767</v>
      </c>
      <c r="V169" s="4">
        <f t="shared" si="41"/>
        <v>17.121644807127424</v>
      </c>
      <c r="W169" s="4">
        <f t="shared" si="42"/>
        <v>16.361189889228417</v>
      </c>
      <c r="X169" s="4">
        <f t="shared" si="43"/>
        <v>17.02452287566209</v>
      </c>
      <c r="Y169" s="4">
        <f t="shared" si="44"/>
        <v>18.109386883868869</v>
      </c>
      <c r="Z169" s="4">
        <f t="shared" si="45"/>
        <v>17.921771217523865</v>
      </c>
      <c r="AA169" s="4">
        <f t="shared" si="46"/>
        <v>17.501114101578022</v>
      </c>
      <c r="AB169" s="16">
        <f t="shared" si="47"/>
        <v>17.748428736106678</v>
      </c>
      <c r="AC169" s="15">
        <f t="shared" si="48"/>
        <v>17.788285010560767</v>
      </c>
      <c r="AD169" s="4">
        <f t="shared" si="49"/>
        <v>17.121644807127424</v>
      </c>
      <c r="AE169" s="4">
        <f t="shared" si="50"/>
        <v>16.361189889228417</v>
      </c>
      <c r="AF169" s="4">
        <f t="shared" si="51"/>
        <v>17.02452287566209</v>
      </c>
      <c r="AG169" s="4">
        <f t="shared" si="52"/>
        <v>18.109386883868869</v>
      </c>
      <c r="AH169" s="4">
        <f t="shared" si="53"/>
        <v>17.921771217523865</v>
      </c>
      <c r="AI169" s="4">
        <f t="shared" si="54"/>
        <v>17.501114101578022</v>
      </c>
      <c r="AJ169" s="4">
        <f t="shared" si="55"/>
        <v>17.748428736106678</v>
      </c>
      <c r="AK169" s="1" t="s">
        <v>3558</v>
      </c>
      <c r="AL169" s="1">
        <f t="shared" si="56"/>
        <v>0.74626458912468507</v>
      </c>
      <c r="AM169" s="5">
        <f t="shared" si="57"/>
        <v>5.810483202316926E-2</v>
      </c>
      <c r="AN169" s="1">
        <f t="shared" si="58"/>
        <v>1.2357877499893688</v>
      </c>
      <c r="AO169">
        <f t="shared" si="59"/>
        <v>0</v>
      </c>
    </row>
    <row r="170" spans="1:41" x14ac:dyDescent="0.2">
      <c r="A170" s="1" t="s">
        <v>3644</v>
      </c>
      <c r="B170" s="1" t="s">
        <v>3645</v>
      </c>
      <c r="C170" s="1" t="s">
        <v>3646</v>
      </c>
      <c r="D170" s="10" t="s">
        <v>3647</v>
      </c>
      <c r="I170" s="3">
        <v>7299.27</v>
      </c>
      <c r="J170" s="3">
        <v>7264.9</v>
      </c>
      <c r="M170" s="15" t="s">
        <v>4104</v>
      </c>
      <c r="N170" s="4" t="s">
        <v>4104</v>
      </c>
      <c r="O170" s="4" t="s">
        <v>4104</v>
      </c>
      <c r="P170" s="4" t="s">
        <v>4104</v>
      </c>
      <c r="Q170" s="4">
        <v>12.833536471936696</v>
      </c>
      <c r="R170" s="4">
        <v>12.82672722422743</v>
      </c>
      <c r="S170" s="4" t="s">
        <v>4104</v>
      </c>
      <c r="T170" s="4" t="s">
        <v>4104</v>
      </c>
      <c r="U170" s="4">
        <f t="shared" si="40"/>
        <v>11.159697807759871</v>
      </c>
      <c r="V170" s="4">
        <f t="shared" si="41"/>
        <v>11.867168671608326</v>
      </c>
      <c r="W170" s="4">
        <f t="shared" si="42"/>
        <v>11.232680260165493</v>
      </c>
      <c r="X170" s="4">
        <f t="shared" si="43"/>
        <v>11.377822788821257</v>
      </c>
      <c r="Y170" s="4">
        <f t="shared" si="44"/>
        <v>12.833536471936696</v>
      </c>
      <c r="Z170" s="4">
        <f t="shared" si="45"/>
        <v>12.82672722422743</v>
      </c>
      <c r="AA170" s="4">
        <f t="shared" si="46"/>
        <v>11.419286872865996</v>
      </c>
      <c r="AB170" s="16">
        <f t="shared" si="47"/>
        <v>11.467052694677086</v>
      </c>
      <c r="AC170" s="15">
        <f t="shared" si="48"/>
        <v>11.159697807759871</v>
      </c>
      <c r="AD170" s="4">
        <f t="shared" si="49"/>
        <v>11.867168671608326</v>
      </c>
      <c r="AE170" s="4">
        <f t="shared" si="50"/>
        <v>11.232680260165493</v>
      </c>
      <c r="AF170" s="4">
        <f t="shared" si="51"/>
        <v>11.377822788821257</v>
      </c>
      <c r="AG170" s="4">
        <f t="shared" si="52"/>
        <v>12.833536471936696</v>
      </c>
      <c r="AH170" s="4">
        <f t="shared" si="53"/>
        <v>12.82672722422743</v>
      </c>
      <c r="AI170" s="4">
        <f t="shared" si="54"/>
        <v>11.419286872865996</v>
      </c>
      <c r="AJ170" s="4">
        <f t="shared" si="55"/>
        <v>11.467052694677086</v>
      </c>
      <c r="AK170" s="1" t="s">
        <v>3646</v>
      </c>
      <c r="AL170" s="1">
        <f t="shared" si="56"/>
        <v>0.72730843383806487</v>
      </c>
      <c r="AM170" s="5">
        <f t="shared" si="57"/>
        <v>0.14246550171380359</v>
      </c>
      <c r="AN170" s="1">
        <f t="shared" si="58"/>
        <v>0.84629028814104068</v>
      </c>
      <c r="AO170">
        <f t="shared" si="59"/>
        <v>0</v>
      </c>
    </row>
    <row r="171" spans="1:41" x14ac:dyDescent="0.2">
      <c r="A171" s="1" t="s">
        <v>723</v>
      </c>
      <c r="B171" s="1" t="s">
        <v>724</v>
      </c>
      <c r="C171" s="1" t="s">
        <v>725</v>
      </c>
      <c r="D171" s="10" t="s">
        <v>726</v>
      </c>
      <c r="E171" s="12">
        <v>54510.8</v>
      </c>
      <c r="F171" s="3">
        <v>28532.5</v>
      </c>
      <c r="G171" s="3">
        <v>50113</v>
      </c>
      <c r="H171" s="3">
        <v>28439.200000000001</v>
      </c>
      <c r="I171" s="3">
        <v>63533.3</v>
      </c>
      <c r="J171" s="3">
        <v>102433</v>
      </c>
      <c r="K171" s="3">
        <v>50807.3</v>
      </c>
      <c r="L171" s="14">
        <v>49702.2</v>
      </c>
      <c r="M171" s="15">
        <v>15.73425447297717</v>
      </c>
      <c r="N171" s="4">
        <v>14.800318540054347</v>
      </c>
      <c r="O171" s="4">
        <v>15.612897286416327</v>
      </c>
      <c r="P171" s="4">
        <v>14.795593261797007</v>
      </c>
      <c r="Q171" s="4">
        <v>15.955225336040415</v>
      </c>
      <c r="R171" s="4">
        <v>16.644321045894209</v>
      </c>
      <c r="S171" s="4">
        <v>15.632748178065908</v>
      </c>
      <c r="T171" s="4">
        <v>15.601022091675928</v>
      </c>
      <c r="U171" s="4">
        <f t="shared" si="40"/>
        <v>15.73425447297717</v>
      </c>
      <c r="V171" s="4">
        <f t="shared" si="41"/>
        <v>14.800318540054347</v>
      </c>
      <c r="W171" s="4">
        <f t="shared" si="42"/>
        <v>15.612897286416327</v>
      </c>
      <c r="X171" s="4">
        <f t="shared" si="43"/>
        <v>14.795593261797007</v>
      </c>
      <c r="Y171" s="4">
        <f t="shared" si="44"/>
        <v>15.955225336040415</v>
      </c>
      <c r="Z171" s="4">
        <f t="shared" si="45"/>
        <v>16.644321045894209</v>
      </c>
      <c r="AA171" s="4">
        <f t="shared" si="46"/>
        <v>15.632748178065908</v>
      </c>
      <c r="AB171" s="16">
        <f t="shared" si="47"/>
        <v>15.601022091675928</v>
      </c>
      <c r="AC171" s="15">
        <f t="shared" si="48"/>
        <v>15.73425447297717</v>
      </c>
      <c r="AD171" s="4">
        <f t="shared" si="49"/>
        <v>14.800318540054347</v>
      </c>
      <c r="AE171" s="4">
        <f t="shared" si="50"/>
        <v>15.612897286416327</v>
      </c>
      <c r="AF171" s="4">
        <f t="shared" si="51"/>
        <v>14.795593261797007</v>
      </c>
      <c r="AG171" s="4">
        <f t="shared" si="52"/>
        <v>15.955225336040415</v>
      </c>
      <c r="AH171" s="4">
        <f t="shared" si="53"/>
        <v>16.644321045894209</v>
      </c>
      <c r="AI171" s="4">
        <f t="shared" si="54"/>
        <v>15.632748178065908</v>
      </c>
      <c r="AJ171" s="4">
        <f t="shared" si="55"/>
        <v>15.601022091675928</v>
      </c>
      <c r="AK171" s="1" t="s">
        <v>725</v>
      </c>
      <c r="AL171" s="1">
        <f t="shared" si="56"/>
        <v>0.72256327260790165</v>
      </c>
      <c r="AM171" s="5">
        <f t="shared" si="57"/>
        <v>8.5218218067628179E-2</v>
      </c>
      <c r="AN171" s="1">
        <f t="shared" si="58"/>
        <v>1.0694675512372693</v>
      </c>
      <c r="AO171">
        <f t="shared" si="59"/>
        <v>0</v>
      </c>
    </row>
    <row r="172" spans="1:41" x14ac:dyDescent="0.2">
      <c r="A172" s="1" t="s">
        <v>420</v>
      </c>
      <c r="B172" s="1" t="s">
        <v>421</v>
      </c>
      <c r="C172" s="1" t="s">
        <v>422</v>
      </c>
      <c r="D172" s="10" t="s">
        <v>423</v>
      </c>
      <c r="E172" s="12">
        <v>22921.599999999999</v>
      </c>
      <c r="F172" s="3">
        <v>23496.6</v>
      </c>
      <c r="G172" s="3">
        <v>13023.3</v>
      </c>
      <c r="H172" s="3">
        <v>17677.7</v>
      </c>
      <c r="I172" s="3">
        <v>36178.199999999997</v>
      </c>
      <c r="J172" s="3">
        <v>33747.199999999997</v>
      </c>
      <c r="K172" s="3">
        <v>21383.3</v>
      </c>
      <c r="L172" s="14">
        <v>34997.1</v>
      </c>
      <c r="M172" s="15">
        <v>14.484420131824887</v>
      </c>
      <c r="N172" s="4">
        <v>14.520164390892283</v>
      </c>
      <c r="O172" s="4">
        <v>13.668807441754826</v>
      </c>
      <c r="P172" s="4">
        <v>14.109642961154032</v>
      </c>
      <c r="Q172" s="4">
        <v>15.142833009850396</v>
      </c>
      <c r="R172" s="4">
        <v>15.042480186492471</v>
      </c>
      <c r="S172" s="4">
        <v>14.38419689520145</v>
      </c>
      <c r="T172" s="4">
        <v>15.094947759065407</v>
      </c>
      <c r="U172" s="4">
        <f t="shared" si="40"/>
        <v>14.484420131824887</v>
      </c>
      <c r="V172" s="4">
        <f t="shared" si="41"/>
        <v>14.520164390892283</v>
      </c>
      <c r="W172" s="4">
        <f t="shared" si="42"/>
        <v>13.668807441754826</v>
      </c>
      <c r="X172" s="4">
        <f t="shared" si="43"/>
        <v>14.109642961154032</v>
      </c>
      <c r="Y172" s="4">
        <f t="shared" si="44"/>
        <v>15.142833009850396</v>
      </c>
      <c r="Z172" s="4">
        <f t="shared" si="45"/>
        <v>15.042480186492471</v>
      </c>
      <c r="AA172" s="4">
        <f t="shared" si="46"/>
        <v>14.38419689520145</v>
      </c>
      <c r="AB172" s="16">
        <f t="shared" si="47"/>
        <v>15.094947759065407</v>
      </c>
      <c r="AC172" s="15">
        <f t="shared" si="48"/>
        <v>14.484420131824887</v>
      </c>
      <c r="AD172" s="4">
        <f t="shared" si="49"/>
        <v>14.520164390892283</v>
      </c>
      <c r="AE172" s="4">
        <f t="shared" si="50"/>
        <v>13.668807441754826</v>
      </c>
      <c r="AF172" s="4">
        <f t="shared" si="51"/>
        <v>14.109642961154032</v>
      </c>
      <c r="AG172" s="4">
        <f t="shared" si="52"/>
        <v>15.142833009850396</v>
      </c>
      <c r="AH172" s="4">
        <f t="shared" si="53"/>
        <v>15.042480186492471</v>
      </c>
      <c r="AI172" s="4">
        <f t="shared" si="54"/>
        <v>14.38419689520145</v>
      </c>
      <c r="AJ172" s="4">
        <f t="shared" si="55"/>
        <v>15.094947759065407</v>
      </c>
      <c r="AK172" s="1" t="s">
        <v>422</v>
      </c>
      <c r="AL172" s="1">
        <f t="shared" si="56"/>
        <v>0.72035573124592389</v>
      </c>
      <c r="AM172" s="5">
        <f t="shared" si="57"/>
        <v>3.5708347654215031E-2</v>
      </c>
      <c r="AN172" s="1">
        <f t="shared" si="58"/>
        <v>1.4472302456139765</v>
      </c>
      <c r="AO172">
        <f t="shared" si="59"/>
        <v>0</v>
      </c>
    </row>
    <row r="173" spans="1:41" x14ac:dyDescent="0.2">
      <c r="A173" s="1" t="s">
        <v>3064</v>
      </c>
      <c r="B173" s="1" t="s">
        <v>3065</v>
      </c>
      <c r="C173" s="1" t="s">
        <v>3066</v>
      </c>
      <c r="D173" s="10" t="s">
        <v>3067</v>
      </c>
      <c r="F173" s="3">
        <v>10057.4</v>
      </c>
      <c r="K173" s="3">
        <v>12557.1</v>
      </c>
      <c r="L173" s="14">
        <v>12790.7</v>
      </c>
      <c r="M173" s="15" t="s">
        <v>4104</v>
      </c>
      <c r="N173" s="4">
        <v>13.295969772971972</v>
      </c>
      <c r="O173" s="4" t="s">
        <v>4104</v>
      </c>
      <c r="P173" s="4" t="s">
        <v>4104</v>
      </c>
      <c r="Q173" s="4" t="s">
        <v>4104</v>
      </c>
      <c r="R173" s="4" t="s">
        <v>4104</v>
      </c>
      <c r="S173" s="4">
        <v>13.616215698978264</v>
      </c>
      <c r="T173" s="4">
        <v>13.642807600680177</v>
      </c>
      <c r="U173" s="4">
        <f t="shared" si="40"/>
        <v>11.159697807759871</v>
      </c>
      <c r="V173" s="4">
        <f t="shared" si="41"/>
        <v>13.295969772971972</v>
      </c>
      <c r="W173" s="4">
        <f t="shared" si="42"/>
        <v>11.232680260165493</v>
      </c>
      <c r="X173" s="4">
        <f t="shared" si="43"/>
        <v>11.377822788821257</v>
      </c>
      <c r="Y173" s="4">
        <f t="shared" si="44"/>
        <v>11.492745668534337</v>
      </c>
      <c r="Z173" s="4">
        <f t="shared" si="45"/>
        <v>11.192960828515018</v>
      </c>
      <c r="AA173" s="4">
        <f t="shared" si="46"/>
        <v>13.616215698978264</v>
      </c>
      <c r="AB173" s="16">
        <f t="shared" si="47"/>
        <v>13.642807600680177</v>
      </c>
      <c r="AC173" s="15">
        <f t="shared" si="48"/>
        <v>11.159697807759871</v>
      </c>
      <c r="AD173" s="4">
        <f t="shared" si="49"/>
        <v>13.295969772971972</v>
      </c>
      <c r="AE173" s="4">
        <f t="shared" si="50"/>
        <v>11.232680260165493</v>
      </c>
      <c r="AF173" s="4">
        <f t="shared" si="51"/>
        <v>11.377822788821257</v>
      </c>
      <c r="AG173" s="4">
        <f t="shared" si="52"/>
        <v>11.492745668534337</v>
      </c>
      <c r="AH173" s="4">
        <f t="shared" si="53"/>
        <v>11.192960828515018</v>
      </c>
      <c r="AI173" s="4">
        <f t="shared" si="54"/>
        <v>13.616215698978264</v>
      </c>
      <c r="AJ173" s="4">
        <f t="shared" si="55"/>
        <v>13.642807600680177</v>
      </c>
      <c r="AK173" s="1" t="s">
        <v>3066</v>
      </c>
      <c r="AL173" s="1">
        <f t="shared" si="56"/>
        <v>0.71963979174730142</v>
      </c>
      <c r="AM173" s="5">
        <f t="shared" si="57"/>
        <v>0.42320611997058488</v>
      </c>
      <c r="AN173" s="1">
        <f t="shared" si="58"/>
        <v>0.37344806060841734</v>
      </c>
      <c r="AO173">
        <f t="shared" si="59"/>
        <v>0</v>
      </c>
    </row>
    <row r="174" spans="1:41" x14ac:dyDescent="0.2">
      <c r="A174" s="1" t="s">
        <v>288</v>
      </c>
      <c r="B174" s="1" t="s">
        <v>289</v>
      </c>
      <c r="C174" s="1" t="s">
        <v>290</v>
      </c>
      <c r="D174" s="10" t="s">
        <v>291</v>
      </c>
      <c r="E174" s="12">
        <v>28841.7</v>
      </c>
      <c r="F174" s="3">
        <v>14119.6</v>
      </c>
      <c r="G174" s="3">
        <v>24750</v>
      </c>
      <c r="H174" s="3">
        <v>17703.5</v>
      </c>
      <c r="I174" s="3">
        <v>30100.1</v>
      </c>
      <c r="J174" s="3">
        <v>51698.1</v>
      </c>
      <c r="K174" s="3">
        <v>23899.7</v>
      </c>
      <c r="L174" s="14">
        <v>35106.300000000003</v>
      </c>
      <c r="M174" s="15">
        <v>14.815868582591692</v>
      </c>
      <c r="N174" s="4">
        <v>13.785411598031743</v>
      </c>
      <c r="O174" s="4">
        <v>14.595140904741697</v>
      </c>
      <c r="P174" s="4">
        <v>14.111746990336323</v>
      </c>
      <c r="Q174" s="4">
        <v>14.877480659533246</v>
      </c>
      <c r="R174" s="4">
        <v>15.657823639375005</v>
      </c>
      <c r="S174" s="4">
        <v>14.544704888499044</v>
      </c>
      <c r="T174" s="4">
        <v>15.099442332107138</v>
      </c>
      <c r="U174" s="4">
        <f t="shared" si="40"/>
        <v>14.815868582591692</v>
      </c>
      <c r="V174" s="4">
        <f t="shared" si="41"/>
        <v>13.785411598031743</v>
      </c>
      <c r="W174" s="4">
        <f t="shared" si="42"/>
        <v>14.595140904741697</v>
      </c>
      <c r="X174" s="4">
        <f t="shared" si="43"/>
        <v>14.111746990336323</v>
      </c>
      <c r="Y174" s="4">
        <f t="shared" si="44"/>
        <v>14.877480659533246</v>
      </c>
      <c r="Z174" s="4">
        <f t="shared" si="45"/>
        <v>15.657823639375005</v>
      </c>
      <c r="AA174" s="4">
        <f t="shared" si="46"/>
        <v>14.544704888499044</v>
      </c>
      <c r="AB174" s="16">
        <f t="shared" si="47"/>
        <v>15.099442332107138</v>
      </c>
      <c r="AC174" s="15">
        <f t="shared" si="48"/>
        <v>14.815868582591692</v>
      </c>
      <c r="AD174" s="4">
        <f t="shared" si="49"/>
        <v>13.785411598031743</v>
      </c>
      <c r="AE174" s="4">
        <f t="shared" si="50"/>
        <v>14.595140904741697</v>
      </c>
      <c r="AF174" s="4">
        <f t="shared" si="51"/>
        <v>14.111746990336323</v>
      </c>
      <c r="AG174" s="4">
        <f t="shared" si="52"/>
        <v>14.877480659533246</v>
      </c>
      <c r="AH174" s="4">
        <f t="shared" si="53"/>
        <v>15.657823639375005</v>
      </c>
      <c r="AI174" s="4">
        <f t="shared" si="54"/>
        <v>14.544704888499044</v>
      </c>
      <c r="AJ174" s="4">
        <f t="shared" si="55"/>
        <v>15.099442332107138</v>
      </c>
      <c r="AK174" s="1" t="s">
        <v>290</v>
      </c>
      <c r="AL174" s="1">
        <f t="shared" si="56"/>
        <v>0.71782086095324615</v>
      </c>
      <c r="AM174" s="5">
        <f t="shared" si="57"/>
        <v>7.2589872153809701E-2</v>
      </c>
      <c r="AN174" s="1">
        <f t="shared" si="58"/>
        <v>1.1391239684808994</v>
      </c>
      <c r="AO174">
        <f t="shared" si="59"/>
        <v>0</v>
      </c>
    </row>
    <row r="175" spans="1:41" x14ac:dyDescent="0.2">
      <c r="A175" s="1" t="s">
        <v>2996</v>
      </c>
      <c r="B175" s="1" t="s">
        <v>2997</v>
      </c>
      <c r="C175" s="1" t="s">
        <v>2998</v>
      </c>
      <c r="D175" s="10" t="s">
        <v>2999</v>
      </c>
      <c r="E175" s="12">
        <v>6016.87</v>
      </c>
      <c r="J175" s="3">
        <v>11411.8</v>
      </c>
      <c r="K175" s="3">
        <v>4744.6400000000003</v>
      </c>
      <c r="L175" s="14">
        <v>6689.13</v>
      </c>
      <c r="M175" s="15">
        <v>12.554797471015792</v>
      </c>
      <c r="N175" s="4" t="s">
        <v>4104</v>
      </c>
      <c r="O175" s="4" t="s">
        <v>4104</v>
      </c>
      <c r="P175" s="4" t="s">
        <v>4104</v>
      </c>
      <c r="Q175" s="4" t="s">
        <v>4104</v>
      </c>
      <c r="R175" s="4">
        <v>13.4782387475354</v>
      </c>
      <c r="S175" s="4">
        <v>12.212082911441064</v>
      </c>
      <c r="T175" s="4">
        <v>12.707602868278419</v>
      </c>
      <c r="U175" s="4">
        <f t="shared" si="40"/>
        <v>12.554797471015792</v>
      </c>
      <c r="V175" s="4">
        <f t="shared" si="41"/>
        <v>11.867168671608326</v>
      </c>
      <c r="W175" s="4">
        <f t="shared" si="42"/>
        <v>11.232680260165493</v>
      </c>
      <c r="X175" s="4">
        <f t="shared" si="43"/>
        <v>11.377822788821257</v>
      </c>
      <c r="Y175" s="4">
        <f t="shared" si="44"/>
        <v>11.492745668534337</v>
      </c>
      <c r="Z175" s="4">
        <f t="shared" si="45"/>
        <v>13.4782387475354</v>
      </c>
      <c r="AA175" s="4">
        <f t="shared" si="46"/>
        <v>12.212082911441064</v>
      </c>
      <c r="AB175" s="16">
        <f t="shared" si="47"/>
        <v>12.707602868278419</v>
      </c>
      <c r="AC175" s="15">
        <f t="shared" si="48"/>
        <v>12.554797471015792</v>
      </c>
      <c r="AD175" s="4">
        <f t="shared" si="49"/>
        <v>11.867168671608326</v>
      </c>
      <c r="AE175" s="4">
        <f t="shared" si="50"/>
        <v>11.232680260165493</v>
      </c>
      <c r="AF175" s="4">
        <f t="shared" si="51"/>
        <v>11.377822788821257</v>
      </c>
      <c r="AG175" s="4">
        <f t="shared" si="52"/>
        <v>11.492745668534337</v>
      </c>
      <c r="AH175" s="4">
        <f t="shared" si="53"/>
        <v>13.4782387475354</v>
      </c>
      <c r="AI175" s="4">
        <f t="shared" si="54"/>
        <v>12.212082911441064</v>
      </c>
      <c r="AJ175" s="4">
        <f t="shared" si="55"/>
        <v>12.707602868278419</v>
      </c>
      <c r="AK175" s="1" t="s">
        <v>2998</v>
      </c>
      <c r="AL175" s="1">
        <f t="shared" si="56"/>
        <v>0.71455025104458869</v>
      </c>
      <c r="AM175" s="5">
        <f t="shared" si="57"/>
        <v>0.21331513207315009</v>
      </c>
      <c r="AN175" s="1">
        <f t="shared" si="58"/>
        <v>0.67097833562994225</v>
      </c>
      <c r="AO175">
        <f t="shared" si="59"/>
        <v>0</v>
      </c>
    </row>
    <row r="176" spans="1:41" x14ac:dyDescent="0.2">
      <c r="A176" s="1" t="s">
        <v>2131</v>
      </c>
      <c r="B176" s="1" t="s">
        <v>2132</v>
      </c>
      <c r="C176" s="1" t="s">
        <v>2133</v>
      </c>
      <c r="D176" s="10" t="s">
        <v>2134</v>
      </c>
      <c r="E176" s="12">
        <v>13232.1</v>
      </c>
      <c r="G176" s="3">
        <v>7901.47</v>
      </c>
      <c r="H176" s="3">
        <v>9378.7800000000007</v>
      </c>
      <c r="I176" s="3">
        <v>9652.73</v>
      </c>
      <c r="J176" s="3">
        <v>16949.099999999999</v>
      </c>
      <c r="K176" s="3">
        <v>11434.8</v>
      </c>
      <c r="L176" s="14">
        <v>13945.4</v>
      </c>
      <c r="M176" s="15">
        <v>13.691754422206261</v>
      </c>
      <c r="N176" s="4" t="s">
        <v>4104</v>
      </c>
      <c r="O176" s="4">
        <v>12.947905363828184</v>
      </c>
      <c r="P176" s="4">
        <v>13.195184552560328</v>
      </c>
      <c r="Q176" s="4">
        <v>13.236721309991475</v>
      </c>
      <c r="R176" s="4">
        <v>14.048921047600773</v>
      </c>
      <c r="S176" s="4">
        <v>13.481143512108698</v>
      </c>
      <c r="T176" s="4">
        <v>13.767501695754328</v>
      </c>
      <c r="U176" s="4">
        <f t="shared" si="40"/>
        <v>13.691754422206261</v>
      </c>
      <c r="V176" s="4">
        <f t="shared" si="41"/>
        <v>11.867168671608326</v>
      </c>
      <c r="W176" s="4">
        <f t="shared" si="42"/>
        <v>12.947905363828184</v>
      </c>
      <c r="X176" s="4">
        <f t="shared" si="43"/>
        <v>13.195184552560328</v>
      </c>
      <c r="Y176" s="4">
        <f t="shared" si="44"/>
        <v>13.236721309991475</v>
      </c>
      <c r="Z176" s="4">
        <f t="shared" si="45"/>
        <v>14.048921047600773</v>
      </c>
      <c r="AA176" s="4">
        <f t="shared" si="46"/>
        <v>13.481143512108698</v>
      </c>
      <c r="AB176" s="16">
        <f t="shared" si="47"/>
        <v>13.767501695754328</v>
      </c>
      <c r="AC176" s="15">
        <f t="shared" si="48"/>
        <v>13.691754422206261</v>
      </c>
      <c r="AD176" s="4">
        <f t="shared" si="49"/>
        <v>11.867168671608326</v>
      </c>
      <c r="AE176" s="4">
        <f t="shared" si="50"/>
        <v>12.947905363828184</v>
      </c>
      <c r="AF176" s="4">
        <f t="shared" si="51"/>
        <v>13.195184552560328</v>
      </c>
      <c r="AG176" s="4">
        <f t="shared" si="52"/>
        <v>13.236721309991475</v>
      </c>
      <c r="AH176" s="4">
        <f t="shared" si="53"/>
        <v>14.048921047600773</v>
      </c>
      <c r="AI176" s="4">
        <f t="shared" si="54"/>
        <v>13.481143512108698</v>
      </c>
      <c r="AJ176" s="4">
        <f t="shared" si="55"/>
        <v>13.767501695754328</v>
      </c>
      <c r="AK176" s="1" t="s">
        <v>2133</v>
      </c>
      <c r="AL176" s="1">
        <f t="shared" si="56"/>
        <v>0.70806863881304416</v>
      </c>
      <c r="AM176" s="5">
        <f t="shared" si="57"/>
        <v>0.14551913562957317</v>
      </c>
      <c r="AN176" s="1">
        <f t="shared" si="58"/>
        <v>0.83707989360662338</v>
      </c>
      <c r="AO176">
        <f t="shared" si="59"/>
        <v>0</v>
      </c>
    </row>
    <row r="177" spans="1:41" x14ac:dyDescent="0.2">
      <c r="A177" s="1" t="s">
        <v>935</v>
      </c>
      <c r="B177" s="1" t="s">
        <v>936</v>
      </c>
      <c r="C177" s="1" t="s">
        <v>937</v>
      </c>
      <c r="D177" s="10" t="s">
        <v>938</v>
      </c>
      <c r="E177" s="12">
        <v>6919.71</v>
      </c>
      <c r="H177" s="3">
        <v>7616.24</v>
      </c>
      <c r="I177" s="3">
        <v>15478.1</v>
      </c>
      <c r="J177" s="3">
        <v>10477.4</v>
      </c>
      <c r="L177" s="14">
        <v>7548.27</v>
      </c>
      <c r="M177" s="15">
        <v>12.756495861493919</v>
      </c>
      <c r="N177" s="4" t="s">
        <v>4104</v>
      </c>
      <c r="O177" s="4" t="s">
        <v>4104</v>
      </c>
      <c r="P177" s="4">
        <v>12.894863225670647</v>
      </c>
      <c r="Q177" s="4">
        <v>13.917940765191162</v>
      </c>
      <c r="R177" s="4">
        <v>13.354993131493519</v>
      </c>
      <c r="S177" s="4" t="s">
        <v>4104</v>
      </c>
      <c r="T177" s="4">
        <v>12.881930313415799</v>
      </c>
      <c r="U177" s="4">
        <f t="shared" si="40"/>
        <v>12.756495861493919</v>
      </c>
      <c r="V177" s="4">
        <f t="shared" si="41"/>
        <v>11.867168671608326</v>
      </c>
      <c r="W177" s="4">
        <f t="shared" si="42"/>
        <v>11.232680260165493</v>
      </c>
      <c r="X177" s="4">
        <f t="shared" si="43"/>
        <v>12.894863225670647</v>
      </c>
      <c r="Y177" s="4">
        <f t="shared" si="44"/>
        <v>13.917940765191162</v>
      </c>
      <c r="Z177" s="4">
        <f t="shared" si="45"/>
        <v>13.354993131493519</v>
      </c>
      <c r="AA177" s="4">
        <f t="shared" si="46"/>
        <v>11.419286872865996</v>
      </c>
      <c r="AB177" s="16">
        <f t="shared" si="47"/>
        <v>12.881930313415799</v>
      </c>
      <c r="AC177" s="15">
        <f t="shared" si="48"/>
        <v>12.756495861493919</v>
      </c>
      <c r="AD177" s="4">
        <f t="shared" si="49"/>
        <v>11.867168671608326</v>
      </c>
      <c r="AE177" s="4">
        <f t="shared" si="50"/>
        <v>11.232680260165493</v>
      </c>
      <c r="AF177" s="4">
        <f t="shared" si="51"/>
        <v>12.894863225670647</v>
      </c>
      <c r="AG177" s="4">
        <f t="shared" si="52"/>
        <v>13.917940765191162</v>
      </c>
      <c r="AH177" s="4">
        <f t="shared" si="53"/>
        <v>13.354993131493519</v>
      </c>
      <c r="AI177" s="4">
        <f t="shared" si="54"/>
        <v>11.419286872865996</v>
      </c>
      <c r="AJ177" s="4">
        <f t="shared" si="55"/>
        <v>12.881930313415799</v>
      </c>
      <c r="AK177" s="1" t="s">
        <v>937</v>
      </c>
      <c r="AL177" s="1">
        <f t="shared" si="56"/>
        <v>0.70573576600702204</v>
      </c>
      <c r="AM177" s="5">
        <f t="shared" si="57"/>
        <v>0.32804978952366975</v>
      </c>
      <c r="AN177" s="1">
        <f t="shared" si="58"/>
        <v>0.48406023654938285</v>
      </c>
      <c r="AO177">
        <f t="shared" si="59"/>
        <v>0</v>
      </c>
    </row>
    <row r="178" spans="1:41" x14ac:dyDescent="0.2">
      <c r="A178" s="1" t="s">
        <v>2896</v>
      </c>
      <c r="B178" s="1" t="s">
        <v>2897</v>
      </c>
      <c r="C178" s="1" t="s">
        <v>2898</v>
      </c>
      <c r="D178" s="10" t="s">
        <v>2899</v>
      </c>
      <c r="E178" s="12">
        <v>113299</v>
      </c>
      <c r="F178" s="3">
        <v>34807.9</v>
      </c>
      <c r="G178" s="3">
        <v>19181.3</v>
      </c>
      <c r="H178" s="3">
        <v>59889.2</v>
      </c>
      <c r="I178" s="3">
        <v>119302</v>
      </c>
      <c r="J178" s="3">
        <v>112841</v>
      </c>
      <c r="K178" s="3">
        <v>38415.800000000003</v>
      </c>
      <c r="L178" s="14">
        <v>61693.7</v>
      </c>
      <c r="M178" s="15">
        <v>16.789775602131805</v>
      </c>
      <c r="N178" s="4">
        <v>15.087127156811981</v>
      </c>
      <c r="O178" s="4">
        <v>14.227412880927194</v>
      </c>
      <c r="P178" s="4">
        <v>15.870008240472508</v>
      </c>
      <c r="Q178" s="4">
        <v>16.864258703269584</v>
      </c>
      <c r="R178" s="4">
        <v>16.783931830732136</v>
      </c>
      <c r="S178" s="4">
        <v>15.22941217730374</v>
      </c>
      <c r="T178" s="4">
        <v>15.91283555218487</v>
      </c>
      <c r="U178" s="4">
        <f t="shared" si="40"/>
        <v>16.789775602131805</v>
      </c>
      <c r="V178" s="4">
        <f t="shared" si="41"/>
        <v>15.087127156811981</v>
      </c>
      <c r="W178" s="4">
        <f t="shared" si="42"/>
        <v>14.227412880927194</v>
      </c>
      <c r="X178" s="4">
        <f t="shared" si="43"/>
        <v>15.870008240472508</v>
      </c>
      <c r="Y178" s="4">
        <f t="shared" si="44"/>
        <v>16.864258703269584</v>
      </c>
      <c r="Z178" s="4">
        <f t="shared" si="45"/>
        <v>16.783931830732136</v>
      </c>
      <c r="AA178" s="4">
        <f t="shared" si="46"/>
        <v>15.22941217730374</v>
      </c>
      <c r="AB178" s="16">
        <f t="shared" si="47"/>
        <v>15.91283555218487</v>
      </c>
      <c r="AC178" s="15">
        <f t="shared" si="48"/>
        <v>16.789775602131805</v>
      </c>
      <c r="AD178" s="4">
        <f t="shared" si="49"/>
        <v>15.087127156811981</v>
      </c>
      <c r="AE178" s="4">
        <f t="shared" si="50"/>
        <v>14.227412880927194</v>
      </c>
      <c r="AF178" s="4">
        <f t="shared" si="51"/>
        <v>15.870008240472508</v>
      </c>
      <c r="AG178" s="4">
        <f t="shared" si="52"/>
        <v>16.864258703269584</v>
      </c>
      <c r="AH178" s="4">
        <f t="shared" si="53"/>
        <v>16.783931830732136</v>
      </c>
      <c r="AI178" s="4">
        <f t="shared" si="54"/>
        <v>15.22941217730374</v>
      </c>
      <c r="AJ178" s="4">
        <f t="shared" si="55"/>
        <v>15.91283555218487</v>
      </c>
      <c r="AK178" s="1" t="s">
        <v>2898</v>
      </c>
      <c r="AL178" s="1">
        <f t="shared" si="56"/>
        <v>0.70402859578671162</v>
      </c>
      <c r="AM178" s="5">
        <f t="shared" si="57"/>
        <v>0.33424112765345454</v>
      </c>
      <c r="AN178" s="1">
        <f t="shared" si="58"/>
        <v>0.47594011215060639</v>
      </c>
      <c r="AO178">
        <f t="shared" si="59"/>
        <v>0</v>
      </c>
    </row>
    <row r="179" spans="1:41" x14ac:dyDescent="0.2">
      <c r="A179" s="1" t="s">
        <v>2067</v>
      </c>
      <c r="B179" s="1" t="s">
        <v>2068</v>
      </c>
      <c r="C179" s="1" t="s">
        <v>2069</v>
      </c>
      <c r="D179" s="10" t="s">
        <v>2070</v>
      </c>
      <c r="E179" s="12">
        <v>801076</v>
      </c>
      <c r="F179" s="3">
        <v>586476</v>
      </c>
      <c r="G179" s="3">
        <v>900714</v>
      </c>
      <c r="H179" s="3">
        <v>129677</v>
      </c>
      <c r="I179" s="3">
        <v>669188</v>
      </c>
      <c r="J179" s="3">
        <v>949098</v>
      </c>
      <c r="K179" s="3">
        <v>637080</v>
      </c>
      <c r="L179" s="14">
        <v>954223</v>
      </c>
      <c r="M179" s="15">
        <v>19.611579595500022</v>
      </c>
      <c r="N179" s="4">
        <v>19.161712545368456</v>
      </c>
      <c r="O179" s="4">
        <v>19.780709560184771</v>
      </c>
      <c r="P179" s="4">
        <v>16.984563094902235</v>
      </c>
      <c r="Q179" s="4">
        <v>19.352052049377164</v>
      </c>
      <c r="R179" s="4">
        <v>19.856197536197826</v>
      </c>
      <c r="S179" s="4">
        <v>19.281115021732251</v>
      </c>
      <c r="T179" s="4">
        <v>19.863966935005561</v>
      </c>
      <c r="U179" s="4">
        <f t="shared" si="40"/>
        <v>19.611579595500022</v>
      </c>
      <c r="V179" s="4">
        <f t="shared" si="41"/>
        <v>19.161712545368456</v>
      </c>
      <c r="W179" s="4">
        <f t="shared" si="42"/>
        <v>19.780709560184771</v>
      </c>
      <c r="X179" s="4">
        <f t="shared" si="43"/>
        <v>16.984563094902235</v>
      </c>
      <c r="Y179" s="4">
        <f t="shared" si="44"/>
        <v>19.352052049377164</v>
      </c>
      <c r="Z179" s="4">
        <f t="shared" si="45"/>
        <v>19.856197536197826</v>
      </c>
      <c r="AA179" s="4">
        <f t="shared" si="46"/>
        <v>19.281115021732251</v>
      </c>
      <c r="AB179" s="16">
        <f t="shared" si="47"/>
        <v>19.863966935005561</v>
      </c>
      <c r="AC179" s="15">
        <f t="shared" si="48"/>
        <v>19.611579595500022</v>
      </c>
      <c r="AD179" s="4">
        <f t="shared" si="49"/>
        <v>19.161712545368456</v>
      </c>
      <c r="AE179" s="4">
        <f t="shared" si="50"/>
        <v>19.780709560184771</v>
      </c>
      <c r="AF179" s="4">
        <f t="shared" si="51"/>
        <v>16.984563094902235</v>
      </c>
      <c r="AG179" s="4">
        <f t="shared" si="52"/>
        <v>19.352052049377164</v>
      </c>
      <c r="AH179" s="4">
        <f t="shared" si="53"/>
        <v>19.856197536197826</v>
      </c>
      <c r="AI179" s="4">
        <f t="shared" si="54"/>
        <v>19.281115021732251</v>
      </c>
      <c r="AJ179" s="4">
        <f t="shared" si="55"/>
        <v>19.863966935005561</v>
      </c>
      <c r="AK179" s="1" t="s">
        <v>2069</v>
      </c>
      <c r="AL179" s="1">
        <f t="shared" si="56"/>
        <v>0.70369168658932679</v>
      </c>
      <c r="AM179" s="5">
        <f t="shared" si="57"/>
        <v>0.3311078958279009</v>
      </c>
      <c r="AN179" s="1">
        <f t="shared" si="58"/>
        <v>0.48003046263784227</v>
      </c>
      <c r="AO179">
        <f t="shared" si="59"/>
        <v>0</v>
      </c>
    </row>
    <row r="180" spans="1:41" x14ac:dyDescent="0.2">
      <c r="A180" s="1" t="s">
        <v>2984</v>
      </c>
      <c r="B180" s="1" t="s">
        <v>2985</v>
      </c>
      <c r="C180" s="1" t="s">
        <v>2986</v>
      </c>
      <c r="D180" s="10" t="s">
        <v>2987</v>
      </c>
      <c r="I180" s="3">
        <v>9341.23</v>
      </c>
      <c r="J180" s="3">
        <v>5304.14</v>
      </c>
      <c r="M180" s="15" t="s">
        <v>4104</v>
      </c>
      <c r="N180" s="4" t="s">
        <v>4104</v>
      </c>
      <c r="O180" s="4" t="s">
        <v>4104</v>
      </c>
      <c r="P180" s="4" t="s">
        <v>4104</v>
      </c>
      <c r="Q180" s="4">
        <v>13.1893968129767</v>
      </c>
      <c r="R180" s="4">
        <v>12.372903139795877</v>
      </c>
      <c r="S180" s="4" t="s">
        <v>4104</v>
      </c>
      <c r="T180" s="4" t="s">
        <v>4104</v>
      </c>
      <c r="U180" s="4">
        <f t="shared" si="40"/>
        <v>11.159697807759871</v>
      </c>
      <c r="V180" s="4">
        <f t="shared" si="41"/>
        <v>11.867168671608326</v>
      </c>
      <c r="W180" s="4">
        <f t="shared" si="42"/>
        <v>11.232680260165493</v>
      </c>
      <c r="X180" s="4">
        <f t="shared" si="43"/>
        <v>11.377822788821257</v>
      </c>
      <c r="Y180" s="4">
        <f t="shared" si="44"/>
        <v>13.1893968129767</v>
      </c>
      <c r="Z180" s="4">
        <f t="shared" si="45"/>
        <v>12.372903139795877</v>
      </c>
      <c r="AA180" s="4">
        <f t="shared" si="46"/>
        <v>11.419286872865996</v>
      </c>
      <c r="AB180" s="16">
        <f t="shared" si="47"/>
        <v>11.467052694677086</v>
      </c>
      <c r="AC180" s="15">
        <f t="shared" si="48"/>
        <v>11.159697807759871</v>
      </c>
      <c r="AD180" s="4">
        <f t="shared" si="49"/>
        <v>11.867168671608326</v>
      </c>
      <c r="AE180" s="4">
        <f t="shared" si="50"/>
        <v>11.232680260165493</v>
      </c>
      <c r="AF180" s="4">
        <f t="shared" si="51"/>
        <v>11.377822788821257</v>
      </c>
      <c r="AG180" s="4">
        <f t="shared" si="52"/>
        <v>13.1893968129767</v>
      </c>
      <c r="AH180" s="4">
        <f t="shared" si="53"/>
        <v>12.372903139795877</v>
      </c>
      <c r="AI180" s="4">
        <f t="shared" si="54"/>
        <v>11.419286872865996</v>
      </c>
      <c r="AJ180" s="4">
        <f t="shared" si="55"/>
        <v>11.467052694677086</v>
      </c>
      <c r="AK180" s="1" t="s">
        <v>2986</v>
      </c>
      <c r="AL180" s="1">
        <f t="shared" si="56"/>
        <v>0.70281749799017845</v>
      </c>
      <c r="AM180" s="5">
        <f t="shared" si="57"/>
        <v>0.16926634337801813</v>
      </c>
      <c r="AN180" s="1">
        <f t="shared" si="58"/>
        <v>0.77142938765779712</v>
      </c>
      <c r="AO180">
        <f t="shared" si="59"/>
        <v>0</v>
      </c>
    </row>
    <row r="181" spans="1:41" x14ac:dyDescent="0.2">
      <c r="A181" s="1" t="s">
        <v>2354</v>
      </c>
      <c r="B181" s="1" t="s">
        <v>2355</v>
      </c>
      <c r="C181" s="1" t="s">
        <v>2356</v>
      </c>
      <c r="D181" s="10" t="s">
        <v>2357</v>
      </c>
      <c r="E181" s="12">
        <v>14569.8</v>
      </c>
      <c r="F181" s="3">
        <v>8154.5</v>
      </c>
      <c r="G181" s="3">
        <v>20832</v>
      </c>
      <c r="H181" s="3">
        <v>6618.26</v>
      </c>
      <c r="I181" s="3">
        <v>10941.9</v>
      </c>
      <c r="J181" s="3">
        <v>22262.400000000001</v>
      </c>
      <c r="K181" s="3">
        <v>20173.900000000001</v>
      </c>
      <c r="L181" s="14">
        <v>23310.2</v>
      </c>
      <c r="M181" s="15">
        <v>13.83069345317778</v>
      </c>
      <c r="N181" s="4">
        <v>12.993380704255898</v>
      </c>
      <c r="O181" s="4">
        <v>14.346513733165635</v>
      </c>
      <c r="P181" s="4">
        <v>12.692236254061491</v>
      </c>
      <c r="Q181" s="4">
        <v>13.417575655392326</v>
      </c>
      <c r="R181" s="4">
        <v>14.442321510479797</v>
      </c>
      <c r="S181" s="4">
        <v>14.300202390955379</v>
      </c>
      <c r="T181" s="4">
        <v>14.508673762298956</v>
      </c>
      <c r="U181" s="4">
        <f t="shared" si="40"/>
        <v>13.83069345317778</v>
      </c>
      <c r="V181" s="4">
        <f t="shared" si="41"/>
        <v>12.993380704255898</v>
      </c>
      <c r="W181" s="4">
        <f t="shared" si="42"/>
        <v>14.346513733165635</v>
      </c>
      <c r="X181" s="4">
        <f t="shared" si="43"/>
        <v>12.692236254061491</v>
      </c>
      <c r="Y181" s="4">
        <f t="shared" si="44"/>
        <v>13.417575655392326</v>
      </c>
      <c r="Z181" s="4">
        <f t="shared" si="45"/>
        <v>14.442321510479797</v>
      </c>
      <c r="AA181" s="4">
        <f t="shared" si="46"/>
        <v>14.300202390955379</v>
      </c>
      <c r="AB181" s="16">
        <f t="shared" si="47"/>
        <v>14.508673762298956</v>
      </c>
      <c r="AC181" s="15">
        <f t="shared" si="48"/>
        <v>13.83069345317778</v>
      </c>
      <c r="AD181" s="4">
        <f t="shared" si="49"/>
        <v>12.993380704255898</v>
      </c>
      <c r="AE181" s="4">
        <f t="shared" si="50"/>
        <v>14.346513733165635</v>
      </c>
      <c r="AF181" s="4">
        <f t="shared" si="51"/>
        <v>12.692236254061491</v>
      </c>
      <c r="AG181" s="4">
        <f t="shared" si="52"/>
        <v>13.417575655392326</v>
      </c>
      <c r="AH181" s="4">
        <f t="shared" si="53"/>
        <v>14.442321510479797</v>
      </c>
      <c r="AI181" s="4">
        <f t="shared" si="54"/>
        <v>14.300202390955379</v>
      </c>
      <c r="AJ181" s="4">
        <f t="shared" si="55"/>
        <v>14.508673762298956</v>
      </c>
      <c r="AK181" s="1" t="s">
        <v>2356</v>
      </c>
      <c r="AL181" s="1">
        <f t="shared" si="56"/>
        <v>0.70148729361641315</v>
      </c>
      <c r="AM181" s="5">
        <f t="shared" si="57"/>
        <v>0.17540394516118255</v>
      </c>
      <c r="AN181" s="1">
        <f t="shared" si="58"/>
        <v>0.75596064276893316</v>
      </c>
      <c r="AO181">
        <f t="shared" si="59"/>
        <v>0</v>
      </c>
    </row>
    <row r="182" spans="1:41" x14ac:dyDescent="0.2">
      <c r="A182" s="1" t="s">
        <v>1499</v>
      </c>
      <c r="B182" s="1" t="s">
        <v>1500</v>
      </c>
      <c r="C182" s="1" t="s">
        <v>1501</v>
      </c>
      <c r="D182" s="10" t="s">
        <v>1502</v>
      </c>
      <c r="E182" s="12">
        <v>15743.2</v>
      </c>
      <c r="F182" s="3">
        <v>20439.5</v>
      </c>
      <c r="G182" s="3">
        <v>14310.6</v>
      </c>
      <c r="I182" s="3">
        <v>21231</v>
      </c>
      <c r="J182" s="3">
        <v>18543.900000000001</v>
      </c>
      <c r="K182" s="3">
        <v>11558.5</v>
      </c>
      <c r="L182" s="14">
        <v>18186.099999999999</v>
      </c>
      <c r="M182" s="15">
        <v>13.942441195801843</v>
      </c>
      <c r="N182" s="4">
        <v>14.319072284418755</v>
      </c>
      <c r="O182" s="4">
        <v>13.804796540704034</v>
      </c>
      <c r="P182" s="4" t="s">
        <v>4104</v>
      </c>
      <c r="Q182" s="4">
        <v>14.373884704681776</v>
      </c>
      <c r="R182" s="4">
        <v>14.178657071137346</v>
      </c>
      <c r="S182" s="4">
        <v>13.496666564327993</v>
      </c>
      <c r="T182" s="4">
        <v>14.15054857048181</v>
      </c>
      <c r="U182" s="4">
        <f t="shared" si="40"/>
        <v>13.942441195801843</v>
      </c>
      <c r="V182" s="4">
        <f t="shared" si="41"/>
        <v>14.319072284418755</v>
      </c>
      <c r="W182" s="4">
        <f t="shared" si="42"/>
        <v>13.804796540704034</v>
      </c>
      <c r="X182" s="4">
        <f t="shared" si="43"/>
        <v>11.377822788821257</v>
      </c>
      <c r="Y182" s="4">
        <f t="shared" si="44"/>
        <v>14.373884704681776</v>
      </c>
      <c r="Z182" s="4">
        <f t="shared" si="45"/>
        <v>14.178657071137346</v>
      </c>
      <c r="AA182" s="4">
        <f t="shared" si="46"/>
        <v>13.496666564327993</v>
      </c>
      <c r="AB182" s="16">
        <f t="shared" si="47"/>
        <v>14.15054857048181</v>
      </c>
      <c r="AC182" s="15">
        <f t="shared" si="48"/>
        <v>13.942441195801843</v>
      </c>
      <c r="AD182" s="4">
        <f t="shared" si="49"/>
        <v>14.319072284418755</v>
      </c>
      <c r="AE182" s="4">
        <f t="shared" si="50"/>
        <v>13.804796540704034</v>
      </c>
      <c r="AF182" s="4">
        <f t="shared" si="51"/>
        <v>11.377822788821257</v>
      </c>
      <c r="AG182" s="4">
        <f t="shared" si="52"/>
        <v>14.373884704681776</v>
      </c>
      <c r="AH182" s="4">
        <f t="shared" si="53"/>
        <v>14.178657071137346</v>
      </c>
      <c r="AI182" s="4">
        <f t="shared" si="54"/>
        <v>13.496666564327993</v>
      </c>
      <c r="AJ182" s="4">
        <f t="shared" si="55"/>
        <v>14.15054857048181</v>
      </c>
      <c r="AK182" s="1" t="s">
        <v>1501</v>
      </c>
      <c r="AL182" s="1">
        <f t="shared" si="56"/>
        <v>0.68890602522075994</v>
      </c>
      <c r="AM182" s="5">
        <f t="shared" si="57"/>
        <v>0.36089894257742566</v>
      </c>
      <c r="AN182" s="1">
        <f t="shared" si="58"/>
        <v>0.44261439040782957</v>
      </c>
      <c r="AO182">
        <f t="shared" si="59"/>
        <v>0</v>
      </c>
    </row>
    <row r="183" spans="1:41" x14ac:dyDescent="0.2">
      <c r="A183" s="1" t="s">
        <v>508</v>
      </c>
      <c r="B183" s="1" t="s">
        <v>509</v>
      </c>
      <c r="C183" s="1" t="s">
        <v>510</v>
      </c>
      <c r="D183" s="10" t="s">
        <v>511</v>
      </c>
      <c r="E183" s="12">
        <v>13328.9</v>
      </c>
      <c r="F183" s="3">
        <v>13320.1</v>
      </c>
      <c r="H183" s="3">
        <v>7037.09</v>
      </c>
      <c r="I183" s="3">
        <v>16180.5</v>
      </c>
      <c r="J183" s="3">
        <v>10257.1</v>
      </c>
      <c r="K183" s="3">
        <v>11897.3</v>
      </c>
      <c r="L183" s="14">
        <v>10267.4</v>
      </c>
      <c r="M183" s="15">
        <v>13.702270102960039</v>
      </c>
      <c r="N183" s="4">
        <v>13.701317292961818</v>
      </c>
      <c r="O183" s="4" t="s">
        <v>4104</v>
      </c>
      <c r="P183" s="4">
        <v>12.780763248967173</v>
      </c>
      <c r="Q183" s="4">
        <v>13.981968569293546</v>
      </c>
      <c r="R183" s="4">
        <v>13.324335273553871</v>
      </c>
      <c r="S183" s="4">
        <v>13.53834658177356</v>
      </c>
      <c r="T183" s="4">
        <v>13.325783275714079</v>
      </c>
      <c r="U183" s="4">
        <f t="shared" si="40"/>
        <v>13.702270102960039</v>
      </c>
      <c r="V183" s="4">
        <f t="shared" si="41"/>
        <v>13.701317292961818</v>
      </c>
      <c r="W183" s="4">
        <f t="shared" si="42"/>
        <v>11.232680260165493</v>
      </c>
      <c r="X183" s="4">
        <f t="shared" si="43"/>
        <v>12.780763248967173</v>
      </c>
      <c r="Y183" s="4">
        <f t="shared" si="44"/>
        <v>13.981968569293546</v>
      </c>
      <c r="Z183" s="4">
        <f t="shared" si="45"/>
        <v>13.324335273553871</v>
      </c>
      <c r="AA183" s="4">
        <f t="shared" si="46"/>
        <v>13.53834658177356</v>
      </c>
      <c r="AB183" s="16">
        <f t="shared" si="47"/>
        <v>13.325783275714079</v>
      </c>
      <c r="AC183" s="15">
        <f t="shared" si="48"/>
        <v>13.702270102960039</v>
      </c>
      <c r="AD183" s="4">
        <f t="shared" si="49"/>
        <v>13.701317292961818</v>
      </c>
      <c r="AE183" s="4">
        <f t="shared" si="50"/>
        <v>11.232680260165493</v>
      </c>
      <c r="AF183" s="4">
        <f t="shared" si="51"/>
        <v>12.780763248967173</v>
      </c>
      <c r="AG183" s="4">
        <f t="shared" si="52"/>
        <v>13.981968569293546</v>
      </c>
      <c r="AH183" s="4">
        <f t="shared" si="53"/>
        <v>13.324335273553871</v>
      </c>
      <c r="AI183" s="4">
        <f t="shared" si="54"/>
        <v>13.53834658177356</v>
      </c>
      <c r="AJ183" s="4">
        <f t="shared" si="55"/>
        <v>13.325783275714079</v>
      </c>
      <c r="AK183" s="1" t="s">
        <v>510</v>
      </c>
      <c r="AL183" s="1">
        <f t="shared" si="56"/>
        <v>0.68835069882013578</v>
      </c>
      <c r="AM183" s="5">
        <f t="shared" si="57"/>
        <v>0.29694282680692091</v>
      </c>
      <c r="AN183" s="1">
        <f t="shared" si="58"/>
        <v>0.52732716143191383</v>
      </c>
      <c r="AO183">
        <f t="shared" si="59"/>
        <v>0</v>
      </c>
    </row>
    <row r="184" spans="1:41" x14ac:dyDescent="0.2">
      <c r="A184" s="1" t="s">
        <v>1623</v>
      </c>
      <c r="B184" s="1" t="s">
        <v>1624</v>
      </c>
      <c r="C184" s="1" t="s">
        <v>1625</v>
      </c>
      <c r="D184" s="10" t="s">
        <v>1626</v>
      </c>
      <c r="E184" s="12">
        <v>14538</v>
      </c>
      <c r="I184" s="3">
        <v>7610.55</v>
      </c>
      <c r="J184" s="3">
        <v>14848.3</v>
      </c>
      <c r="L184" s="14">
        <v>7566.41</v>
      </c>
      <c r="M184" s="15">
        <v>13.827541190172504</v>
      </c>
      <c r="N184" s="4" t="s">
        <v>4104</v>
      </c>
      <c r="O184" s="4" t="s">
        <v>4104</v>
      </c>
      <c r="P184" s="4" t="s">
        <v>4104</v>
      </c>
      <c r="Q184" s="4">
        <v>12.893785002990128</v>
      </c>
      <c r="R184" s="4">
        <v>13.85801014411329</v>
      </c>
      <c r="S184" s="4" t="s">
        <v>4104</v>
      </c>
      <c r="T184" s="4">
        <v>12.885393238281807</v>
      </c>
      <c r="U184" s="4">
        <f t="shared" si="40"/>
        <v>13.827541190172504</v>
      </c>
      <c r="V184" s="4">
        <f t="shared" si="41"/>
        <v>11.867168671608326</v>
      </c>
      <c r="W184" s="4">
        <f t="shared" si="42"/>
        <v>11.232680260165493</v>
      </c>
      <c r="X184" s="4">
        <f t="shared" si="43"/>
        <v>11.377822788821257</v>
      </c>
      <c r="Y184" s="4">
        <f t="shared" si="44"/>
        <v>12.893785002990128</v>
      </c>
      <c r="Z184" s="4">
        <f t="shared" si="45"/>
        <v>13.85801014411329</v>
      </c>
      <c r="AA184" s="4">
        <f t="shared" si="46"/>
        <v>11.419286872865996</v>
      </c>
      <c r="AB184" s="16">
        <f t="shared" si="47"/>
        <v>12.885393238281807</v>
      </c>
      <c r="AC184" s="15">
        <f t="shared" si="48"/>
        <v>13.827541190172504</v>
      </c>
      <c r="AD184" s="4">
        <f t="shared" si="49"/>
        <v>11.867168671608326</v>
      </c>
      <c r="AE184" s="4">
        <f t="shared" si="50"/>
        <v>11.232680260165493</v>
      </c>
      <c r="AF184" s="4">
        <f t="shared" si="51"/>
        <v>11.377822788821257</v>
      </c>
      <c r="AG184" s="4">
        <f t="shared" si="52"/>
        <v>12.893785002990128</v>
      </c>
      <c r="AH184" s="4">
        <f t="shared" si="53"/>
        <v>13.85801014411329</v>
      </c>
      <c r="AI184" s="4">
        <f t="shared" si="54"/>
        <v>11.419286872865996</v>
      </c>
      <c r="AJ184" s="4">
        <f t="shared" si="55"/>
        <v>12.885393238281807</v>
      </c>
      <c r="AK184" s="1" t="s">
        <v>1625</v>
      </c>
      <c r="AL184" s="1">
        <f t="shared" si="56"/>
        <v>0.68781558687091149</v>
      </c>
      <c r="AM184" s="5">
        <f t="shared" si="57"/>
        <v>0.41319119091554996</v>
      </c>
      <c r="AN184" s="1">
        <f t="shared" si="58"/>
        <v>0.38384894605258313</v>
      </c>
      <c r="AO184">
        <f t="shared" si="59"/>
        <v>0</v>
      </c>
    </row>
    <row r="185" spans="1:41" x14ac:dyDescent="0.2">
      <c r="A185" s="1" t="s">
        <v>116</v>
      </c>
      <c r="B185" s="1" t="s">
        <v>117</v>
      </c>
      <c r="C185" s="1" t="s">
        <v>118</v>
      </c>
      <c r="D185" s="10" t="s">
        <v>119</v>
      </c>
      <c r="H185" s="3">
        <v>3118.85</v>
      </c>
      <c r="J185" s="3">
        <v>4992.2299999999996</v>
      </c>
      <c r="K185" s="3">
        <v>4662.8500000000004</v>
      </c>
      <c r="L185" s="14">
        <v>6384.13</v>
      </c>
      <c r="M185" s="15" t="s">
        <v>4104</v>
      </c>
      <c r="N185" s="4" t="s">
        <v>4104</v>
      </c>
      <c r="O185" s="4" t="s">
        <v>4104</v>
      </c>
      <c r="P185" s="4">
        <v>11.606798453129203</v>
      </c>
      <c r="Q185" s="4" t="s">
        <v>4104</v>
      </c>
      <c r="R185" s="4">
        <v>12.285468687655428</v>
      </c>
      <c r="S185" s="4">
        <v>12.186996304788774</v>
      </c>
      <c r="T185" s="4">
        <v>12.640274314111721</v>
      </c>
      <c r="U185" s="4">
        <f t="shared" si="40"/>
        <v>11.159697807759871</v>
      </c>
      <c r="V185" s="4">
        <f t="shared" si="41"/>
        <v>11.867168671608326</v>
      </c>
      <c r="W185" s="4">
        <f t="shared" si="42"/>
        <v>11.232680260165493</v>
      </c>
      <c r="X185" s="4">
        <f t="shared" si="43"/>
        <v>11.606798453129203</v>
      </c>
      <c r="Y185" s="4">
        <f t="shared" si="44"/>
        <v>11.492745668534337</v>
      </c>
      <c r="Z185" s="4">
        <f t="shared" si="45"/>
        <v>12.285468687655428</v>
      </c>
      <c r="AA185" s="4">
        <f t="shared" si="46"/>
        <v>12.186996304788774</v>
      </c>
      <c r="AB185" s="16">
        <f t="shared" si="47"/>
        <v>12.640274314111721</v>
      </c>
      <c r="AC185" s="15">
        <f t="shared" si="48"/>
        <v>11.159697807759871</v>
      </c>
      <c r="AD185" s="4">
        <f t="shared" si="49"/>
        <v>11.867168671608326</v>
      </c>
      <c r="AE185" s="4">
        <f t="shared" si="50"/>
        <v>11.232680260165493</v>
      </c>
      <c r="AF185" s="4">
        <f t="shared" si="51"/>
        <v>11.606798453129203</v>
      </c>
      <c r="AG185" s="4">
        <f t="shared" si="52"/>
        <v>11.492745668534337</v>
      </c>
      <c r="AH185" s="4">
        <f t="shared" si="53"/>
        <v>12.285468687655428</v>
      </c>
      <c r="AI185" s="4">
        <f t="shared" si="54"/>
        <v>12.186996304788774</v>
      </c>
      <c r="AJ185" s="4">
        <f t="shared" si="55"/>
        <v>12.640274314111721</v>
      </c>
      <c r="AK185" s="1" t="s">
        <v>118</v>
      </c>
      <c r="AL185" s="1">
        <f t="shared" si="56"/>
        <v>0.68478494560684311</v>
      </c>
      <c r="AM185" s="5">
        <f t="shared" si="57"/>
        <v>5.7250120344564018E-2</v>
      </c>
      <c r="AN185" s="1">
        <f t="shared" si="58"/>
        <v>1.2422235960636177</v>
      </c>
      <c r="AO185">
        <f t="shared" si="59"/>
        <v>0</v>
      </c>
    </row>
    <row r="186" spans="1:41" x14ac:dyDescent="0.2">
      <c r="A186" s="1" t="s">
        <v>2912</v>
      </c>
      <c r="B186" s="1" t="s">
        <v>2913</v>
      </c>
      <c r="C186" s="1" t="s">
        <v>2914</v>
      </c>
      <c r="D186" s="10" t="s">
        <v>2915</v>
      </c>
      <c r="G186" s="3">
        <v>18168.2</v>
      </c>
      <c r="H186" s="3">
        <v>12820.1</v>
      </c>
      <c r="J186" s="3">
        <v>15615.5</v>
      </c>
      <c r="K186" s="3">
        <v>17222.2</v>
      </c>
      <c r="L186" s="14">
        <v>17108.099999999999</v>
      </c>
      <c r="M186" s="15" t="s">
        <v>4104</v>
      </c>
      <c r="N186" s="4" t="s">
        <v>4104</v>
      </c>
      <c r="O186" s="4">
        <v>14.149127872335027</v>
      </c>
      <c r="P186" s="4">
        <v>13.646119894933673</v>
      </c>
      <c r="Q186" s="4" t="s">
        <v>4104</v>
      </c>
      <c r="R186" s="4">
        <v>13.93069114397497</v>
      </c>
      <c r="S186" s="4">
        <v>14.071981826950823</v>
      </c>
      <c r="T186" s="4">
        <v>14.062391924719593</v>
      </c>
      <c r="U186" s="4">
        <f t="shared" si="40"/>
        <v>11.159697807759871</v>
      </c>
      <c r="V186" s="4">
        <f t="shared" si="41"/>
        <v>11.867168671608326</v>
      </c>
      <c r="W186" s="4">
        <f t="shared" si="42"/>
        <v>14.149127872335027</v>
      </c>
      <c r="X186" s="4">
        <f t="shared" si="43"/>
        <v>13.646119894933673</v>
      </c>
      <c r="Y186" s="4">
        <f t="shared" si="44"/>
        <v>11.492745668534337</v>
      </c>
      <c r="Z186" s="4">
        <f t="shared" si="45"/>
        <v>13.93069114397497</v>
      </c>
      <c r="AA186" s="4">
        <f t="shared" si="46"/>
        <v>14.071981826950823</v>
      </c>
      <c r="AB186" s="16">
        <f t="shared" si="47"/>
        <v>14.062391924719593</v>
      </c>
      <c r="AC186" s="15">
        <f t="shared" si="48"/>
        <v>11.159697807759871</v>
      </c>
      <c r="AD186" s="4">
        <f t="shared" si="49"/>
        <v>11.867168671608326</v>
      </c>
      <c r="AE186" s="4">
        <f t="shared" si="50"/>
        <v>14.149127872335027</v>
      </c>
      <c r="AF186" s="4">
        <f t="shared" si="51"/>
        <v>13.646119894933673</v>
      </c>
      <c r="AG186" s="4">
        <f t="shared" si="52"/>
        <v>11.492745668534337</v>
      </c>
      <c r="AH186" s="4">
        <f t="shared" si="53"/>
        <v>13.93069114397497</v>
      </c>
      <c r="AI186" s="4">
        <f t="shared" si="54"/>
        <v>14.071981826950823</v>
      </c>
      <c r="AJ186" s="4">
        <f t="shared" si="55"/>
        <v>14.062391924719593</v>
      </c>
      <c r="AK186" s="1" t="s">
        <v>2914</v>
      </c>
      <c r="AL186" s="1">
        <f t="shared" si="56"/>
        <v>0.68392407938570621</v>
      </c>
      <c r="AM186" s="5">
        <f t="shared" si="57"/>
        <v>0.49941065973937682</v>
      </c>
      <c r="AN186" s="1">
        <f t="shared" si="58"/>
        <v>0.30154219202755772</v>
      </c>
      <c r="AO186">
        <f t="shared" si="59"/>
        <v>0</v>
      </c>
    </row>
    <row r="187" spans="1:41" x14ac:dyDescent="0.2">
      <c r="A187" s="1" t="s">
        <v>1343</v>
      </c>
      <c r="B187" s="1" t="s">
        <v>1344</v>
      </c>
      <c r="C187" s="1" t="s">
        <v>1345</v>
      </c>
      <c r="D187" s="10" t="s">
        <v>1346</v>
      </c>
      <c r="E187" s="12">
        <v>224906</v>
      </c>
      <c r="F187" s="3">
        <v>185202</v>
      </c>
      <c r="G187" s="3">
        <v>175474</v>
      </c>
      <c r="H187" s="3">
        <v>178348</v>
      </c>
      <c r="I187" s="3">
        <v>277310</v>
      </c>
      <c r="J187" s="3">
        <v>339883</v>
      </c>
      <c r="K187" s="3">
        <v>335576</v>
      </c>
      <c r="L187" s="14">
        <v>269759</v>
      </c>
      <c r="M187" s="15">
        <v>17.778962624013104</v>
      </c>
      <c r="N187" s="4">
        <v>17.498740152810889</v>
      </c>
      <c r="O187" s="4">
        <v>17.420897756534387</v>
      </c>
      <c r="P187" s="4">
        <v>17.444335511905344</v>
      </c>
      <c r="Q187" s="4">
        <v>18.0811401163832</v>
      </c>
      <c r="R187" s="4">
        <v>18.374678678537517</v>
      </c>
      <c r="S187" s="4">
        <v>18.356280014055102</v>
      </c>
      <c r="T187" s="4">
        <v>18.041311567750729</v>
      </c>
      <c r="U187" s="4">
        <f t="shared" si="40"/>
        <v>17.778962624013104</v>
      </c>
      <c r="V187" s="4">
        <f t="shared" si="41"/>
        <v>17.498740152810889</v>
      </c>
      <c r="W187" s="4">
        <f t="shared" si="42"/>
        <v>17.420897756534387</v>
      </c>
      <c r="X187" s="4">
        <f t="shared" si="43"/>
        <v>17.444335511905344</v>
      </c>
      <c r="Y187" s="4">
        <f t="shared" si="44"/>
        <v>18.0811401163832</v>
      </c>
      <c r="Z187" s="4">
        <f t="shared" si="45"/>
        <v>18.374678678537517</v>
      </c>
      <c r="AA187" s="4">
        <f t="shared" si="46"/>
        <v>18.356280014055102</v>
      </c>
      <c r="AB187" s="16">
        <f t="shared" si="47"/>
        <v>18.041311567750729</v>
      </c>
      <c r="AC187" s="15">
        <f t="shared" si="48"/>
        <v>17.778962624013104</v>
      </c>
      <c r="AD187" s="4">
        <f t="shared" si="49"/>
        <v>17.498740152810889</v>
      </c>
      <c r="AE187" s="4">
        <f t="shared" si="50"/>
        <v>17.420897756534387</v>
      </c>
      <c r="AF187" s="4">
        <f t="shared" si="51"/>
        <v>17.444335511905344</v>
      </c>
      <c r="AG187" s="4">
        <f t="shared" si="52"/>
        <v>18.0811401163832</v>
      </c>
      <c r="AH187" s="4">
        <f t="shared" si="53"/>
        <v>18.374678678537517</v>
      </c>
      <c r="AI187" s="4">
        <f t="shared" si="54"/>
        <v>18.356280014055102</v>
      </c>
      <c r="AJ187" s="4">
        <f t="shared" si="55"/>
        <v>18.041311567750729</v>
      </c>
      <c r="AK187" s="1" t="s">
        <v>1345</v>
      </c>
      <c r="AL187" s="1">
        <f t="shared" si="56"/>
        <v>0.67761858286570487</v>
      </c>
      <c r="AM187" s="5">
        <f t="shared" si="57"/>
        <v>1.3788573049331324E-3</v>
      </c>
      <c r="AN187" s="1">
        <f t="shared" si="58"/>
        <v>2.8604806757289252</v>
      </c>
      <c r="AO187">
        <f t="shared" si="59"/>
        <v>0</v>
      </c>
    </row>
    <row r="188" spans="1:41" x14ac:dyDescent="0.2">
      <c r="A188" s="1" t="s">
        <v>144</v>
      </c>
      <c r="B188" s="1" t="s">
        <v>145</v>
      </c>
      <c r="C188" s="1" t="s">
        <v>146</v>
      </c>
      <c r="D188" s="10" t="s">
        <v>147</v>
      </c>
      <c r="E188" s="12">
        <v>62951.199999999997</v>
      </c>
      <c r="F188" s="3">
        <v>40923.300000000003</v>
      </c>
      <c r="G188" s="3">
        <v>54889.3</v>
      </c>
      <c r="H188" s="3">
        <v>33798.800000000003</v>
      </c>
      <c r="I188" s="3">
        <v>69959.5</v>
      </c>
      <c r="J188" s="3">
        <v>79838.7</v>
      </c>
      <c r="K188" s="3">
        <v>68690.600000000006</v>
      </c>
      <c r="L188" s="14">
        <v>81410.899999999994</v>
      </c>
      <c r="M188" s="15">
        <v>15.941946258963927</v>
      </c>
      <c r="N188" s="4">
        <v>15.320634866315823</v>
      </c>
      <c r="O188" s="4">
        <v>15.744237320374616</v>
      </c>
      <c r="P188" s="4">
        <v>15.044684405205379</v>
      </c>
      <c r="Q188" s="4">
        <v>16.094232357915672</v>
      </c>
      <c r="R188" s="4">
        <v>16.28480060925741</v>
      </c>
      <c r="S188" s="4">
        <v>16.067825065765376</v>
      </c>
      <c r="T188" s="4">
        <v>16.312934347544335</v>
      </c>
      <c r="U188" s="4">
        <f t="shared" si="40"/>
        <v>15.941946258963927</v>
      </c>
      <c r="V188" s="4">
        <f t="shared" si="41"/>
        <v>15.320634866315823</v>
      </c>
      <c r="W188" s="4">
        <f t="shared" si="42"/>
        <v>15.744237320374616</v>
      </c>
      <c r="X188" s="4">
        <f t="shared" si="43"/>
        <v>15.044684405205379</v>
      </c>
      <c r="Y188" s="4">
        <f t="shared" si="44"/>
        <v>16.094232357915672</v>
      </c>
      <c r="Z188" s="4">
        <f t="shared" si="45"/>
        <v>16.28480060925741</v>
      </c>
      <c r="AA188" s="4">
        <f t="shared" si="46"/>
        <v>16.067825065765376</v>
      </c>
      <c r="AB188" s="16">
        <f t="shared" si="47"/>
        <v>16.312934347544335</v>
      </c>
      <c r="AC188" s="15">
        <f t="shared" si="48"/>
        <v>15.941946258963927</v>
      </c>
      <c r="AD188" s="4">
        <f t="shared" si="49"/>
        <v>15.320634866315823</v>
      </c>
      <c r="AE188" s="4">
        <f t="shared" si="50"/>
        <v>15.744237320374616</v>
      </c>
      <c r="AF188" s="4">
        <f t="shared" si="51"/>
        <v>15.044684405205379</v>
      </c>
      <c r="AG188" s="4">
        <f t="shared" si="52"/>
        <v>16.094232357915672</v>
      </c>
      <c r="AH188" s="4">
        <f t="shared" si="53"/>
        <v>16.28480060925741</v>
      </c>
      <c r="AI188" s="4">
        <f t="shared" si="54"/>
        <v>16.067825065765376</v>
      </c>
      <c r="AJ188" s="4">
        <f t="shared" si="55"/>
        <v>16.312934347544335</v>
      </c>
      <c r="AK188" s="1" t="s">
        <v>146</v>
      </c>
      <c r="AL188" s="1">
        <f t="shared" si="56"/>
        <v>0.67707238240576118</v>
      </c>
      <c r="AM188" s="5">
        <f t="shared" si="57"/>
        <v>1.8934328753500922E-2</v>
      </c>
      <c r="AN188" s="1">
        <f t="shared" si="58"/>
        <v>1.7227500865726157</v>
      </c>
      <c r="AO188">
        <f t="shared" si="59"/>
        <v>0</v>
      </c>
    </row>
    <row r="189" spans="1:41" x14ac:dyDescent="0.2">
      <c r="A189" s="1" t="s">
        <v>3808</v>
      </c>
      <c r="B189" s="1" t="s">
        <v>3809</v>
      </c>
      <c r="C189" s="1" t="s">
        <v>3810</v>
      </c>
      <c r="D189" s="10" t="s">
        <v>3811</v>
      </c>
      <c r="I189" s="3">
        <v>19518.3</v>
      </c>
      <c r="M189" s="15" t="s">
        <v>4104</v>
      </c>
      <c r="N189" s="4" t="s">
        <v>4104</v>
      </c>
      <c r="O189" s="4" t="s">
        <v>4104</v>
      </c>
      <c r="P189" s="4" t="s">
        <v>4104</v>
      </c>
      <c r="Q189" s="4">
        <v>14.252539782431111</v>
      </c>
      <c r="R189" s="4" t="s">
        <v>4104</v>
      </c>
      <c r="S189" s="4" t="s">
        <v>4104</v>
      </c>
      <c r="T189" s="4" t="s">
        <v>4104</v>
      </c>
      <c r="U189" s="4">
        <f t="shared" si="40"/>
        <v>11.159697807759871</v>
      </c>
      <c r="V189" s="4">
        <f t="shared" si="41"/>
        <v>11.867168671608326</v>
      </c>
      <c r="W189" s="4">
        <f t="shared" si="42"/>
        <v>11.232680260165493</v>
      </c>
      <c r="X189" s="4">
        <f t="shared" si="43"/>
        <v>11.377822788821257</v>
      </c>
      <c r="Y189" s="4">
        <f t="shared" si="44"/>
        <v>14.252539782431111</v>
      </c>
      <c r="Z189" s="4">
        <f t="shared" si="45"/>
        <v>11.192960828515018</v>
      </c>
      <c r="AA189" s="4">
        <f t="shared" si="46"/>
        <v>11.419286872865996</v>
      </c>
      <c r="AB189" s="16">
        <f t="shared" si="47"/>
        <v>11.467052694677086</v>
      </c>
      <c r="AC189" s="15">
        <f t="shared" si="48"/>
        <v>11.159697807759871</v>
      </c>
      <c r="AD189" s="4">
        <f t="shared" si="49"/>
        <v>11.867168671608326</v>
      </c>
      <c r="AE189" s="4">
        <f t="shared" si="50"/>
        <v>11.232680260165493</v>
      </c>
      <c r="AF189" s="4">
        <f t="shared" si="51"/>
        <v>11.377822788821257</v>
      </c>
      <c r="AG189" s="4">
        <f t="shared" si="52"/>
        <v>14.252539782431111</v>
      </c>
      <c r="AH189" s="4">
        <f t="shared" si="53"/>
        <v>11.192960828515018</v>
      </c>
      <c r="AI189" s="4">
        <f t="shared" si="54"/>
        <v>11.419286872865996</v>
      </c>
      <c r="AJ189" s="4">
        <f t="shared" si="55"/>
        <v>11.467052694677086</v>
      </c>
      <c r="AK189" s="1" t="s">
        <v>3810</v>
      </c>
      <c r="AL189" s="1">
        <f t="shared" si="56"/>
        <v>0.67361766253356592</v>
      </c>
      <c r="AM189" s="5">
        <f t="shared" si="57"/>
        <v>0.39950331292003788</v>
      </c>
      <c r="AN189" s="1">
        <f t="shared" si="58"/>
        <v>0.39847961490587014</v>
      </c>
      <c r="AO189">
        <f t="shared" si="59"/>
        <v>0</v>
      </c>
    </row>
    <row r="190" spans="1:41" x14ac:dyDescent="0.2">
      <c r="A190" s="1" t="s">
        <v>3044</v>
      </c>
      <c r="B190" s="1" t="s">
        <v>3045</v>
      </c>
      <c r="C190" s="1" t="s">
        <v>3046</v>
      </c>
      <c r="D190" s="10" t="s">
        <v>3047</v>
      </c>
      <c r="E190" s="12">
        <v>14722.1</v>
      </c>
      <c r="G190" s="3">
        <v>13454.2</v>
      </c>
      <c r="H190" s="3">
        <v>13293.6</v>
      </c>
      <c r="I190" s="3">
        <v>11228.2</v>
      </c>
      <c r="J190" s="3">
        <v>19669.3</v>
      </c>
      <c r="K190" s="3">
        <v>14174.4</v>
      </c>
      <c r="L190" s="14">
        <v>20317.099999999999</v>
      </c>
      <c r="M190" s="15">
        <v>13.845695855529716</v>
      </c>
      <c r="N190" s="4" t="s">
        <v>4104</v>
      </c>
      <c r="O190" s="4">
        <v>13.715768989008222</v>
      </c>
      <c r="P190" s="4">
        <v>13.698444228997113</v>
      </c>
      <c r="Q190" s="4">
        <v>13.454839046449681</v>
      </c>
      <c r="R190" s="4">
        <v>14.263657994791792</v>
      </c>
      <c r="S190" s="4">
        <v>13.791000046967747</v>
      </c>
      <c r="T190" s="4">
        <v>14.310406870527794</v>
      </c>
      <c r="U190" s="4">
        <f t="shared" si="40"/>
        <v>13.845695855529716</v>
      </c>
      <c r="V190" s="4">
        <f t="shared" si="41"/>
        <v>11.867168671608326</v>
      </c>
      <c r="W190" s="4">
        <f t="shared" si="42"/>
        <v>13.715768989008222</v>
      </c>
      <c r="X190" s="4">
        <f t="shared" si="43"/>
        <v>13.698444228997113</v>
      </c>
      <c r="Y190" s="4">
        <f t="shared" si="44"/>
        <v>13.454839046449681</v>
      </c>
      <c r="Z190" s="4">
        <f t="shared" si="45"/>
        <v>14.263657994791792</v>
      </c>
      <c r="AA190" s="4">
        <f t="shared" si="46"/>
        <v>13.791000046967747</v>
      </c>
      <c r="AB190" s="16">
        <f t="shared" si="47"/>
        <v>14.310406870527794</v>
      </c>
      <c r="AC190" s="15">
        <f t="shared" si="48"/>
        <v>13.845695855529716</v>
      </c>
      <c r="AD190" s="4">
        <f t="shared" si="49"/>
        <v>11.867168671608326</v>
      </c>
      <c r="AE190" s="4">
        <f t="shared" si="50"/>
        <v>13.715768989008222</v>
      </c>
      <c r="AF190" s="4">
        <f t="shared" si="51"/>
        <v>13.698444228997113</v>
      </c>
      <c r="AG190" s="4">
        <f t="shared" si="52"/>
        <v>13.454839046449681</v>
      </c>
      <c r="AH190" s="4">
        <f t="shared" si="53"/>
        <v>14.263657994791792</v>
      </c>
      <c r="AI190" s="4">
        <f t="shared" si="54"/>
        <v>13.791000046967747</v>
      </c>
      <c r="AJ190" s="4">
        <f t="shared" si="55"/>
        <v>14.310406870527794</v>
      </c>
      <c r="AK190" s="1" t="s">
        <v>3046</v>
      </c>
      <c r="AL190" s="1">
        <f t="shared" si="56"/>
        <v>0.67320655339841018</v>
      </c>
      <c r="AM190" s="5">
        <f t="shared" si="57"/>
        <v>0.23880883120503307</v>
      </c>
      <c r="AN190" s="1">
        <f t="shared" si="58"/>
        <v>0.62194961693673212</v>
      </c>
      <c r="AO190">
        <f t="shared" si="59"/>
        <v>0</v>
      </c>
    </row>
    <row r="191" spans="1:41" x14ac:dyDescent="0.2">
      <c r="A191" s="1" t="s">
        <v>1683</v>
      </c>
      <c r="B191" s="1" t="s">
        <v>1684</v>
      </c>
      <c r="C191" s="1" t="s">
        <v>1685</v>
      </c>
      <c r="D191" s="10" t="s">
        <v>1686</v>
      </c>
      <c r="E191" s="12">
        <v>99898.8</v>
      </c>
      <c r="F191" s="3">
        <v>100632</v>
      </c>
      <c r="G191" s="3">
        <v>51557.5</v>
      </c>
      <c r="H191" s="3">
        <v>70523.3</v>
      </c>
      <c r="I191" s="3">
        <v>164535</v>
      </c>
      <c r="J191" s="3">
        <v>176888</v>
      </c>
      <c r="K191" s="3">
        <v>76805.8</v>
      </c>
      <c r="L191" s="14">
        <v>104668</v>
      </c>
      <c r="M191" s="15">
        <v>16.608179727792898</v>
      </c>
      <c r="N191" s="4">
        <v>16.618729615567549</v>
      </c>
      <c r="O191" s="4">
        <v>15.653894689310972</v>
      </c>
      <c r="P191" s="4">
        <v>16.105812363882034</v>
      </c>
      <c r="Q191" s="4">
        <v>17.328034982138703</v>
      </c>
      <c r="R191" s="4">
        <v>17.432476654021386</v>
      </c>
      <c r="S191" s="4">
        <v>16.228927639913692</v>
      </c>
      <c r="T191" s="4">
        <v>16.675460910996275</v>
      </c>
      <c r="U191" s="4">
        <f t="shared" si="40"/>
        <v>16.608179727792898</v>
      </c>
      <c r="V191" s="4">
        <f t="shared" si="41"/>
        <v>16.618729615567549</v>
      </c>
      <c r="W191" s="4">
        <f t="shared" si="42"/>
        <v>15.653894689310972</v>
      </c>
      <c r="X191" s="4">
        <f t="shared" si="43"/>
        <v>16.105812363882034</v>
      </c>
      <c r="Y191" s="4">
        <f t="shared" si="44"/>
        <v>17.328034982138703</v>
      </c>
      <c r="Z191" s="4">
        <f t="shared" si="45"/>
        <v>17.432476654021386</v>
      </c>
      <c r="AA191" s="4">
        <f t="shared" si="46"/>
        <v>16.228927639913692</v>
      </c>
      <c r="AB191" s="16">
        <f t="shared" si="47"/>
        <v>16.675460910996275</v>
      </c>
      <c r="AC191" s="15">
        <f t="shared" si="48"/>
        <v>16.608179727792898</v>
      </c>
      <c r="AD191" s="4">
        <f t="shared" si="49"/>
        <v>16.618729615567549</v>
      </c>
      <c r="AE191" s="4">
        <f t="shared" si="50"/>
        <v>15.653894689310972</v>
      </c>
      <c r="AF191" s="4">
        <f t="shared" si="51"/>
        <v>16.105812363882034</v>
      </c>
      <c r="AG191" s="4">
        <f t="shared" si="52"/>
        <v>17.328034982138703</v>
      </c>
      <c r="AH191" s="4">
        <f t="shared" si="53"/>
        <v>17.432476654021386</v>
      </c>
      <c r="AI191" s="4">
        <f t="shared" si="54"/>
        <v>16.228927639913692</v>
      </c>
      <c r="AJ191" s="4">
        <f t="shared" si="55"/>
        <v>16.675460910996275</v>
      </c>
      <c r="AK191" s="1" t="s">
        <v>1685</v>
      </c>
      <c r="AL191" s="1">
        <f t="shared" si="56"/>
        <v>0.66957094762915048</v>
      </c>
      <c r="AM191" s="5">
        <f t="shared" si="57"/>
        <v>0.11701773475937702</v>
      </c>
      <c r="AN191" s="1">
        <f t="shared" si="58"/>
        <v>0.93174831325849783</v>
      </c>
      <c r="AO191">
        <f t="shared" si="59"/>
        <v>0</v>
      </c>
    </row>
    <row r="192" spans="1:41" x14ac:dyDescent="0.2">
      <c r="A192" s="1" t="s">
        <v>1647</v>
      </c>
      <c r="B192" s="1" t="s">
        <v>1648</v>
      </c>
      <c r="C192" s="1" t="s">
        <v>1649</v>
      </c>
      <c r="D192" s="10" t="s">
        <v>1650</v>
      </c>
      <c r="E192" s="12">
        <v>9022.4500000000007</v>
      </c>
      <c r="J192" s="3">
        <v>18673.599999999999</v>
      </c>
      <c r="L192" s="14">
        <v>9365.67</v>
      </c>
      <c r="M192" s="15">
        <v>13.139303527777455</v>
      </c>
      <c r="N192" s="4" t="s">
        <v>4104</v>
      </c>
      <c r="O192" s="4" t="s">
        <v>4104</v>
      </c>
      <c r="P192" s="4" t="s">
        <v>4104</v>
      </c>
      <c r="Q192" s="4" t="s">
        <v>4104</v>
      </c>
      <c r="R192" s="4">
        <v>14.188712464664698</v>
      </c>
      <c r="S192" s="4" t="s">
        <v>4104</v>
      </c>
      <c r="T192" s="4">
        <v>13.193166490139712</v>
      </c>
      <c r="U192" s="4">
        <f t="shared" si="40"/>
        <v>13.139303527777455</v>
      </c>
      <c r="V192" s="4">
        <f t="shared" si="41"/>
        <v>11.867168671608326</v>
      </c>
      <c r="W192" s="4">
        <f t="shared" si="42"/>
        <v>11.232680260165493</v>
      </c>
      <c r="X192" s="4">
        <f t="shared" si="43"/>
        <v>11.377822788821257</v>
      </c>
      <c r="Y192" s="4">
        <f t="shared" si="44"/>
        <v>11.492745668534337</v>
      </c>
      <c r="Z192" s="4">
        <f t="shared" si="45"/>
        <v>14.188712464664698</v>
      </c>
      <c r="AA192" s="4">
        <f t="shared" si="46"/>
        <v>11.419286872865996</v>
      </c>
      <c r="AB192" s="16">
        <f t="shared" si="47"/>
        <v>13.193166490139712</v>
      </c>
      <c r="AC192" s="15">
        <f t="shared" si="48"/>
        <v>13.139303527777455</v>
      </c>
      <c r="AD192" s="4">
        <f t="shared" si="49"/>
        <v>11.867168671608326</v>
      </c>
      <c r="AE192" s="4">
        <f t="shared" si="50"/>
        <v>11.232680260165493</v>
      </c>
      <c r="AF192" s="4">
        <f t="shared" si="51"/>
        <v>11.377822788821257</v>
      </c>
      <c r="AG192" s="4">
        <f t="shared" si="52"/>
        <v>11.492745668534337</v>
      </c>
      <c r="AH192" s="4">
        <f t="shared" si="53"/>
        <v>14.188712464664698</v>
      </c>
      <c r="AI192" s="4">
        <f t="shared" si="54"/>
        <v>11.419286872865996</v>
      </c>
      <c r="AJ192" s="4">
        <f t="shared" si="55"/>
        <v>13.193166490139712</v>
      </c>
      <c r="AK192" s="1" t="s">
        <v>1649</v>
      </c>
      <c r="AL192" s="1">
        <f t="shared" si="56"/>
        <v>0.66923406195805235</v>
      </c>
      <c r="AM192" s="5">
        <f t="shared" si="57"/>
        <v>0.43681188520350167</v>
      </c>
      <c r="AN192" s="1">
        <f t="shared" si="58"/>
        <v>0.35970555343501687</v>
      </c>
      <c r="AO192">
        <f t="shared" si="59"/>
        <v>0</v>
      </c>
    </row>
    <row r="193" spans="1:41" x14ac:dyDescent="0.2">
      <c r="A193" s="1" t="s">
        <v>2482</v>
      </c>
      <c r="B193" s="1" t="s">
        <v>2483</v>
      </c>
      <c r="C193" s="1" t="s">
        <v>2484</v>
      </c>
      <c r="D193" s="10" t="s">
        <v>2485</v>
      </c>
      <c r="E193" s="12">
        <v>24027.599999999999</v>
      </c>
      <c r="F193" s="3">
        <v>15705.9</v>
      </c>
      <c r="G193" s="3">
        <v>21376.799999999999</v>
      </c>
      <c r="H193" s="3">
        <v>20743.2</v>
      </c>
      <c r="I193" s="3">
        <v>26734.3</v>
      </c>
      <c r="J193" s="3">
        <v>48475.7</v>
      </c>
      <c r="K193" s="3">
        <v>27367.9</v>
      </c>
      <c r="L193" s="14">
        <v>29987.3</v>
      </c>
      <c r="M193" s="15">
        <v>14.552404931428926</v>
      </c>
      <c r="N193" s="4">
        <v>13.939018996104055</v>
      </c>
      <c r="O193" s="4">
        <v>14.383758284541607</v>
      </c>
      <c r="P193" s="4">
        <v>14.34035085171482</v>
      </c>
      <c r="Q193" s="4">
        <v>14.706404281842378</v>
      </c>
      <c r="R193" s="4">
        <v>15.564974110872486</v>
      </c>
      <c r="S193" s="4">
        <v>14.740197117291444</v>
      </c>
      <c r="T193" s="4">
        <v>14.872064010059978</v>
      </c>
      <c r="U193" s="4">
        <f t="shared" si="40"/>
        <v>14.552404931428926</v>
      </c>
      <c r="V193" s="4">
        <f t="shared" si="41"/>
        <v>13.939018996104055</v>
      </c>
      <c r="W193" s="4">
        <f t="shared" si="42"/>
        <v>14.383758284541607</v>
      </c>
      <c r="X193" s="4">
        <f t="shared" si="43"/>
        <v>14.34035085171482</v>
      </c>
      <c r="Y193" s="4">
        <f t="shared" si="44"/>
        <v>14.706404281842378</v>
      </c>
      <c r="Z193" s="4">
        <f t="shared" si="45"/>
        <v>15.564974110872486</v>
      </c>
      <c r="AA193" s="4">
        <f t="shared" si="46"/>
        <v>14.740197117291444</v>
      </c>
      <c r="AB193" s="16">
        <f t="shared" si="47"/>
        <v>14.872064010059978</v>
      </c>
      <c r="AC193" s="15">
        <f t="shared" si="48"/>
        <v>14.552404931428926</v>
      </c>
      <c r="AD193" s="4">
        <f t="shared" si="49"/>
        <v>13.939018996104055</v>
      </c>
      <c r="AE193" s="4">
        <f t="shared" si="50"/>
        <v>14.383758284541607</v>
      </c>
      <c r="AF193" s="4">
        <f t="shared" si="51"/>
        <v>14.34035085171482</v>
      </c>
      <c r="AG193" s="4">
        <f t="shared" si="52"/>
        <v>14.706404281842378</v>
      </c>
      <c r="AH193" s="4">
        <f t="shared" si="53"/>
        <v>15.564974110872486</v>
      </c>
      <c r="AI193" s="4">
        <f t="shared" si="54"/>
        <v>14.740197117291444</v>
      </c>
      <c r="AJ193" s="4">
        <f t="shared" si="55"/>
        <v>14.872064010059978</v>
      </c>
      <c r="AK193" s="1" t="s">
        <v>2484</v>
      </c>
      <c r="AL193" s="1">
        <f t="shared" si="56"/>
        <v>0.66702661406922026</v>
      </c>
      <c r="AM193" s="5">
        <f t="shared" si="57"/>
        <v>3.1795927182604648E-2</v>
      </c>
      <c r="AN193" s="1">
        <f t="shared" si="58"/>
        <v>1.4976285062860339</v>
      </c>
      <c r="AO193">
        <f t="shared" si="59"/>
        <v>0</v>
      </c>
    </row>
    <row r="194" spans="1:41" x14ac:dyDescent="0.2">
      <c r="A194" s="1" t="s">
        <v>2159</v>
      </c>
      <c r="B194" s="1" t="s">
        <v>2160</v>
      </c>
      <c r="C194" s="1" t="s">
        <v>2161</v>
      </c>
      <c r="D194" s="10" t="s">
        <v>2162</v>
      </c>
      <c r="E194" s="12">
        <v>19398.599999999999</v>
      </c>
      <c r="G194" s="3">
        <v>15550.7</v>
      </c>
      <c r="H194" s="3">
        <v>19241.900000000001</v>
      </c>
      <c r="I194" s="3">
        <v>12994.4</v>
      </c>
      <c r="J194" s="3">
        <v>28499.5</v>
      </c>
      <c r="K194" s="3">
        <v>16661</v>
      </c>
      <c r="L194" s="14">
        <v>21911</v>
      </c>
      <c r="M194" s="15">
        <v>14.243664916191793</v>
      </c>
      <c r="N194" s="4" t="s">
        <v>4104</v>
      </c>
      <c r="O194" s="4">
        <v>13.924691902914894</v>
      </c>
      <c r="P194" s="4">
        <v>14.231963641507727</v>
      </c>
      <c r="Q194" s="4">
        <v>13.665602400276947</v>
      </c>
      <c r="R194" s="4">
        <v>14.798648988165491</v>
      </c>
      <c r="S194" s="4">
        <v>14.024187373995074</v>
      </c>
      <c r="T194" s="4">
        <v>14.419367708794002</v>
      </c>
      <c r="U194" s="4">
        <f t="shared" ref="U194:U257" si="60">IF(M194="",M$1029,M194)</f>
        <v>14.243664916191793</v>
      </c>
      <c r="V194" s="4">
        <f t="shared" ref="V194:V257" si="61">IF(N194="",N$1029,N194)</f>
        <v>11.867168671608326</v>
      </c>
      <c r="W194" s="4">
        <f t="shared" ref="W194:W257" si="62">IF(O194="",O$1029,O194)</f>
        <v>13.924691902914894</v>
      </c>
      <c r="X194" s="4">
        <f t="shared" ref="X194:X257" si="63">IF(P194="",P$1029,P194)</f>
        <v>14.231963641507727</v>
      </c>
      <c r="Y194" s="4">
        <f t="shared" ref="Y194:Y257" si="64">IF(Q194="",Q$1029,Q194)</f>
        <v>13.665602400276947</v>
      </c>
      <c r="Z194" s="4">
        <f t="shared" ref="Z194:Z257" si="65">IF(R194="",R$1029,R194)</f>
        <v>14.798648988165491</v>
      </c>
      <c r="AA194" s="4">
        <f t="shared" ref="AA194:AA257" si="66">IF(S194="",S$1029,S194)</f>
        <v>14.024187373995074</v>
      </c>
      <c r="AB194" s="16">
        <f t="shared" ref="AB194:AB257" si="67">IF(T194="",T$1029,T194)</f>
        <v>14.419367708794002</v>
      </c>
      <c r="AC194" s="15">
        <f t="shared" ref="AC194:AC257" si="68">IF(U194="",U$1029,U194)</f>
        <v>14.243664916191793</v>
      </c>
      <c r="AD194" s="4">
        <f t="shared" ref="AD194:AD257" si="69">IF(V194="",V$1029,V194)</f>
        <v>11.867168671608326</v>
      </c>
      <c r="AE194" s="4">
        <f t="shared" ref="AE194:AE257" si="70">IF(W194="",W$1029,W194)</f>
        <v>13.924691902914894</v>
      </c>
      <c r="AF194" s="4">
        <f t="shared" ref="AF194:AF257" si="71">IF(X194="",X$1029,X194)</f>
        <v>14.231963641507727</v>
      </c>
      <c r="AG194" s="4">
        <f t="shared" ref="AG194:AG257" si="72">IF(Y194="",Y$1029,Y194)</f>
        <v>13.665602400276947</v>
      </c>
      <c r="AH194" s="4">
        <f t="shared" ref="AH194:AH257" si="73">IF(Z194="",Z$1029,Z194)</f>
        <v>14.798648988165491</v>
      </c>
      <c r="AI194" s="4">
        <f t="shared" ref="AI194:AI257" si="74">IF(AA194="",AA$1029,AA194)</f>
        <v>14.024187373995074</v>
      </c>
      <c r="AJ194" s="4">
        <f t="shared" ref="AJ194:AJ257" si="75">IF(AB194="",AB$1029,AB194)</f>
        <v>14.419367708794002</v>
      </c>
      <c r="AK194" s="1" t="s">
        <v>2161</v>
      </c>
      <c r="AL194" s="1">
        <f t="shared" ref="AL194:AL257" si="76">AVERAGE(AG194:AJ194)-AVERAGE(AC194:AF194)</f>
        <v>0.66007933475219183</v>
      </c>
      <c r="AM194" s="5">
        <f t="shared" ref="AM194:AM257" si="77">_xlfn.T.TEST(AC194:AF194,AG194:AJ194,2,2)</f>
        <v>0.32918239055797316</v>
      </c>
      <c r="AN194" s="1">
        <f t="shared" ref="AN194:AN257" si="78">-LOG10(AM194)</f>
        <v>0.48256340519747265</v>
      </c>
      <c r="AO194">
        <f t="shared" ref="AO194:AO257" si="79">IF(AND(ABS(AL194)&gt;=1,AM194&lt;=0.05),1,0)</f>
        <v>0</v>
      </c>
    </row>
    <row r="195" spans="1:41" x14ac:dyDescent="0.2">
      <c r="A195" s="1" t="s">
        <v>120</v>
      </c>
      <c r="B195" s="1" t="s">
        <v>121</v>
      </c>
      <c r="C195" s="1" t="s">
        <v>122</v>
      </c>
      <c r="D195" s="10" t="s">
        <v>123</v>
      </c>
      <c r="E195" s="12">
        <v>39515.800000000003</v>
      </c>
      <c r="F195" s="3">
        <v>30037.200000000001</v>
      </c>
      <c r="G195" s="3">
        <v>22523.8</v>
      </c>
      <c r="H195" s="3">
        <v>20816.3</v>
      </c>
      <c r="I195" s="3">
        <v>42457.9</v>
      </c>
      <c r="J195" s="3">
        <v>55663.5</v>
      </c>
      <c r="K195" s="3">
        <v>31458.7</v>
      </c>
      <c r="L195" s="14">
        <v>46561.1</v>
      </c>
      <c r="M195" s="15">
        <v>15.270141995470711</v>
      </c>
      <c r="N195" s="4">
        <v>14.874462713893402</v>
      </c>
      <c r="O195" s="4">
        <v>14.459162625203549</v>
      </c>
      <c r="P195" s="4">
        <v>14.345426038675591</v>
      </c>
      <c r="Q195" s="4">
        <v>15.37374539576426</v>
      </c>
      <c r="R195" s="4">
        <v>15.764444004602209</v>
      </c>
      <c r="S195" s="4">
        <v>14.941171433573734</v>
      </c>
      <c r="T195" s="4">
        <v>15.50683752168308</v>
      </c>
      <c r="U195" s="4">
        <f t="shared" si="60"/>
        <v>15.270141995470711</v>
      </c>
      <c r="V195" s="4">
        <f t="shared" si="61"/>
        <v>14.874462713893402</v>
      </c>
      <c r="W195" s="4">
        <f t="shared" si="62"/>
        <v>14.459162625203549</v>
      </c>
      <c r="X195" s="4">
        <f t="shared" si="63"/>
        <v>14.345426038675591</v>
      </c>
      <c r="Y195" s="4">
        <f t="shared" si="64"/>
        <v>15.37374539576426</v>
      </c>
      <c r="Z195" s="4">
        <f t="shared" si="65"/>
        <v>15.764444004602209</v>
      </c>
      <c r="AA195" s="4">
        <f t="shared" si="66"/>
        <v>14.941171433573734</v>
      </c>
      <c r="AB195" s="16">
        <f t="shared" si="67"/>
        <v>15.50683752168308</v>
      </c>
      <c r="AC195" s="15">
        <f t="shared" si="68"/>
        <v>15.270141995470711</v>
      </c>
      <c r="AD195" s="4">
        <f t="shared" si="69"/>
        <v>14.874462713893402</v>
      </c>
      <c r="AE195" s="4">
        <f t="shared" si="70"/>
        <v>14.459162625203549</v>
      </c>
      <c r="AF195" s="4">
        <f t="shared" si="71"/>
        <v>14.345426038675591</v>
      </c>
      <c r="AG195" s="4">
        <f t="shared" si="72"/>
        <v>15.37374539576426</v>
      </c>
      <c r="AH195" s="4">
        <f t="shared" si="73"/>
        <v>15.764444004602209</v>
      </c>
      <c r="AI195" s="4">
        <f t="shared" si="74"/>
        <v>14.941171433573734</v>
      </c>
      <c r="AJ195" s="4">
        <f t="shared" si="75"/>
        <v>15.50683752168308</v>
      </c>
      <c r="AK195" s="1" t="s">
        <v>122</v>
      </c>
      <c r="AL195" s="1">
        <f t="shared" si="76"/>
        <v>0.65925124559500858</v>
      </c>
      <c r="AM195" s="5">
        <f t="shared" si="77"/>
        <v>5.1721319747761195E-2</v>
      </c>
      <c r="AN195" s="1">
        <f t="shared" si="78"/>
        <v>1.2863304019691839</v>
      </c>
      <c r="AO195">
        <f t="shared" si="79"/>
        <v>0</v>
      </c>
    </row>
    <row r="196" spans="1:41" x14ac:dyDescent="0.2">
      <c r="A196" s="1" t="s">
        <v>572</v>
      </c>
      <c r="B196" s="1" t="s">
        <v>573</v>
      </c>
      <c r="C196" s="1" t="s">
        <v>574</v>
      </c>
      <c r="D196" s="10" t="s">
        <v>575</v>
      </c>
      <c r="E196" s="12">
        <v>11915.9</v>
      </c>
      <c r="F196" s="3">
        <v>7746.16</v>
      </c>
      <c r="G196" s="3">
        <v>7461.81</v>
      </c>
      <c r="H196" s="3">
        <v>13888</v>
      </c>
      <c r="I196" s="3">
        <v>19041.3</v>
      </c>
      <c r="J196" s="3">
        <v>12528.1</v>
      </c>
      <c r="K196" s="3">
        <v>14578</v>
      </c>
      <c r="L196" s="14">
        <v>16952.900000000001</v>
      </c>
      <c r="M196" s="15">
        <v>13.54060030098959</v>
      </c>
      <c r="N196" s="4">
        <v>12.919265585773063</v>
      </c>
      <c r="O196" s="4">
        <v>12.865309909953794</v>
      </c>
      <c r="P196" s="4">
        <v>13.761551232444479</v>
      </c>
      <c r="Q196" s="4">
        <v>14.216844358170563</v>
      </c>
      <c r="R196" s="4">
        <v>13.612880013010097</v>
      </c>
      <c r="S196" s="4">
        <v>13.831505185085327</v>
      </c>
      <c r="T196" s="4">
        <v>14.049244464577846</v>
      </c>
      <c r="U196" s="4">
        <f t="shared" si="60"/>
        <v>13.54060030098959</v>
      </c>
      <c r="V196" s="4">
        <f t="shared" si="61"/>
        <v>12.919265585773063</v>
      </c>
      <c r="W196" s="4">
        <f t="shared" si="62"/>
        <v>12.865309909953794</v>
      </c>
      <c r="X196" s="4">
        <f t="shared" si="63"/>
        <v>13.761551232444479</v>
      </c>
      <c r="Y196" s="4">
        <f t="shared" si="64"/>
        <v>14.216844358170563</v>
      </c>
      <c r="Z196" s="4">
        <f t="shared" si="65"/>
        <v>13.612880013010097</v>
      </c>
      <c r="AA196" s="4">
        <f t="shared" si="66"/>
        <v>13.831505185085327</v>
      </c>
      <c r="AB196" s="16">
        <f t="shared" si="67"/>
        <v>14.049244464577846</v>
      </c>
      <c r="AC196" s="15">
        <f t="shared" si="68"/>
        <v>13.54060030098959</v>
      </c>
      <c r="AD196" s="4">
        <f t="shared" si="69"/>
        <v>12.919265585773063</v>
      </c>
      <c r="AE196" s="4">
        <f t="shared" si="70"/>
        <v>12.865309909953794</v>
      </c>
      <c r="AF196" s="4">
        <f t="shared" si="71"/>
        <v>13.761551232444479</v>
      </c>
      <c r="AG196" s="4">
        <f t="shared" si="72"/>
        <v>14.216844358170563</v>
      </c>
      <c r="AH196" s="4">
        <f t="shared" si="73"/>
        <v>13.612880013010097</v>
      </c>
      <c r="AI196" s="4">
        <f t="shared" si="74"/>
        <v>13.831505185085327</v>
      </c>
      <c r="AJ196" s="4">
        <f t="shared" si="75"/>
        <v>14.049244464577846</v>
      </c>
      <c r="AK196" s="1" t="s">
        <v>574</v>
      </c>
      <c r="AL196" s="1">
        <f t="shared" si="76"/>
        <v>0.65593674792072676</v>
      </c>
      <c r="AM196" s="5">
        <f t="shared" si="77"/>
        <v>4.4845842731204004E-2</v>
      </c>
      <c r="AN196" s="1">
        <f t="shared" si="78"/>
        <v>1.3482778104254731</v>
      </c>
      <c r="AO196">
        <f t="shared" si="79"/>
        <v>0</v>
      </c>
    </row>
    <row r="197" spans="1:41" x14ac:dyDescent="0.2">
      <c r="A197" s="1" t="s">
        <v>4056</v>
      </c>
      <c r="B197" s="1" t="s">
        <v>4057</v>
      </c>
      <c r="C197" s="1" t="s">
        <v>4058</v>
      </c>
      <c r="D197" s="10" t="s">
        <v>1942</v>
      </c>
      <c r="E197" s="12">
        <v>1951310</v>
      </c>
      <c r="F197" s="3">
        <v>1424240</v>
      </c>
      <c r="G197" s="3">
        <v>1486360</v>
      </c>
      <c r="H197" s="3">
        <v>1897420</v>
      </c>
      <c r="I197" s="3">
        <v>3322080</v>
      </c>
      <c r="J197" s="3">
        <v>2583430</v>
      </c>
      <c r="K197" s="3">
        <v>2567890</v>
      </c>
      <c r="L197" s="14">
        <v>2184510</v>
      </c>
      <c r="M197" s="15">
        <v>20.896011563024661</v>
      </c>
      <c r="N197" s="4">
        <v>20.441760845990135</v>
      </c>
      <c r="O197" s="4">
        <v>20.503352151764126</v>
      </c>
      <c r="P197" s="4">
        <v>20.855607628595301</v>
      </c>
      <c r="Q197" s="4">
        <v>21.663655385012657</v>
      </c>
      <c r="R197" s="4">
        <v>21.300856362697541</v>
      </c>
      <c r="S197" s="4">
        <v>21.292151972776029</v>
      </c>
      <c r="T197" s="4">
        <v>21.058878279325754</v>
      </c>
      <c r="U197" s="4">
        <f t="shared" si="60"/>
        <v>20.896011563024661</v>
      </c>
      <c r="V197" s="4">
        <f t="shared" si="61"/>
        <v>20.441760845990135</v>
      </c>
      <c r="W197" s="4">
        <f t="shared" si="62"/>
        <v>20.503352151764126</v>
      </c>
      <c r="X197" s="4">
        <f t="shared" si="63"/>
        <v>20.855607628595301</v>
      </c>
      <c r="Y197" s="4">
        <f t="shared" si="64"/>
        <v>21.663655385012657</v>
      </c>
      <c r="Z197" s="4">
        <f t="shared" si="65"/>
        <v>21.300856362697541</v>
      </c>
      <c r="AA197" s="4">
        <f t="shared" si="66"/>
        <v>21.292151972776029</v>
      </c>
      <c r="AB197" s="16">
        <f t="shared" si="67"/>
        <v>21.058878279325754</v>
      </c>
      <c r="AC197" s="15">
        <f t="shared" si="68"/>
        <v>20.896011563024661</v>
      </c>
      <c r="AD197" s="4">
        <f t="shared" si="69"/>
        <v>20.441760845990135</v>
      </c>
      <c r="AE197" s="4">
        <f t="shared" si="70"/>
        <v>20.503352151764126</v>
      </c>
      <c r="AF197" s="4">
        <f t="shared" si="71"/>
        <v>20.855607628595301</v>
      </c>
      <c r="AG197" s="4">
        <f t="shared" si="72"/>
        <v>21.663655385012657</v>
      </c>
      <c r="AH197" s="4">
        <f t="shared" si="73"/>
        <v>21.300856362697541</v>
      </c>
      <c r="AI197" s="4">
        <f t="shared" si="74"/>
        <v>21.292151972776029</v>
      </c>
      <c r="AJ197" s="4">
        <f t="shared" si="75"/>
        <v>21.058878279325754</v>
      </c>
      <c r="AK197" s="1" t="s">
        <v>4058</v>
      </c>
      <c r="AL197" s="1">
        <f t="shared" si="76"/>
        <v>0.65470245260944182</v>
      </c>
      <c r="AM197" s="5">
        <f t="shared" si="77"/>
        <v>8.7579004108105426E-3</v>
      </c>
      <c r="AN197" s="1">
        <f t="shared" si="78"/>
        <v>2.0575999976322867</v>
      </c>
      <c r="AO197">
        <f t="shared" si="79"/>
        <v>0</v>
      </c>
    </row>
    <row r="198" spans="1:41" x14ac:dyDescent="0.2">
      <c r="A198" s="1" t="s">
        <v>2545</v>
      </c>
      <c r="B198" s="1" t="s">
        <v>2546</v>
      </c>
      <c r="C198" s="1" t="s">
        <v>2547</v>
      </c>
      <c r="D198" s="10" t="s">
        <v>2548</v>
      </c>
      <c r="G198" s="3">
        <v>2280.84</v>
      </c>
      <c r="H198" s="3">
        <v>3727.1</v>
      </c>
      <c r="J198" s="3">
        <v>5777.56</v>
      </c>
      <c r="K198" s="3">
        <v>4397.3900000000003</v>
      </c>
      <c r="L198" s="14">
        <v>6079.1</v>
      </c>
      <c r="M198" s="15" t="s">
        <v>4104</v>
      </c>
      <c r="N198" s="4" t="s">
        <v>4104</v>
      </c>
      <c r="O198" s="4">
        <v>11.1553495303903</v>
      </c>
      <c r="P198" s="4">
        <v>11.863837812494253</v>
      </c>
      <c r="Q198" s="4" t="s">
        <v>4104</v>
      </c>
      <c r="R198" s="4">
        <v>12.49624462183063</v>
      </c>
      <c r="S198" s="4">
        <v>12.10243177402746</v>
      </c>
      <c r="T198" s="4">
        <v>12.569642035691661</v>
      </c>
      <c r="U198" s="4">
        <f t="shared" si="60"/>
        <v>11.159697807759871</v>
      </c>
      <c r="V198" s="4">
        <f t="shared" si="61"/>
        <v>11.867168671608326</v>
      </c>
      <c r="W198" s="4">
        <f t="shared" si="62"/>
        <v>11.1553495303903</v>
      </c>
      <c r="X198" s="4">
        <f t="shared" si="63"/>
        <v>11.863837812494253</v>
      </c>
      <c r="Y198" s="4">
        <f t="shared" si="64"/>
        <v>11.492745668534337</v>
      </c>
      <c r="Z198" s="4">
        <f t="shared" si="65"/>
        <v>12.49624462183063</v>
      </c>
      <c r="AA198" s="4">
        <f t="shared" si="66"/>
        <v>12.10243177402746</v>
      </c>
      <c r="AB198" s="16">
        <f t="shared" si="67"/>
        <v>12.569642035691661</v>
      </c>
      <c r="AC198" s="15">
        <f t="shared" si="68"/>
        <v>11.159697807759871</v>
      </c>
      <c r="AD198" s="4">
        <f t="shared" si="69"/>
        <v>11.867168671608326</v>
      </c>
      <c r="AE198" s="4">
        <f t="shared" si="70"/>
        <v>11.1553495303903</v>
      </c>
      <c r="AF198" s="4">
        <f t="shared" si="71"/>
        <v>11.863837812494253</v>
      </c>
      <c r="AG198" s="4">
        <f t="shared" si="72"/>
        <v>11.492745668534337</v>
      </c>
      <c r="AH198" s="4">
        <f t="shared" si="73"/>
        <v>12.49624462183063</v>
      </c>
      <c r="AI198" s="4">
        <f t="shared" si="74"/>
        <v>12.10243177402746</v>
      </c>
      <c r="AJ198" s="4">
        <f t="shared" si="75"/>
        <v>12.569642035691661</v>
      </c>
      <c r="AK198" s="1" t="s">
        <v>2547</v>
      </c>
      <c r="AL198" s="1">
        <f t="shared" si="76"/>
        <v>0.65375256945783633</v>
      </c>
      <c r="AM198" s="5">
        <f t="shared" si="77"/>
        <v>8.7259980476297266E-2</v>
      </c>
      <c r="AN198" s="1">
        <f t="shared" si="78"/>
        <v>1.0591848885190052</v>
      </c>
      <c r="AO198">
        <f t="shared" si="79"/>
        <v>0</v>
      </c>
    </row>
    <row r="199" spans="1:41" x14ac:dyDescent="0.2">
      <c r="A199" s="1" t="s">
        <v>128</v>
      </c>
      <c r="B199" s="1" t="s">
        <v>129</v>
      </c>
      <c r="C199" s="1" t="s">
        <v>130</v>
      </c>
      <c r="D199" s="10" t="s">
        <v>131</v>
      </c>
      <c r="J199" s="3">
        <v>7039.29</v>
      </c>
      <c r="L199" s="14">
        <v>5999.67</v>
      </c>
      <c r="M199" s="15" t="s">
        <v>4104</v>
      </c>
      <c r="N199" s="4" t="s">
        <v>4104</v>
      </c>
      <c r="O199" s="4" t="s">
        <v>4104</v>
      </c>
      <c r="P199" s="4" t="s">
        <v>4104</v>
      </c>
      <c r="Q199" s="4" t="s">
        <v>4104</v>
      </c>
      <c r="R199" s="4">
        <v>12.781214207113484</v>
      </c>
      <c r="S199" s="4" t="s">
        <v>4104</v>
      </c>
      <c r="T199" s="4">
        <v>12.550667434973837</v>
      </c>
      <c r="U199" s="4">
        <f t="shared" si="60"/>
        <v>11.159697807759871</v>
      </c>
      <c r="V199" s="4">
        <f t="shared" si="61"/>
        <v>11.867168671608326</v>
      </c>
      <c r="W199" s="4">
        <f t="shared" si="62"/>
        <v>11.232680260165493</v>
      </c>
      <c r="X199" s="4">
        <f t="shared" si="63"/>
        <v>11.377822788821257</v>
      </c>
      <c r="Y199" s="4">
        <f t="shared" si="64"/>
        <v>11.492745668534337</v>
      </c>
      <c r="Z199" s="4">
        <f t="shared" si="65"/>
        <v>12.781214207113484</v>
      </c>
      <c r="AA199" s="4">
        <f t="shared" si="66"/>
        <v>11.419286872865996</v>
      </c>
      <c r="AB199" s="16">
        <f t="shared" si="67"/>
        <v>12.550667434973837</v>
      </c>
      <c r="AC199" s="15">
        <f t="shared" si="68"/>
        <v>11.159697807759871</v>
      </c>
      <c r="AD199" s="4">
        <f t="shared" si="69"/>
        <v>11.867168671608326</v>
      </c>
      <c r="AE199" s="4">
        <f t="shared" si="70"/>
        <v>11.232680260165493</v>
      </c>
      <c r="AF199" s="4">
        <f t="shared" si="71"/>
        <v>11.377822788821257</v>
      </c>
      <c r="AG199" s="4">
        <f t="shared" si="72"/>
        <v>11.492745668534337</v>
      </c>
      <c r="AH199" s="4">
        <f t="shared" si="73"/>
        <v>12.781214207113484</v>
      </c>
      <c r="AI199" s="4">
        <f t="shared" si="74"/>
        <v>11.419286872865996</v>
      </c>
      <c r="AJ199" s="4">
        <f t="shared" si="75"/>
        <v>12.550667434973837</v>
      </c>
      <c r="AK199" s="1" t="s">
        <v>130</v>
      </c>
      <c r="AL199" s="1">
        <f t="shared" si="76"/>
        <v>0.65163616378317712</v>
      </c>
      <c r="AM199" s="5">
        <f t="shared" si="77"/>
        <v>0.14321159867220218</v>
      </c>
      <c r="AN199" s="1">
        <f t="shared" si="78"/>
        <v>0.84402180720032161</v>
      </c>
      <c r="AO199">
        <f t="shared" si="79"/>
        <v>0</v>
      </c>
    </row>
    <row r="200" spans="1:41" x14ac:dyDescent="0.2">
      <c r="A200" s="1" t="s">
        <v>3332</v>
      </c>
      <c r="B200" s="1" t="s">
        <v>3333</v>
      </c>
      <c r="C200" s="1" t="s">
        <v>3334</v>
      </c>
      <c r="D200" s="10" t="s">
        <v>3335</v>
      </c>
      <c r="E200" s="12">
        <v>16796.099999999999</v>
      </c>
      <c r="G200" s="3">
        <v>12980.7</v>
      </c>
      <c r="H200" s="3">
        <v>11442.6</v>
      </c>
      <c r="I200" s="3">
        <v>15056.3</v>
      </c>
      <c r="J200" s="3">
        <v>23455.200000000001</v>
      </c>
      <c r="K200" s="3">
        <v>12612.1</v>
      </c>
      <c r="L200" s="14">
        <v>12735.8</v>
      </c>
      <c r="M200" s="15">
        <v>14.035838662325054</v>
      </c>
      <c r="N200" s="4" t="s">
        <v>4104</v>
      </c>
      <c r="O200" s="4">
        <v>13.664080564065118</v>
      </c>
      <c r="P200" s="4">
        <v>13.482127279648276</v>
      </c>
      <c r="Q200" s="4">
        <v>13.878079659022395</v>
      </c>
      <c r="R200" s="4">
        <v>14.517620182143226</v>
      </c>
      <c r="S200" s="4">
        <v>13.622520893704278</v>
      </c>
      <c r="T200" s="4">
        <v>13.636601964978812</v>
      </c>
      <c r="U200" s="4">
        <f t="shared" si="60"/>
        <v>14.035838662325054</v>
      </c>
      <c r="V200" s="4">
        <f t="shared" si="61"/>
        <v>11.867168671608326</v>
      </c>
      <c r="W200" s="4">
        <f t="shared" si="62"/>
        <v>13.664080564065118</v>
      </c>
      <c r="X200" s="4">
        <f t="shared" si="63"/>
        <v>13.482127279648276</v>
      </c>
      <c r="Y200" s="4">
        <f t="shared" si="64"/>
        <v>13.878079659022395</v>
      </c>
      <c r="Z200" s="4">
        <f t="shared" si="65"/>
        <v>14.517620182143226</v>
      </c>
      <c r="AA200" s="4">
        <f t="shared" si="66"/>
        <v>13.622520893704278</v>
      </c>
      <c r="AB200" s="16">
        <f t="shared" si="67"/>
        <v>13.636601964978812</v>
      </c>
      <c r="AC200" s="15">
        <f t="shared" si="68"/>
        <v>14.035838662325054</v>
      </c>
      <c r="AD200" s="4">
        <f t="shared" si="69"/>
        <v>11.867168671608326</v>
      </c>
      <c r="AE200" s="4">
        <f t="shared" si="70"/>
        <v>13.664080564065118</v>
      </c>
      <c r="AF200" s="4">
        <f t="shared" si="71"/>
        <v>13.482127279648276</v>
      </c>
      <c r="AG200" s="4">
        <f t="shared" si="72"/>
        <v>13.878079659022395</v>
      </c>
      <c r="AH200" s="4">
        <f t="shared" si="73"/>
        <v>14.517620182143226</v>
      </c>
      <c r="AI200" s="4">
        <f t="shared" si="74"/>
        <v>13.622520893704278</v>
      </c>
      <c r="AJ200" s="4">
        <f t="shared" si="75"/>
        <v>13.636601964978812</v>
      </c>
      <c r="AK200" s="1" t="s">
        <v>3334</v>
      </c>
      <c r="AL200" s="1">
        <f t="shared" si="76"/>
        <v>0.65140188055048398</v>
      </c>
      <c r="AM200" s="5">
        <f t="shared" si="77"/>
        <v>0.25935797714430742</v>
      </c>
      <c r="AN200" s="1">
        <f t="shared" si="78"/>
        <v>0.5861003897506919</v>
      </c>
      <c r="AO200">
        <f t="shared" si="79"/>
        <v>0</v>
      </c>
    </row>
    <row r="201" spans="1:41" x14ac:dyDescent="0.2">
      <c r="A201" s="1" t="s">
        <v>1803</v>
      </c>
      <c r="B201" s="1" t="s">
        <v>1804</v>
      </c>
      <c r="C201" s="1" t="s">
        <v>1805</v>
      </c>
      <c r="D201" s="10" t="s">
        <v>1806</v>
      </c>
      <c r="E201" s="12">
        <v>7591.67</v>
      </c>
      <c r="G201" s="3">
        <v>8356.31</v>
      </c>
      <c r="J201" s="3">
        <v>11143.5</v>
      </c>
      <c r="K201" s="3">
        <v>8174.21</v>
      </c>
      <c r="L201" s="14">
        <v>14559.8</v>
      </c>
      <c r="M201" s="15">
        <v>12.890201566311042</v>
      </c>
      <c r="N201" s="4" t="s">
        <v>4104</v>
      </c>
      <c r="O201" s="4">
        <v>13.028650298748159</v>
      </c>
      <c r="P201" s="4" t="s">
        <v>4104</v>
      </c>
      <c r="Q201" s="4" t="s">
        <v>4104</v>
      </c>
      <c r="R201" s="4">
        <v>13.443914811472094</v>
      </c>
      <c r="S201" s="4">
        <v>12.996863592134542</v>
      </c>
      <c r="T201" s="4">
        <v>13.829702917710376</v>
      </c>
      <c r="U201" s="4">
        <f t="shared" si="60"/>
        <v>12.890201566311042</v>
      </c>
      <c r="V201" s="4">
        <f t="shared" si="61"/>
        <v>11.867168671608326</v>
      </c>
      <c r="W201" s="4">
        <f t="shared" si="62"/>
        <v>13.028650298748159</v>
      </c>
      <c r="X201" s="4">
        <f t="shared" si="63"/>
        <v>11.377822788821257</v>
      </c>
      <c r="Y201" s="4">
        <f t="shared" si="64"/>
        <v>11.492745668534337</v>
      </c>
      <c r="Z201" s="4">
        <f t="shared" si="65"/>
        <v>13.443914811472094</v>
      </c>
      <c r="AA201" s="4">
        <f t="shared" si="66"/>
        <v>12.996863592134542</v>
      </c>
      <c r="AB201" s="16">
        <f t="shared" si="67"/>
        <v>13.829702917710376</v>
      </c>
      <c r="AC201" s="15">
        <f t="shared" si="68"/>
        <v>12.890201566311042</v>
      </c>
      <c r="AD201" s="4">
        <f t="shared" si="69"/>
        <v>11.867168671608326</v>
      </c>
      <c r="AE201" s="4">
        <f t="shared" si="70"/>
        <v>13.028650298748159</v>
      </c>
      <c r="AF201" s="4">
        <f t="shared" si="71"/>
        <v>11.377822788821257</v>
      </c>
      <c r="AG201" s="4">
        <f t="shared" si="72"/>
        <v>11.492745668534337</v>
      </c>
      <c r="AH201" s="4">
        <f t="shared" si="73"/>
        <v>13.443914811472094</v>
      </c>
      <c r="AI201" s="4">
        <f t="shared" si="74"/>
        <v>12.996863592134542</v>
      </c>
      <c r="AJ201" s="4">
        <f t="shared" si="75"/>
        <v>13.829702917710376</v>
      </c>
      <c r="AK201" s="1" t="s">
        <v>1805</v>
      </c>
      <c r="AL201" s="1">
        <f t="shared" si="76"/>
        <v>0.64984591609064069</v>
      </c>
      <c r="AM201" s="5">
        <f t="shared" si="77"/>
        <v>0.35558176171667932</v>
      </c>
      <c r="AN201" s="1">
        <f t="shared" si="78"/>
        <v>0.44906052269883218</v>
      </c>
      <c r="AO201">
        <f t="shared" si="79"/>
        <v>0</v>
      </c>
    </row>
    <row r="202" spans="1:41" x14ac:dyDescent="0.2">
      <c r="A202" s="1" t="s">
        <v>544</v>
      </c>
      <c r="B202" s="1" t="s">
        <v>545</v>
      </c>
      <c r="C202" s="1" t="s">
        <v>546</v>
      </c>
      <c r="D202" s="10" t="s">
        <v>547</v>
      </c>
      <c r="E202" s="12">
        <v>31112</v>
      </c>
      <c r="F202" s="3">
        <v>16736.3</v>
      </c>
      <c r="G202" s="3">
        <v>16070.4</v>
      </c>
      <c r="H202" s="3">
        <v>26141.4</v>
      </c>
      <c r="I202" s="3">
        <v>43963.7</v>
      </c>
      <c r="J202" s="3">
        <v>28179.7</v>
      </c>
      <c r="K202" s="3">
        <v>28312.7</v>
      </c>
      <c r="L202" s="14">
        <v>37715.300000000003</v>
      </c>
      <c r="M202" s="15">
        <v>14.925183519434208</v>
      </c>
      <c r="N202" s="4">
        <v>14.030692996944429</v>
      </c>
      <c r="O202" s="4">
        <v>13.972118218384137</v>
      </c>
      <c r="P202" s="4">
        <v>14.674048786136963</v>
      </c>
      <c r="Q202" s="4">
        <v>15.424025188653298</v>
      </c>
      <c r="R202" s="4">
        <v>14.782368632402957</v>
      </c>
      <c r="S202" s="4">
        <v>14.789161715895574</v>
      </c>
      <c r="T202" s="4">
        <v>15.202862281194202</v>
      </c>
      <c r="U202" s="4">
        <f t="shared" si="60"/>
        <v>14.925183519434208</v>
      </c>
      <c r="V202" s="4">
        <f t="shared" si="61"/>
        <v>14.030692996944429</v>
      </c>
      <c r="W202" s="4">
        <f t="shared" si="62"/>
        <v>13.972118218384137</v>
      </c>
      <c r="X202" s="4">
        <f t="shared" si="63"/>
        <v>14.674048786136963</v>
      </c>
      <c r="Y202" s="4">
        <f t="shared" si="64"/>
        <v>15.424025188653298</v>
      </c>
      <c r="Z202" s="4">
        <f t="shared" si="65"/>
        <v>14.782368632402957</v>
      </c>
      <c r="AA202" s="4">
        <f t="shared" si="66"/>
        <v>14.789161715895574</v>
      </c>
      <c r="AB202" s="16">
        <f t="shared" si="67"/>
        <v>15.202862281194202</v>
      </c>
      <c r="AC202" s="15">
        <f t="shared" si="68"/>
        <v>14.925183519434208</v>
      </c>
      <c r="AD202" s="4">
        <f t="shared" si="69"/>
        <v>14.030692996944429</v>
      </c>
      <c r="AE202" s="4">
        <f t="shared" si="70"/>
        <v>13.972118218384137</v>
      </c>
      <c r="AF202" s="4">
        <f t="shared" si="71"/>
        <v>14.674048786136963</v>
      </c>
      <c r="AG202" s="4">
        <f t="shared" si="72"/>
        <v>15.424025188653298</v>
      </c>
      <c r="AH202" s="4">
        <f t="shared" si="73"/>
        <v>14.782368632402957</v>
      </c>
      <c r="AI202" s="4">
        <f t="shared" si="74"/>
        <v>14.789161715895574</v>
      </c>
      <c r="AJ202" s="4">
        <f t="shared" si="75"/>
        <v>15.202862281194202</v>
      </c>
      <c r="AK202" s="1" t="s">
        <v>546</v>
      </c>
      <c r="AL202" s="1">
        <f t="shared" si="76"/>
        <v>0.64909357431157133</v>
      </c>
      <c r="AM202" s="5">
        <f t="shared" si="77"/>
        <v>6.2873713615046456E-2</v>
      </c>
      <c r="AN202" s="1">
        <f t="shared" si="78"/>
        <v>1.2015308874326687</v>
      </c>
      <c r="AO202">
        <f t="shared" si="79"/>
        <v>0</v>
      </c>
    </row>
    <row r="203" spans="1:41" x14ac:dyDescent="0.2">
      <c r="A203" s="1" t="s">
        <v>2283</v>
      </c>
      <c r="B203" s="1" t="s">
        <v>2284</v>
      </c>
      <c r="C203" s="1" t="s">
        <v>2285</v>
      </c>
      <c r="D203" s="10" t="s">
        <v>2286</v>
      </c>
      <c r="E203" s="12">
        <v>80847.3</v>
      </c>
      <c r="F203" s="3">
        <v>15896.6</v>
      </c>
      <c r="G203" s="3">
        <v>27072.1</v>
      </c>
      <c r="H203" s="3">
        <v>37931</v>
      </c>
      <c r="I203" s="3">
        <v>27554.5</v>
      </c>
      <c r="J203" s="3">
        <v>117631</v>
      </c>
      <c r="K203" s="3">
        <v>32572.799999999999</v>
      </c>
      <c r="L203" s="14">
        <v>75579.399999999994</v>
      </c>
      <c r="M203" s="15">
        <v>16.302911973388728</v>
      </c>
      <c r="N203" s="4">
        <v>13.956430611243659</v>
      </c>
      <c r="O203" s="4">
        <v>14.724519182214129</v>
      </c>
      <c r="P203" s="4">
        <v>15.211089786404996</v>
      </c>
      <c r="Q203" s="4">
        <v>14.750000328020352</v>
      </c>
      <c r="R203" s="4">
        <v>16.843908786759201</v>
      </c>
      <c r="S203" s="4">
        <v>14.99138012054477</v>
      </c>
      <c r="T203" s="4">
        <v>16.205705445111331</v>
      </c>
      <c r="U203" s="4">
        <f t="shared" si="60"/>
        <v>16.302911973388728</v>
      </c>
      <c r="V203" s="4">
        <f t="shared" si="61"/>
        <v>13.956430611243659</v>
      </c>
      <c r="W203" s="4">
        <f t="shared" si="62"/>
        <v>14.724519182214129</v>
      </c>
      <c r="X203" s="4">
        <f t="shared" si="63"/>
        <v>15.211089786404996</v>
      </c>
      <c r="Y203" s="4">
        <f t="shared" si="64"/>
        <v>14.750000328020352</v>
      </c>
      <c r="Z203" s="4">
        <f t="shared" si="65"/>
        <v>16.843908786759201</v>
      </c>
      <c r="AA203" s="4">
        <f t="shared" si="66"/>
        <v>14.99138012054477</v>
      </c>
      <c r="AB203" s="16">
        <f t="shared" si="67"/>
        <v>16.205705445111331</v>
      </c>
      <c r="AC203" s="15">
        <f t="shared" si="68"/>
        <v>16.302911973388728</v>
      </c>
      <c r="AD203" s="4">
        <f t="shared" si="69"/>
        <v>13.956430611243659</v>
      </c>
      <c r="AE203" s="4">
        <f t="shared" si="70"/>
        <v>14.724519182214129</v>
      </c>
      <c r="AF203" s="4">
        <f t="shared" si="71"/>
        <v>15.211089786404996</v>
      </c>
      <c r="AG203" s="4">
        <f t="shared" si="72"/>
        <v>14.750000328020352</v>
      </c>
      <c r="AH203" s="4">
        <f t="shared" si="73"/>
        <v>16.843908786759201</v>
      </c>
      <c r="AI203" s="4">
        <f t="shared" si="74"/>
        <v>14.99138012054477</v>
      </c>
      <c r="AJ203" s="4">
        <f t="shared" si="75"/>
        <v>16.205705445111331</v>
      </c>
      <c r="AK203" s="1" t="s">
        <v>2285</v>
      </c>
      <c r="AL203" s="1">
        <f t="shared" si="76"/>
        <v>0.64901078179603644</v>
      </c>
      <c r="AM203" s="5">
        <f t="shared" si="77"/>
        <v>0.38910461782029127</v>
      </c>
      <c r="AN203" s="1">
        <f t="shared" si="78"/>
        <v>0.40993361504058939</v>
      </c>
      <c r="AO203">
        <f t="shared" si="79"/>
        <v>0</v>
      </c>
    </row>
    <row r="204" spans="1:41" x14ac:dyDescent="0.2">
      <c r="A204" s="1" t="s">
        <v>875</v>
      </c>
      <c r="B204" s="1" t="s">
        <v>876</v>
      </c>
      <c r="C204" s="1" t="s">
        <v>877</v>
      </c>
      <c r="D204" s="10" t="s">
        <v>878</v>
      </c>
      <c r="E204" s="12">
        <v>75779</v>
      </c>
      <c r="F204" s="3">
        <v>28249.8</v>
      </c>
      <c r="G204" s="3">
        <v>54074.3</v>
      </c>
      <c r="H204" s="3">
        <v>39242.1</v>
      </c>
      <c r="I204" s="3">
        <v>60732.800000000003</v>
      </c>
      <c r="J204" s="3">
        <v>118324</v>
      </c>
      <c r="K204" s="3">
        <v>51376.2</v>
      </c>
      <c r="L204" s="14">
        <v>73509.8</v>
      </c>
      <c r="M204" s="15">
        <v>16.209510481331147</v>
      </c>
      <c r="N204" s="4">
        <v>14.785953033270919</v>
      </c>
      <c r="O204" s="4">
        <v>15.722655463951865</v>
      </c>
      <c r="P204" s="4">
        <v>15.260114627490902</v>
      </c>
      <c r="Q204" s="4">
        <v>15.890188263688765</v>
      </c>
      <c r="R204" s="4">
        <v>16.852383203813851</v>
      </c>
      <c r="S204" s="4">
        <v>15.648812565936579</v>
      </c>
      <c r="T204" s="4">
        <v>16.16564897601442</v>
      </c>
      <c r="U204" s="4">
        <f t="shared" si="60"/>
        <v>16.209510481331147</v>
      </c>
      <c r="V204" s="4">
        <f t="shared" si="61"/>
        <v>14.785953033270919</v>
      </c>
      <c r="W204" s="4">
        <f t="shared" si="62"/>
        <v>15.722655463951865</v>
      </c>
      <c r="X204" s="4">
        <f t="shared" si="63"/>
        <v>15.260114627490902</v>
      </c>
      <c r="Y204" s="4">
        <f t="shared" si="64"/>
        <v>15.890188263688765</v>
      </c>
      <c r="Z204" s="4">
        <f t="shared" si="65"/>
        <v>16.852383203813851</v>
      </c>
      <c r="AA204" s="4">
        <f t="shared" si="66"/>
        <v>15.648812565936579</v>
      </c>
      <c r="AB204" s="16">
        <f t="shared" si="67"/>
        <v>16.16564897601442</v>
      </c>
      <c r="AC204" s="15">
        <f t="shared" si="68"/>
        <v>16.209510481331147</v>
      </c>
      <c r="AD204" s="4">
        <f t="shared" si="69"/>
        <v>14.785953033270919</v>
      </c>
      <c r="AE204" s="4">
        <f t="shared" si="70"/>
        <v>15.722655463951865</v>
      </c>
      <c r="AF204" s="4">
        <f t="shared" si="71"/>
        <v>15.260114627490902</v>
      </c>
      <c r="AG204" s="4">
        <f t="shared" si="72"/>
        <v>15.890188263688765</v>
      </c>
      <c r="AH204" s="4">
        <f t="shared" si="73"/>
        <v>16.852383203813851</v>
      </c>
      <c r="AI204" s="4">
        <f t="shared" si="74"/>
        <v>15.648812565936579</v>
      </c>
      <c r="AJ204" s="4">
        <f t="shared" si="75"/>
        <v>16.16564897601442</v>
      </c>
      <c r="AK204" s="1" t="s">
        <v>877</v>
      </c>
      <c r="AL204" s="1">
        <f t="shared" si="76"/>
        <v>0.64469985085219683</v>
      </c>
      <c r="AM204" s="5">
        <f t="shared" si="77"/>
        <v>0.15924373724881768</v>
      </c>
      <c r="AN204" s="1">
        <f t="shared" si="78"/>
        <v>0.79793763862691724</v>
      </c>
      <c r="AO204">
        <f t="shared" si="79"/>
        <v>0</v>
      </c>
    </row>
    <row r="205" spans="1:41" x14ac:dyDescent="0.2">
      <c r="A205" s="1" t="s">
        <v>292</v>
      </c>
      <c r="B205" s="1" t="s">
        <v>293</v>
      </c>
      <c r="C205" s="1" t="s">
        <v>294</v>
      </c>
      <c r="D205" s="10" t="s">
        <v>295</v>
      </c>
      <c r="E205" s="12">
        <v>20191.5</v>
      </c>
      <c r="G205" s="3">
        <v>21192</v>
      </c>
      <c r="H205" s="3">
        <v>14970.3</v>
      </c>
      <c r="I205" s="3">
        <v>17708.900000000001</v>
      </c>
      <c r="J205" s="3">
        <v>28781.4</v>
      </c>
      <c r="K205" s="3">
        <v>13485.5</v>
      </c>
      <c r="L205" s="14">
        <v>20790.599999999999</v>
      </c>
      <c r="M205" s="15">
        <v>14.301460470118657</v>
      </c>
      <c r="N205" s="4" t="s">
        <v>4104</v>
      </c>
      <c r="O205" s="4">
        <v>14.371232128369622</v>
      </c>
      <c r="P205" s="4">
        <v>13.869815512380354</v>
      </c>
      <c r="Q205" s="4">
        <v>14.11218698046866</v>
      </c>
      <c r="R205" s="4">
        <v>14.81284914966564</v>
      </c>
      <c r="S205" s="4">
        <v>13.719121392717154</v>
      </c>
      <c r="T205" s="4">
        <v>14.343643773365448</v>
      </c>
      <c r="U205" s="4">
        <f t="shared" si="60"/>
        <v>14.301460470118657</v>
      </c>
      <c r="V205" s="4">
        <f t="shared" si="61"/>
        <v>11.867168671608326</v>
      </c>
      <c r="W205" s="4">
        <f t="shared" si="62"/>
        <v>14.371232128369622</v>
      </c>
      <c r="X205" s="4">
        <f t="shared" si="63"/>
        <v>13.869815512380354</v>
      </c>
      <c r="Y205" s="4">
        <f t="shared" si="64"/>
        <v>14.11218698046866</v>
      </c>
      <c r="Z205" s="4">
        <f t="shared" si="65"/>
        <v>14.81284914966564</v>
      </c>
      <c r="AA205" s="4">
        <f t="shared" si="66"/>
        <v>13.719121392717154</v>
      </c>
      <c r="AB205" s="16">
        <f t="shared" si="67"/>
        <v>14.343643773365448</v>
      </c>
      <c r="AC205" s="15">
        <f t="shared" si="68"/>
        <v>14.301460470118657</v>
      </c>
      <c r="AD205" s="4">
        <f t="shared" si="69"/>
        <v>11.867168671608326</v>
      </c>
      <c r="AE205" s="4">
        <f t="shared" si="70"/>
        <v>14.371232128369622</v>
      </c>
      <c r="AF205" s="4">
        <f t="shared" si="71"/>
        <v>13.869815512380354</v>
      </c>
      <c r="AG205" s="4">
        <f t="shared" si="72"/>
        <v>14.11218698046866</v>
      </c>
      <c r="AH205" s="4">
        <f t="shared" si="73"/>
        <v>14.81284914966564</v>
      </c>
      <c r="AI205" s="4">
        <f t="shared" si="74"/>
        <v>13.719121392717154</v>
      </c>
      <c r="AJ205" s="4">
        <f t="shared" si="75"/>
        <v>14.343643773365448</v>
      </c>
      <c r="AK205" s="1" t="s">
        <v>294</v>
      </c>
      <c r="AL205" s="1">
        <f t="shared" si="76"/>
        <v>0.64453112843498772</v>
      </c>
      <c r="AM205" s="5">
        <f t="shared" si="77"/>
        <v>0.3469513200753539</v>
      </c>
      <c r="AN205" s="1">
        <f t="shared" si="78"/>
        <v>0.45973145577320579</v>
      </c>
      <c r="AO205">
        <f t="shared" si="79"/>
        <v>0</v>
      </c>
    </row>
    <row r="206" spans="1:41" x14ac:dyDescent="0.2">
      <c r="A206" s="1" t="s">
        <v>1155</v>
      </c>
      <c r="B206" s="1" t="s">
        <v>1156</v>
      </c>
      <c r="C206" s="1" t="s">
        <v>1157</v>
      </c>
      <c r="D206" s="10" t="s">
        <v>1158</v>
      </c>
      <c r="E206" s="12">
        <v>11928.8</v>
      </c>
      <c r="H206" s="3">
        <v>9035.9500000000007</v>
      </c>
      <c r="I206" s="3">
        <v>7326.97</v>
      </c>
      <c r="J206" s="3">
        <v>15167.2</v>
      </c>
      <c r="K206" s="3">
        <v>6966.65</v>
      </c>
      <c r="L206" s="14">
        <v>7461.96</v>
      </c>
      <c r="M206" s="15">
        <v>13.542161299269553</v>
      </c>
      <c r="N206" s="4" t="s">
        <v>4104</v>
      </c>
      <c r="O206" s="4" t="s">
        <v>4104</v>
      </c>
      <c r="P206" s="4">
        <v>13.141460572330709</v>
      </c>
      <c r="Q206" s="4">
        <v>12.839000993291556</v>
      </c>
      <c r="R206" s="4">
        <v>13.888667155380961</v>
      </c>
      <c r="S206" s="4">
        <v>12.766249369706781</v>
      </c>
      <c r="T206" s="4">
        <v>12.865338911239148</v>
      </c>
      <c r="U206" s="4">
        <f t="shared" si="60"/>
        <v>13.542161299269553</v>
      </c>
      <c r="V206" s="4">
        <f t="shared" si="61"/>
        <v>11.867168671608326</v>
      </c>
      <c r="W206" s="4">
        <f t="shared" si="62"/>
        <v>11.232680260165493</v>
      </c>
      <c r="X206" s="4">
        <f t="shared" si="63"/>
        <v>13.141460572330709</v>
      </c>
      <c r="Y206" s="4">
        <f t="shared" si="64"/>
        <v>12.839000993291556</v>
      </c>
      <c r="Z206" s="4">
        <f t="shared" si="65"/>
        <v>13.888667155380961</v>
      </c>
      <c r="AA206" s="4">
        <f t="shared" si="66"/>
        <v>12.766249369706781</v>
      </c>
      <c r="AB206" s="16">
        <f t="shared" si="67"/>
        <v>12.865338911239148</v>
      </c>
      <c r="AC206" s="15">
        <f t="shared" si="68"/>
        <v>13.542161299269553</v>
      </c>
      <c r="AD206" s="4">
        <f t="shared" si="69"/>
        <v>11.867168671608326</v>
      </c>
      <c r="AE206" s="4">
        <f t="shared" si="70"/>
        <v>11.232680260165493</v>
      </c>
      <c r="AF206" s="4">
        <f t="shared" si="71"/>
        <v>13.141460572330709</v>
      </c>
      <c r="AG206" s="4">
        <f t="shared" si="72"/>
        <v>12.839000993291556</v>
      </c>
      <c r="AH206" s="4">
        <f t="shared" si="73"/>
        <v>13.888667155380961</v>
      </c>
      <c r="AI206" s="4">
        <f t="shared" si="74"/>
        <v>12.766249369706781</v>
      </c>
      <c r="AJ206" s="4">
        <f t="shared" si="75"/>
        <v>12.865338911239148</v>
      </c>
      <c r="AK206" s="1" t="s">
        <v>1157</v>
      </c>
      <c r="AL206" s="1">
        <f t="shared" si="76"/>
        <v>0.64394640656109203</v>
      </c>
      <c r="AM206" s="5">
        <f t="shared" si="77"/>
        <v>0.32588309858470821</v>
      </c>
      <c r="AN206" s="1">
        <f t="shared" si="78"/>
        <v>0.48693816295227849</v>
      </c>
      <c r="AO206">
        <f t="shared" si="79"/>
        <v>0</v>
      </c>
    </row>
    <row r="207" spans="1:41" x14ac:dyDescent="0.2">
      <c r="A207" s="1" t="s">
        <v>2932</v>
      </c>
      <c r="B207" s="1" t="s">
        <v>2933</v>
      </c>
      <c r="C207" s="1" t="s">
        <v>2934</v>
      </c>
      <c r="D207" s="10" t="s">
        <v>2935</v>
      </c>
      <c r="E207" s="12">
        <v>4711.54</v>
      </c>
      <c r="H207" s="3">
        <v>2585.5</v>
      </c>
      <c r="I207" s="3">
        <v>4414.8100000000004</v>
      </c>
      <c r="J207" s="3">
        <v>6907.21</v>
      </c>
      <c r="K207" s="3">
        <v>5049.8900000000003</v>
      </c>
      <c r="L207" s="14">
        <v>4233.6499999999996</v>
      </c>
      <c r="M207" s="15">
        <v>12.201982976607583</v>
      </c>
      <c r="N207" s="4" t="s">
        <v>4104</v>
      </c>
      <c r="O207" s="4" t="s">
        <v>4104</v>
      </c>
      <c r="P207" s="4">
        <v>11.336227589483389</v>
      </c>
      <c r="Q207" s="4">
        <v>12.108135634663538</v>
      </c>
      <c r="R207" s="4">
        <v>12.753887371255463</v>
      </c>
      <c r="S207" s="4">
        <v>12.302036247143768</v>
      </c>
      <c r="T207" s="4">
        <v>12.047686289922607</v>
      </c>
      <c r="U207" s="4">
        <f t="shared" si="60"/>
        <v>12.201982976607583</v>
      </c>
      <c r="V207" s="4">
        <f t="shared" si="61"/>
        <v>11.867168671608326</v>
      </c>
      <c r="W207" s="4">
        <f t="shared" si="62"/>
        <v>11.232680260165493</v>
      </c>
      <c r="X207" s="4">
        <f t="shared" si="63"/>
        <v>11.336227589483389</v>
      </c>
      <c r="Y207" s="4">
        <f t="shared" si="64"/>
        <v>12.108135634663538</v>
      </c>
      <c r="Z207" s="4">
        <f t="shared" si="65"/>
        <v>12.753887371255463</v>
      </c>
      <c r="AA207" s="4">
        <f t="shared" si="66"/>
        <v>12.302036247143768</v>
      </c>
      <c r="AB207" s="16">
        <f t="shared" si="67"/>
        <v>12.047686289922607</v>
      </c>
      <c r="AC207" s="15">
        <f t="shared" si="68"/>
        <v>12.201982976607583</v>
      </c>
      <c r="AD207" s="4">
        <f t="shared" si="69"/>
        <v>11.867168671608326</v>
      </c>
      <c r="AE207" s="4">
        <f t="shared" si="70"/>
        <v>11.232680260165493</v>
      </c>
      <c r="AF207" s="4">
        <f t="shared" si="71"/>
        <v>11.336227589483389</v>
      </c>
      <c r="AG207" s="4">
        <f t="shared" si="72"/>
        <v>12.108135634663538</v>
      </c>
      <c r="AH207" s="4">
        <f t="shared" si="73"/>
        <v>12.753887371255463</v>
      </c>
      <c r="AI207" s="4">
        <f t="shared" si="74"/>
        <v>12.302036247143768</v>
      </c>
      <c r="AJ207" s="4">
        <f t="shared" si="75"/>
        <v>12.047686289922607</v>
      </c>
      <c r="AK207" s="1" t="s">
        <v>2934</v>
      </c>
      <c r="AL207" s="1">
        <f t="shared" si="76"/>
        <v>0.64342151128014713</v>
      </c>
      <c r="AM207" s="5">
        <f t="shared" si="77"/>
        <v>6.02231859665769E-2</v>
      </c>
      <c r="AN207" s="1">
        <f t="shared" si="78"/>
        <v>1.2202362728833074</v>
      </c>
      <c r="AO207">
        <f t="shared" si="79"/>
        <v>0</v>
      </c>
    </row>
    <row r="208" spans="1:41" x14ac:dyDescent="0.2">
      <c r="A208" s="1" t="s">
        <v>1883</v>
      </c>
      <c r="B208" s="1" t="s">
        <v>1884</v>
      </c>
      <c r="C208" s="1" t="s">
        <v>1885</v>
      </c>
      <c r="D208" s="10" t="s">
        <v>1886</v>
      </c>
      <c r="J208" s="3">
        <v>14437.6</v>
      </c>
      <c r="M208" s="15" t="s">
        <v>4104</v>
      </c>
      <c r="N208" s="4" t="s">
        <v>4104</v>
      </c>
      <c r="O208" s="4" t="s">
        <v>4104</v>
      </c>
      <c r="P208" s="4" t="s">
        <v>4104</v>
      </c>
      <c r="Q208" s="4" t="s">
        <v>4104</v>
      </c>
      <c r="R208" s="4">
        <v>13.817543318736462</v>
      </c>
      <c r="S208" s="4" t="s">
        <v>4104</v>
      </c>
      <c r="T208" s="4" t="s">
        <v>4104</v>
      </c>
      <c r="U208" s="4">
        <f t="shared" si="60"/>
        <v>11.159697807759871</v>
      </c>
      <c r="V208" s="4">
        <f t="shared" si="61"/>
        <v>11.867168671608326</v>
      </c>
      <c r="W208" s="4">
        <f t="shared" si="62"/>
        <v>11.232680260165493</v>
      </c>
      <c r="X208" s="4">
        <f t="shared" si="63"/>
        <v>11.377822788821257</v>
      </c>
      <c r="Y208" s="4">
        <f t="shared" si="64"/>
        <v>11.492745668534337</v>
      </c>
      <c r="Z208" s="4">
        <f t="shared" si="65"/>
        <v>13.817543318736462</v>
      </c>
      <c r="AA208" s="4">
        <f t="shared" si="66"/>
        <v>11.419286872865996</v>
      </c>
      <c r="AB208" s="16">
        <f t="shared" si="67"/>
        <v>11.467052694677086</v>
      </c>
      <c r="AC208" s="15">
        <f t="shared" si="68"/>
        <v>11.159697807759871</v>
      </c>
      <c r="AD208" s="4">
        <f t="shared" si="69"/>
        <v>11.867168671608326</v>
      </c>
      <c r="AE208" s="4">
        <f t="shared" si="70"/>
        <v>11.232680260165493</v>
      </c>
      <c r="AF208" s="4">
        <f t="shared" si="71"/>
        <v>11.377822788821257</v>
      </c>
      <c r="AG208" s="4">
        <f t="shared" si="72"/>
        <v>11.492745668534337</v>
      </c>
      <c r="AH208" s="4">
        <f t="shared" si="73"/>
        <v>13.817543318736462</v>
      </c>
      <c r="AI208" s="4">
        <f t="shared" si="74"/>
        <v>11.419286872865996</v>
      </c>
      <c r="AJ208" s="4">
        <f t="shared" si="75"/>
        <v>11.467052694677086</v>
      </c>
      <c r="AK208" s="1" t="s">
        <v>1885</v>
      </c>
      <c r="AL208" s="1">
        <f t="shared" si="76"/>
        <v>0.63981475661473297</v>
      </c>
      <c r="AM208" s="5">
        <f t="shared" si="77"/>
        <v>0.3351978748617539</v>
      </c>
      <c r="AN208" s="1">
        <f t="shared" si="78"/>
        <v>0.47469874343895457</v>
      </c>
      <c r="AO208">
        <f t="shared" si="79"/>
        <v>0</v>
      </c>
    </row>
    <row r="209" spans="1:41" x14ac:dyDescent="0.2">
      <c r="A209" s="1" t="s">
        <v>424</v>
      </c>
      <c r="B209" s="1" t="s">
        <v>425</v>
      </c>
      <c r="C209" s="1" t="s">
        <v>426</v>
      </c>
      <c r="D209" s="10" t="s">
        <v>427</v>
      </c>
      <c r="E209" s="12">
        <v>24880.3</v>
      </c>
      <c r="F209" s="3">
        <v>14166.5</v>
      </c>
      <c r="G209" s="3">
        <v>12425.9</v>
      </c>
      <c r="H209" s="3">
        <v>9142.6200000000008</v>
      </c>
      <c r="I209" s="3">
        <v>25228.6</v>
      </c>
      <c r="J209" s="3">
        <v>23919.1</v>
      </c>
      <c r="K209" s="3">
        <v>15175.8</v>
      </c>
      <c r="L209" s="14">
        <v>25096.1</v>
      </c>
      <c r="M209" s="15">
        <v>14.602716260753612</v>
      </c>
      <c r="N209" s="4">
        <v>13.790195747095957</v>
      </c>
      <c r="O209" s="4">
        <v>13.601062728601688</v>
      </c>
      <c r="P209" s="4">
        <v>13.158391942216561</v>
      </c>
      <c r="Q209" s="4">
        <v>14.62277252922088</v>
      </c>
      <c r="R209" s="4">
        <v>14.545875486060204</v>
      </c>
      <c r="S209" s="4">
        <v>13.889484950436419</v>
      </c>
      <c r="T209" s="4">
        <v>14.615175562537287</v>
      </c>
      <c r="U209" s="4">
        <f t="shared" si="60"/>
        <v>14.602716260753612</v>
      </c>
      <c r="V209" s="4">
        <f t="shared" si="61"/>
        <v>13.790195747095957</v>
      </c>
      <c r="W209" s="4">
        <f t="shared" si="62"/>
        <v>13.601062728601688</v>
      </c>
      <c r="X209" s="4">
        <f t="shared" si="63"/>
        <v>13.158391942216561</v>
      </c>
      <c r="Y209" s="4">
        <f t="shared" si="64"/>
        <v>14.62277252922088</v>
      </c>
      <c r="Z209" s="4">
        <f t="shared" si="65"/>
        <v>14.545875486060204</v>
      </c>
      <c r="AA209" s="4">
        <f t="shared" si="66"/>
        <v>13.889484950436419</v>
      </c>
      <c r="AB209" s="16">
        <f t="shared" si="67"/>
        <v>14.615175562537287</v>
      </c>
      <c r="AC209" s="15">
        <f t="shared" si="68"/>
        <v>14.602716260753612</v>
      </c>
      <c r="AD209" s="4">
        <f t="shared" si="69"/>
        <v>13.790195747095957</v>
      </c>
      <c r="AE209" s="4">
        <f t="shared" si="70"/>
        <v>13.601062728601688</v>
      </c>
      <c r="AF209" s="4">
        <f t="shared" si="71"/>
        <v>13.158391942216561</v>
      </c>
      <c r="AG209" s="4">
        <f t="shared" si="72"/>
        <v>14.62277252922088</v>
      </c>
      <c r="AH209" s="4">
        <f t="shared" si="73"/>
        <v>14.545875486060204</v>
      </c>
      <c r="AI209" s="4">
        <f t="shared" si="74"/>
        <v>13.889484950436419</v>
      </c>
      <c r="AJ209" s="4">
        <f t="shared" si="75"/>
        <v>14.615175562537287</v>
      </c>
      <c r="AK209" s="1" t="s">
        <v>426</v>
      </c>
      <c r="AL209" s="1">
        <f t="shared" si="76"/>
        <v>0.63023546239674388</v>
      </c>
      <c r="AM209" s="5">
        <f t="shared" si="77"/>
        <v>0.1220051200064632</v>
      </c>
      <c r="AN209" s="1">
        <f t="shared" si="78"/>
        <v>0.91362194355560777</v>
      </c>
      <c r="AO209">
        <f t="shared" si="79"/>
        <v>0</v>
      </c>
    </row>
    <row r="210" spans="1:41" x14ac:dyDescent="0.2">
      <c r="A210" s="1" t="s">
        <v>2649</v>
      </c>
      <c r="B210" s="1" t="s">
        <v>2650</v>
      </c>
      <c r="C210" s="1" t="s">
        <v>2651</v>
      </c>
      <c r="D210" s="10" t="s">
        <v>2652</v>
      </c>
      <c r="E210" s="12">
        <v>16282.2</v>
      </c>
      <c r="G210" s="3">
        <v>6785.31</v>
      </c>
      <c r="H210" s="3">
        <v>9334.2099999999991</v>
      </c>
      <c r="I210" s="3">
        <v>10907.5</v>
      </c>
      <c r="J210" s="3">
        <v>19266.900000000001</v>
      </c>
      <c r="K210" s="3">
        <v>8567.58</v>
      </c>
      <c r="L210" s="14">
        <v>12094.2</v>
      </c>
      <c r="M210" s="15">
        <v>13.991008024771215</v>
      </c>
      <c r="N210" s="4" t="s">
        <v>4104</v>
      </c>
      <c r="O210" s="4">
        <v>12.728199014122888</v>
      </c>
      <c r="P210" s="4">
        <v>13.188312209918987</v>
      </c>
      <c r="Q210" s="4">
        <v>13.413032853263864</v>
      </c>
      <c r="R210" s="4">
        <v>14.233836843533719</v>
      </c>
      <c r="S210" s="4">
        <v>13.064672042671715</v>
      </c>
      <c r="T210" s="4">
        <v>13.562027721483734</v>
      </c>
      <c r="U210" s="4">
        <f t="shared" si="60"/>
        <v>13.991008024771215</v>
      </c>
      <c r="V210" s="4">
        <f t="shared" si="61"/>
        <v>11.867168671608326</v>
      </c>
      <c r="W210" s="4">
        <f t="shared" si="62"/>
        <v>12.728199014122888</v>
      </c>
      <c r="X210" s="4">
        <f t="shared" si="63"/>
        <v>13.188312209918987</v>
      </c>
      <c r="Y210" s="4">
        <f t="shared" si="64"/>
        <v>13.413032853263864</v>
      </c>
      <c r="Z210" s="4">
        <f t="shared" si="65"/>
        <v>14.233836843533719</v>
      </c>
      <c r="AA210" s="4">
        <f t="shared" si="66"/>
        <v>13.064672042671715</v>
      </c>
      <c r="AB210" s="16">
        <f t="shared" si="67"/>
        <v>13.562027721483734</v>
      </c>
      <c r="AC210" s="15">
        <f t="shared" si="68"/>
        <v>13.991008024771215</v>
      </c>
      <c r="AD210" s="4">
        <f t="shared" si="69"/>
        <v>11.867168671608326</v>
      </c>
      <c r="AE210" s="4">
        <f t="shared" si="70"/>
        <v>12.728199014122888</v>
      </c>
      <c r="AF210" s="4">
        <f t="shared" si="71"/>
        <v>13.188312209918987</v>
      </c>
      <c r="AG210" s="4">
        <f t="shared" si="72"/>
        <v>13.413032853263864</v>
      </c>
      <c r="AH210" s="4">
        <f t="shared" si="73"/>
        <v>14.233836843533719</v>
      </c>
      <c r="AI210" s="4">
        <f t="shared" si="74"/>
        <v>13.064672042671715</v>
      </c>
      <c r="AJ210" s="4">
        <f t="shared" si="75"/>
        <v>13.562027721483734</v>
      </c>
      <c r="AK210" s="1" t="s">
        <v>2651</v>
      </c>
      <c r="AL210" s="1">
        <f t="shared" si="76"/>
        <v>0.62472038513290329</v>
      </c>
      <c r="AM210" s="5">
        <f t="shared" si="77"/>
        <v>0.26384518399514884</v>
      </c>
      <c r="AN210" s="1">
        <f t="shared" si="78"/>
        <v>0.57865082865540163</v>
      </c>
      <c r="AO210">
        <f t="shared" si="79"/>
        <v>0</v>
      </c>
    </row>
    <row r="211" spans="1:41" x14ac:dyDescent="0.2">
      <c r="A211" s="1" t="s">
        <v>2621</v>
      </c>
      <c r="B211" s="1" t="s">
        <v>2622</v>
      </c>
      <c r="C211" s="1" t="s">
        <v>2623</v>
      </c>
      <c r="D211" s="10" t="s">
        <v>2624</v>
      </c>
      <c r="G211" s="3">
        <v>6083.61</v>
      </c>
      <c r="J211" s="3">
        <v>8266.7999999999993</v>
      </c>
      <c r="K211" s="3">
        <v>6571.64</v>
      </c>
      <c r="L211" s="14">
        <v>4977.18</v>
      </c>
      <c r="M211" s="15" t="s">
        <v>4104</v>
      </c>
      <c r="N211" s="4" t="s">
        <v>4104</v>
      </c>
      <c r="O211" s="4">
        <v>12.570711954308914</v>
      </c>
      <c r="P211" s="4" t="s">
        <v>4104</v>
      </c>
      <c r="Q211" s="4" t="s">
        <v>4104</v>
      </c>
      <c r="R211" s="4">
        <v>13.013113268527643</v>
      </c>
      <c r="S211" s="4">
        <v>12.682037735059597</v>
      </c>
      <c r="T211" s="4">
        <v>12.281112847769352</v>
      </c>
      <c r="U211" s="4">
        <f t="shared" si="60"/>
        <v>11.159697807759871</v>
      </c>
      <c r="V211" s="4">
        <f t="shared" si="61"/>
        <v>11.867168671608326</v>
      </c>
      <c r="W211" s="4">
        <f t="shared" si="62"/>
        <v>12.570711954308914</v>
      </c>
      <c r="X211" s="4">
        <f t="shared" si="63"/>
        <v>11.377822788821257</v>
      </c>
      <c r="Y211" s="4">
        <f t="shared" si="64"/>
        <v>11.492745668534337</v>
      </c>
      <c r="Z211" s="4">
        <f t="shared" si="65"/>
        <v>13.013113268527643</v>
      </c>
      <c r="AA211" s="4">
        <f t="shared" si="66"/>
        <v>12.682037735059597</v>
      </c>
      <c r="AB211" s="16">
        <f t="shared" si="67"/>
        <v>12.281112847769352</v>
      </c>
      <c r="AC211" s="15">
        <f t="shared" si="68"/>
        <v>11.159697807759871</v>
      </c>
      <c r="AD211" s="4">
        <f t="shared" si="69"/>
        <v>11.867168671608326</v>
      </c>
      <c r="AE211" s="4">
        <f t="shared" si="70"/>
        <v>12.570711954308914</v>
      </c>
      <c r="AF211" s="4">
        <f t="shared" si="71"/>
        <v>11.377822788821257</v>
      </c>
      <c r="AG211" s="4">
        <f t="shared" si="72"/>
        <v>11.492745668534337</v>
      </c>
      <c r="AH211" s="4">
        <f t="shared" si="73"/>
        <v>13.013113268527643</v>
      </c>
      <c r="AI211" s="4">
        <f t="shared" si="74"/>
        <v>12.682037735059597</v>
      </c>
      <c r="AJ211" s="4">
        <f t="shared" si="75"/>
        <v>12.281112847769352</v>
      </c>
      <c r="AK211" s="1" t="s">
        <v>2623</v>
      </c>
      <c r="AL211" s="1">
        <f t="shared" si="76"/>
        <v>0.62340207434814054</v>
      </c>
      <c r="AM211" s="5">
        <f t="shared" si="77"/>
        <v>0.21792735701643906</v>
      </c>
      <c r="AN211" s="1">
        <f t="shared" si="78"/>
        <v>0.66168824815887362</v>
      </c>
      <c r="AO211">
        <f t="shared" si="79"/>
        <v>0</v>
      </c>
    </row>
    <row r="212" spans="1:41" x14ac:dyDescent="0.2">
      <c r="A212" s="1" t="s">
        <v>1371</v>
      </c>
      <c r="B212" s="1" t="s">
        <v>1372</v>
      </c>
      <c r="C212" s="1" t="s">
        <v>1373</v>
      </c>
      <c r="D212" s="10" t="s">
        <v>1374</v>
      </c>
      <c r="E212" s="12">
        <v>12934.4</v>
      </c>
      <c r="F212" s="3">
        <v>7565.6</v>
      </c>
      <c r="G212" s="3">
        <v>8496.39</v>
      </c>
      <c r="H212" s="3">
        <v>10065.4</v>
      </c>
      <c r="I212" s="3">
        <v>16663</v>
      </c>
      <c r="J212" s="3">
        <v>17429.2</v>
      </c>
      <c r="K212" s="3">
        <v>8644.91</v>
      </c>
      <c r="L212" s="14">
        <v>18661.900000000001</v>
      </c>
      <c r="M212" s="15">
        <v>13.658925511492374</v>
      </c>
      <c r="N212" s="4">
        <v>12.885238786495925</v>
      </c>
      <c r="O212" s="4">
        <v>13.052634274692146</v>
      </c>
      <c r="P212" s="4">
        <v>13.297116885792768</v>
      </c>
      <c r="Q212" s="4">
        <v>14.024360545888319</v>
      </c>
      <c r="R212" s="4">
        <v>14.089218730853542</v>
      </c>
      <c r="S212" s="4">
        <v>13.077635229069893</v>
      </c>
      <c r="T212" s="4">
        <v>14.187808256469767</v>
      </c>
      <c r="U212" s="4">
        <f t="shared" si="60"/>
        <v>13.658925511492374</v>
      </c>
      <c r="V212" s="4">
        <f t="shared" si="61"/>
        <v>12.885238786495925</v>
      </c>
      <c r="W212" s="4">
        <f t="shared" si="62"/>
        <v>13.052634274692146</v>
      </c>
      <c r="X212" s="4">
        <f t="shared" si="63"/>
        <v>13.297116885792768</v>
      </c>
      <c r="Y212" s="4">
        <f t="shared" si="64"/>
        <v>14.024360545888319</v>
      </c>
      <c r="Z212" s="4">
        <f t="shared" si="65"/>
        <v>14.089218730853542</v>
      </c>
      <c r="AA212" s="4">
        <f t="shared" si="66"/>
        <v>13.077635229069893</v>
      </c>
      <c r="AB212" s="16">
        <f t="shared" si="67"/>
        <v>14.187808256469767</v>
      </c>
      <c r="AC212" s="15">
        <f t="shared" si="68"/>
        <v>13.658925511492374</v>
      </c>
      <c r="AD212" s="4">
        <f t="shared" si="69"/>
        <v>12.885238786495925</v>
      </c>
      <c r="AE212" s="4">
        <f t="shared" si="70"/>
        <v>13.052634274692146</v>
      </c>
      <c r="AF212" s="4">
        <f t="shared" si="71"/>
        <v>13.297116885792768</v>
      </c>
      <c r="AG212" s="4">
        <f t="shared" si="72"/>
        <v>14.024360545888319</v>
      </c>
      <c r="AH212" s="4">
        <f t="shared" si="73"/>
        <v>14.089218730853542</v>
      </c>
      <c r="AI212" s="4">
        <f t="shared" si="74"/>
        <v>13.077635229069893</v>
      </c>
      <c r="AJ212" s="4">
        <f t="shared" si="75"/>
        <v>14.187808256469767</v>
      </c>
      <c r="AK212" s="1" t="s">
        <v>1373</v>
      </c>
      <c r="AL212" s="1">
        <f t="shared" si="76"/>
        <v>0.62127682595207645</v>
      </c>
      <c r="AM212" s="5">
        <f t="shared" si="77"/>
        <v>9.0085571922971674E-2</v>
      </c>
      <c r="AN212" s="1">
        <f t="shared" si="78"/>
        <v>1.0453447599198731</v>
      </c>
      <c r="AO212">
        <f t="shared" si="79"/>
        <v>0</v>
      </c>
    </row>
    <row r="213" spans="1:41" x14ac:dyDescent="0.2">
      <c r="A213" s="1" t="s">
        <v>3164</v>
      </c>
      <c r="B213" s="1" t="s">
        <v>3165</v>
      </c>
      <c r="C213" s="1" t="s">
        <v>3166</v>
      </c>
      <c r="D213" s="10" t="s">
        <v>3167</v>
      </c>
      <c r="E213" s="12">
        <v>7631.93</v>
      </c>
      <c r="I213" s="3">
        <v>5551.6</v>
      </c>
      <c r="J213" s="3">
        <v>7310.86</v>
      </c>
      <c r="K213" s="3">
        <v>4283.49</v>
      </c>
      <c r="L213" s="14">
        <v>5804.41</v>
      </c>
      <c r="M213" s="15">
        <v>12.897832223678993</v>
      </c>
      <c r="N213" s="4" t="s">
        <v>4104</v>
      </c>
      <c r="O213" s="4" t="s">
        <v>4104</v>
      </c>
      <c r="P213" s="4" t="s">
        <v>4104</v>
      </c>
      <c r="Q213" s="4">
        <v>12.438687908268918</v>
      </c>
      <c r="R213" s="4">
        <v>12.835825409684874</v>
      </c>
      <c r="S213" s="4">
        <v>12.064571005116637</v>
      </c>
      <c r="T213" s="4">
        <v>12.502933713797191</v>
      </c>
      <c r="U213" s="4">
        <f t="shared" si="60"/>
        <v>12.897832223678993</v>
      </c>
      <c r="V213" s="4">
        <f t="shared" si="61"/>
        <v>11.867168671608326</v>
      </c>
      <c r="W213" s="4">
        <f t="shared" si="62"/>
        <v>11.232680260165493</v>
      </c>
      <c r="X213" s="4">
        <f t="shared" si="63"/>
        <v>11.377822788821257</v>
      </c>
      <c r="Y213" s="4">
        <f t="shared" si="64"/>
        <v>12.438687908268918</v>
      </c>
      <c r="Z213" s="4">
        <f t="shared" si="65"/>
        <v>12.835825409684874</v>
      </c>
      <c r="AA213" s="4">
        <f t="shared" si="66"/>
        <v>12.064571005116637</v>
      </c>
      <c r="AB213" s="16">
        <f t="shared" si="67"/>
        <v>12.502933713797191</v>
      </c>
      <c r="AC213" s="15">
        <f t="shared" si="68"/>
        <v>12.897832223678993</v>
      </c>
      <c r="AD213" s="4">
        <f t="shared" si="69"/>
        <v>11.867168671608326</v>
      </c>
      <c r="AE213" s="4">
        <f t="shared" si="70"/>
        <v>11.232680260165493</v>
      </c>
      <c r="AF213" s="4">
        <f t="shared" si="71"/>
        <v>11.377822788821257</v>
      </c>
      <c r="AG213" s="4">
        <f t="shared" si="72"/>
        <v>12.438687908268918</v>
      </c>
      <c r="AH213" s="4">
        <f t="shared" si="73"/>
        <v>12.835825409684874</v>
      </c>
      <c r="AI213" s="4">
        <f t="shared" si="74"/>
        <v>12.064571005116637</v>
      </c>
      <c r="AJ213" s="4">
        <f t="shared" si="75"/>
        <v>12.502933713797191</v>
      </c>
      <c r="AK213" s="1" t="s">
        <v>3166</v>
      </c>
      <c r="AL213" s="1">
        <f t="shared" si="76"/>
        <v>0.61662852314838723</v>
      </c>
      <c r="AM213" s="5">
        <f t="shared" si="77"/>
        <v>0.18187073744799262</v>
      </c>
      <c r="AN213" s="1">
        <f t="shared" si="78"/>
        <v>0.74023717222401897</v>
      </c>
      <c r="AO213">
        <f t="shared" si="79"/>
        <v>0</v>
      </c>
    </row>
    <row r="214" spans="1:41" x14ac:dyDescent="0.2">
      <c r="A214" s="1" t="s">
        <v>3364</v>
      </c>
      <c r="B214" s="1" t="s">
        <v>3365</v>
      </c>
      <c r="C214" s="1" t="s">
        <v>3366</v>
      </c>
      <c r="D214" s="10" t="s">
        <v>3367</v>
      </c>
      <c r="E214" s="12">
        <v>44026.8</v>
      </c>
      <c r="F214" s="3">
        <v>36546.699999999997</v>
      </c>
      <c r="G214" s="3">
        <v>38011</v>
      </c>
      <c r="H214" s="3">
        <v>37175.699999999997</v>
      </c>
      <c r="I214" s="3">
        <v>69728.100000000006</v>
      </c>
      <c r="J214" s="3">
        <v>60024.5</v>
      </c>
      <c r="K214" s="3">
        <v>38867.599999999999</v>
      </c>
      <c r="L214" s="14">
        <v>77243.100000000006</v>
      </c>
      <c r="M214" s="15">
        <v>15.426094368228028</v>
      </c>
      <c r="N214" s="4">
        <v>15.157453522838738</v>
      </c>
      <c r="O214" s="4">
        <v>15.214129359920687</v>
      </c>
      <c r="P214" s="4">
        <v>15.182072287315259</v>
      </c>
      <c r="Q214" s="4">
        <v>16.089452550147008</v>
      </c>
      <c r="R214" s="4">
        <v>15.873263860503686</v>
      </c>
      <c r="S214" s="4">
        <v>15.246280406315925</v>
      </c>
      <c r="T214" s="4">
        <v>16.237118444729791</v>
      </c>
      <c r="U214" s="4">
        <f t="shared" si="60"/>
        <v>15.426094368228028</v>
      </c>
      <c r="V214" s="4">
        <f t="shared" si="61"/>
        <v>15.157453522838738</v>
      </c>
      <c r="W214" s="4">
        <f t="shared" si="62"/>
        <v>15.214129359920687</v>
      </c>
      <c r="X214" s="4">
        <f t="shared" si="63"/>
        <v>15.182072287315259</v>
      </c>
      <c r="Y214" s="4">
        <f t="shared" si="64"/>
        <v>16.089452550147008</v>
      </c>
      <c r="Z214" s="4">
        <f t="shared" si="65"/>
        <v>15.873263860503686</v>
      </c>
      <c r="AA214" s="4">
        <f t="shared" si="66"/>
        <v>15.246280406315925</v>
      </c>
      <c r="AB214" s="16">
        <f t="shared" si="67"/>
        <v>16.237118444729791</v>
      </c>
      <c r="AC214" s="15">
        <f t="shared" si="68"/>
        <v>15.426094368228028</v>
      </c>
      <c r="AD214" s="4">
        <f t="shared" si="69"/>
        <v>15.157453522838738</v>
      </c>
      <c r="AE214" s="4">
        <f t="shared" si="70"/>
        <v>15.214129359920687</v>
      </c>
      <c r="AF214" s="4">
        <f t="shared" si="71"/>
        <v>15.182072287315259</v>
      </c>
      <c r="AG214" s="4">
        <f t="shared" si="72"/>
        <v>16.089452550147008</v>
      </c>
      <c r="AH214" s="4">
        <f t="shared" si="73"/>
        <v>15.873263860503686</v>
      </c>
      <c r="AI214" s="4">
        <f t="shared" si="74"/>
        <v>15.246280406315925</v>
      </c>
      <c r="AJ214" s="4">
        <f t="shared" si="75"/>
        <v>16.237118444729791</v>
      </c>
      <c r="AK214" s="1" t="s">
        <v>3366</v>
      </c>
      <c r="AL214" s="1">
        <f t="shared" si="76"/>
        <v>0.61659143084842505</v>
      </c>
      <c r="AM214" s="5">
        <f t="shared" si="77"/>
        <v>3.4684178383810473E-2</v>
      </c>
      <c r="AN214" s="1">
        <f t="shared" si="78"/>
        <v>1.4598685888278087</v>
      </c>
      <c r="AO214">
        <f t="shared" si="79"/>
        <v>0</v>
      </c>
    </row>
    <row r="215" spans="1:41" x14ac:dyDescent="0.2">
      <c r="A215" s="1" t="s">
        <v>2936</v>
      </c>
      <c r="B215" s="1" t="s">
        <v>2937</v>
      </c>
      <c r="C215" s="1" t="s">
        <v>2938</v>
      </c>
      <c r="D215" s="10" t="s">
        <v>2939</v>
      </c>
      <c r="E215" s="12">
        <v>18890.8</v>
      </c>
      <c r="F215" s="3">
        <v>8080.3</v>
      </c>
      <c r="G215" s="3">
        <v>13525.6</v>
      </c>
      <c r="H215" s="3">
        <v>4833.8500000000004</v>
      </c>
      <c r="I215" s="3">
        <v>9382.31</v>
      </c>
      <c r="J215" s="3">
        <v>23087.8</v>
      </c>
      <c r="K215" s="3">
        <v>14832.6</v>
      </c>
      <c r="L215" s="14">
        <v>16954.3</v>
      </c>
      <c r="M215" s="15">
        <v>14.205396178766145</v>
      </c>
      <c r="N215" s="4">
        <v>12.980193142054709</v>
      </c>
      <c r="O215" s="4">
        <v>13.723404973440708</v>
      </c>
      <c r="P215" s="4">
        <v>12.238956989951404</v>
      </c>
      <c r="Q215" s="4">
        <v>13.195727454231227</v>
      </c>
      <c r="R215" s="4">
        <v>14.494843087078781</v>
      </c>
      <c r="S215" s="4">
        <v>13.856483888894987</v>
      </c>
      <c r="T215" s="4">
        <v>14.049363599927174</v>
      </c>
      <c r="U215" s="4">
        <f t="shared" si="60"/>
        <v>14.205396178766145</v>
      </c>
      <c r="V215" s="4">
        <f t="shared" si="61"/>
        <v>12.980193142054709</v>
      </c>
      <c r="W215" s="4">
        <f t="shared" si="62"/>
        <v>13.723404973440708</v>
      </c>
      <c r="X215" s="4">
        <f t="shared" si="63"/>
        <v>12.238956989951404</v>
      </c>
      <c r="Y215" s="4">
        <f t="shared" si="64"/>
        <v>13.195727454231227</v>
      </c>
      <c r="Z215" s="4">
        <f t="shared" si="65"/>
        <v>14.494843087078781</v>
      </c>
      <c r="AA215" s="4">
        <f t="shared" si="66"/>
        <v>13.856483888894987</v>
      </c>
      <c r="AB215" s="16">
        <f t="shared" si="67"/>
        <v>14.049363599927174</v>
      </c>
      <c r="AC215" s="15">
        <f t="shared" si="68"/>
        <v>14.205396178766145</v>
      </c>
      <c r="AD215" s="4">
        <f t="shared" si="69"/>
        <v>12.980193142054709</v>
      </c>
      <c r="AE215" s="4">
        <f t="shared" si="70"/>
        <v>13.723404973440708</v>
      </c>
      <c r="AF215" s="4">
        <f t="shared" si="71"/>
        <v>12.238956989951404</v>
      </c>
      <c r="AG215" s="4">
        <f t="shared" si="72"/>
        <v>13.195727454231227</v>
      </c>
      <c r="AH215" s="4">
        <f t="shared" si="73"/>
        <v>14.494843087078781</v>
      </c>
      <c r="AI215" s="4">
        <f t="shared" si="74"/>
        <v>13.856483888894987</v>
      </c>
      <c r="AJ215" s="4">
        <f t="shared" si="75"/>
        <v>14.049363599927174</v>
      </c>
      <c r="AK215" s="1" t="s">
        <v>2938</v>
      </c>
      <c r="AL215" s="1">
        <f t="shared" si="76"/>
        <v>0.61211668647980133</v>
      </c>
      <c r="AM215" s="5">
        <f t="shared" si="77"/>
        <v>0.27384365182102499</v>
      </c>
      <c r="AN215" s="1">
        <f t="shared" si="78"/>
        <v>0.56249732233079419</v>
      </c>
      <c r="AO215">
        <f t="shared" si="79"/>
        <v>0</v>
      </c>
    </row>
    <row r="216" spans="1:41" x14ac:dyDescent="0.2">
      <c r="A216" s="1" t="s">
        <v>212</v>
      </c>
      <c r="B216" s="1" t="s">
        <v>213</v>
      </c>
      <c r="C216" s="1" t="s">
        <v>214</v>
      </c>
      <c r="D216" s="10" t="s">
        <v>215</v>
      </c>
      <c r="E216" s="12">
        <v>33536.800000000003</v>
      </c>
      <c r="F216" s="3">
        <v>21170.5</v>
      </c>
      <c r="G216" s="3">
        <v>14302.3</v>
      </c>
      <c r="H216" s="3">
        <v>20421.400000000001</v>
      </c>
      <c r="I216" s="3">
        <v>51739.4</v>
      </c>
      <c r="J216" s="3">
        <v>36947.599999999999</v>
      </c>
      <c r="K216" s="3">
        <v>20754.5</v>
      </c>
      <c r="L216" s="14">
        <v>28524.6</v>
      </c>
      <c r="M216" s="15">
        <v>15.033457416562104</v>
      </c>
      <c r="N216" s="4">
        <v>14.369767722536995</v>
      </c>
      <c r="O216" s="4">
        <v>13.803959549754129</v>
      </c>
      <c r="P216" s="4">
        <v>14.31779415388575</v>
      </c>
      <c r="Q216" s="4">
        <v>15.658975703343197</v>
      </c>
      <c r="R216" s="4">
        <v>15.173193034027744</v>
      </c>
      <c r="S216" s="4">
        <v>14.341136555711186</v>
      </c>
      <c r="T216" s="4">
        <v>14.799919035316254</v>
      </c>
      <c r="U216" s="4">
        <f t="shared" si="60"/>
        <v>15.033457416562104</v>
      </c>
      <c r="V216" s="4">
        <f t="shared" si="61"/>
        <v>14.369767722536995</v>
      </c>
      <c r="W216" s="4">
        <f t="shared" si="62"/>
        <v>13.803959549754129</v>
      </c>
      <c r="X216" s="4">
        <f t="shared" si="63"/>
        <v>14.31779415388575</v>
      </c>
      <c r="Y216" s="4">
        <f t="shared" si="64"/>
        <v>15.658975703343197</v>
      </c>
      <c r="Z216" s="4">
        <f t="shared" si="65"/>
        <v>15.173193034027744</v>
      </c>
      <c r="AA216" s="4">
        <f t="shared" si="66"/>
        <v>14.341136555711186</v>
      </c>
      <c r="AB216" s="16">
        <f t="shared" si="67"/>
        <v>14.799919035316254</v>
      </c>
      <c r="AC216" s="15">
        <f t="shared" si="68"/>
        <v>15.033457416562104</v>
      </c>
      <c r="AD216" s="4">
        <f t="shared" si="69"/>
        <v>14.369767722536995</v>
      </c>
      <c r="AE216" s="4">
        <f t="shared" si="70"/>
        <v>13.803959549754129</v>
      </c>
      <c r="AF216" s="4">
        <f t="shared" si="71"/>
        <v>14.31779415388575</v>
      </c>
      <c r="AG216" s="4">
        <f t="shared" si="72"/>
        <v>15.658975703343197</v>
      </c>
      <c r="AH216" s="4">
        <f t="shared" si="73"/>
        <v>15.173193034027744</v>
      </c>
      <c r="AI216" s="4">
        <f t="shared" si="74"/>
        <v>14.341136555711186</v>
      </c>
      <c r="AJ216" s="4">
        <f t="shared" si="75"/>
        <v>14.799919035316254</v>
      </c>
      <c r="AK216" s="1" t="s">
        <v>214</v>
      </c>
      <c r="AL216" s="1">
        <f t="shared" si="76"/>
        <v>0.61206137141485151</v>
      </c>
      <c r="AM216" s="5">
        <f t="shared" si="77"/>
        <v>0.15514378617961275</v>
      </c>
      <c r="AN216" s="1">
        <f t="shared" si="78"/>
        <v>0.80926561409817022</v>
      </c>
      <c r="AO216">
        <f t="shared" si="79"/>
        <v>0</v>
      </c>
    </row>
    <row r="217" spans="1:41" x14ac:dyDescent="0.2">
      <c r="A217" s="1" t="s">
        <v>2828</v>
      </c>
      <c r="B217" s="1" t="s">
        <v>2829</v>
      </c>
      <c r="C217" s="1" t="s">
        <v>2830</v>
      </c>
      <c r="D217" s="10" t="s">
        <v>2831</v>
      </c>
      <c r="E217" s="12">
        <v>4725.13</v>
      </c>
      <c r="F217" s="3">
        <v>17206.7</v>
      </c>
      <c r="I217" s="3">
        <v>6526.86</v>
      </c>
      <c r="J217" s="3">
        <v>11470.8</v>
      </c>
      <c r="K217" s="3">
        <v>5714.25</v>
      </c>
      <c r="L217" s="14">
        <v>6572.72</v>
      </c>
      <c r="M217" s="15">
        <v>12.206138306646656</v>
      </c>
      <c r="N217" s="4">
        <v>14.07068281509482</v>
      </c>
      <c r="O217" s="4" t="s">
        <v>4104</v>
      </c>
      <c r="P217" s="4" t="s">
        <v>4104</v>
      </c>
      <c r="Q217" s="4">
        <v>12.672173378740823</v>
      </c>
      <c r="R217" s="4">
        <v>13.485678391285491</v>
      </c>
      <c r="S217" s="4">
        <v>12.480348440619661</v>
      </c>
      <c r="T217" s="4">
        <v>12.682274811744602</v>
      </c>
      <c r="U217" s="4">
        <f t="shared" si="60"/>
        <v>12.206138306646656</v>
      </c>
      <c r="V217" s="4">
        <f t="shared" si="61"/>
        <v>14.07068281509482</v>
      </c>
      <c r="W217" s="4">
        <f t="shared" si="62"/>
        <v>11.232680260165493</v>
      </c>
      <c r="X217" s="4">
        <f t="shared" si="63"/>
        <v>11.377822788821257</v>
      </c>
      <c r="Y217" s="4">
        <f t="shared" si="64"/>
        <v>12.672173378740823</v>
      </c>
      <c r="Z217" s="4">
        <f t="shared" si="65"/>
        <v>13.485678391285491</v>
      </c>
      <c r="AA217" s="4">
        <f t="shared" si="66"/>
        <v>12.480348440619661</v>
      </c>
      <c r="AB217" s="16">
        <f t="shared" si="67"/>
        <v>12.682274811744602</v>
      </c>
      <c r="AC217" s="15">
        <f t="shared" si="68"/>
        <v>12.206138306646656</v>
      </c>
      <c r="AD217" s="4">
        <f t="shared" si="69"/>
        <v>14.07068281509482</v>
      </c>
      <c r="AE217" s="4">
        <f t="shared" si="70"/>
        <v>11.232680260165493</v>
      </c>
      <c r="AF217" s="4">
        <f t="shared" si="71"/>
        <v>11.377822788821257</v>
      </c>
      <c r="AG217" s="4">
        <f t="shared" si="72"/>
        <v>12.672173378740823</v>
      </c>
      <c r="AH217" s="4">
        <f t="shared" si="73"/>
        <v>13.485678391285491</v>
      </c>
      <c r="AI217" s="4">
        <f t="shared" si="74"/>
        <v>12.480348440619661</v>
      </c>
      <c r="AJ217" s="4">
        <f t="shared" si="75"/>
        <v>12.682274811744602</v>
      </c>
      <c r="AK217" s="1" t="s">
        <v>2830</v>
      </c>
      <c r="AL217" s="1">
        <f t="shared" si="76"/>
        <v>0.60828771291558859</v>
      </c>
      <c r="AM217" s="5">
        <f t="shared" si="77"/>
        <v>0.41173185678262508</v>
      </c>
      <c r="AN217" s="1">
        <f t="shared" si="78"/>
        <v>0.3853855291898895</v>
      </c>
      <c r="AO217">
        <f t="shared" si="79"/>
        <v>0</v>
      </c>
    </row>
    <row r="218" spans="1:41" x14ac:dyDescent="0.2">
      <c r="A218" s="1" t="s">
        <v>1367</v>
      </c>
      <c r="B218" s="1" t="s">
        <v>1368</v>
      </c>
      <c r="C218" s="1" t="s">
        <v>1369</v>
      </c>
      <c r="D218" s="10" t="s">
        <v>1370</v>
      </c>
      <c r="E218" s="12">
        <v>14857.5</v>
      </c>
      <c r="G218" s="3">
        <v>9553.14</v>
      </c>
      <c r="H218" s="3">
        <v>9246.0499999999993</v>
      </c>
      <c r="I218" s="3">
        <v>12175.9</v>
      </c>
      <c r="J218" s="3">
        <v>13978.6</v>
      </c>
      <c r="K218" s="3">
        <v>10893.3</v>
      </c>
      <c r="L218" s="14">
        <v>14171.8</v>
      </c>
      <c r="M218" s="15">
        <v>13.858903760498006</v>
      </c>
      <c r="N218" s="4" t="s">
        <v>4104</v>
      </c>
      <c r="O218" s="4">
        <v>13.221759291931816</v>
      </c>
      <c r="P218" s="4">
        <v>13.174621448940139</v>
      </c>
      <c r="Q218" s="4">
        <v>13.571740794776828</v>
      </c>
      <c r="R218" s="4">
        <v>13.770932257129958</v>
      </c>
      <c r="S218" s="4">
        <v>13.411153447693627</v>
      </c>
      <c r="T218" s="4">
        <v>13.790735390180112</v>
      </c>
      <c r="U218" s="4">
        <f t="shared" si="60"/>
        <v>13.858903760498006</v>
      </c>
      <c r="V218" s="4">
        <f t="shared" si="61"/>
        <v>11.867168671608326</v>
      </c>
      <c r="W218" s="4">
        <f t="shared" si="62"/>
        <v>13.221759291931816</v>
      </c>
      <c r="X218" s="4">
        <f t="shared" si="63"/>
        <v>13.174621448940139</v>
      </c>
      <c r="Y218" s="4">
        <f t="shared" si="64"/>
        <v>13.571740794776828</v>
      </c>
      <c r="Z218" s="4">
        <f t="shared" si="65"/>
        <v>13.770932257129958</v>
      </c>
      <c r="AA218" s="4">
        <f t="shared" si="66"/>
        <v>13.411153447693627</v>
      </c>
      <c r="AB218" s="16">
        <f t="shared" si="67"/>
        <v>13.790735390180112</v>
      </c>
      <c r="AC218" s="15">
        <f t="shared" si="68"/>
        <v>13.858903760498006</v>
      </c>
      <c r="AD218" s="4">
        <f t="shared" si="69"/>
        <v>11.867168671608326</v>
      </c>
      <c r="AE218" s="4">
        <f t="shared" si="70"/>
        <v>13.221759291931816</v>
      </c>
      <c r="AF218" s="4">
        <f t="shared" si="71"/>
        <v>13.174621448940139</v>
      </c>
      <c r="AG218" s="4">
        <f t="shared" si="72"/>
        <v>13.571740794776828</v>
      </c>
      <c r="AH218" s="4">
        <f t="shared" si="73"/>
        <v>13.770932257129958</v>
      </c>
      <c r="AI218" s="4">
        <f t="shared" si="74"/>
        <v>13.411153447693627</v>
      </c>
      <c r="AJ218" s="4">
        <f t="shared" si="75"/>
        <v>13.790735390180112</v>
      </c>
      <c r="AK218" s="1" t="s">
        <v>1369</v>
      </c>
      <c r="AL218" s="1">
        <f t="shared" si="76"/>
        <v>0.60552717920056054</v>
      </c>
      <c r="AM218" s="5">
        <f t="shared" si="77"/>
        <v>0.20647340503989708</v>
      </c>
      <c r="AN218" s="1">
        <f t="shared" si="78"/>
        <v>0.68513588002812842</v>
      </c>
      <c r="AO218">
        <f t="shared" si="79"/>
        <v>0</v>
      </c>
    </row>
    <row r="219" spans="1:41" x14ac:dyDescent="0.2">
      <c r="A219" s="1" t="s">
        <v>3864</v>
      </c>
      <c r="B219" s="1" t="s">
        <v>3865</v>
      </c>
      <c r="C219" s="1" t="s">
        <v>3866</v>
      </c>
      <c r="D219" s="10" t="s">
        <v>3867</v>
      </c>
      <c r="E219" s="12">
        <v>6593.17</v>
      </c>
      <c r="F219" s="3">
        <v>17189.3</v>
      </c>
      <c r="H219" s="3">
        <v>10272.5</v>
      </c>
      <c r="I219" s="3">
        <v>10636.4</v>
      </c>
      <c r="J219" s="3">
        <v>11180.2</v>
      </c>
      <c r="K219" s="3">
        <v>8308.07</v>
      </c>
      <c r="L219" s="14">
        <v>15100</v>
      </c>
      <c r="M219" s="15">
        <v>12.686756565323384</v>
      </c>
      <c r="N219" s="4">
        <v>14.069223174680076</v>
      </c>
      <c r="O219" s="4" t="s">
        <v>4104</v>
      </c>
      <c r="P219" s="4">
        <v>13.326499710055019</v>
      </c>
      <c r="Q219" s="4">
        <v>13.376722317890502</v>
      </c>
      <c r="R219" s="4">
        <v>13.448658375997757</v>
      </c>
      <c r="S219" s="4">
        <v>13.020297656384779</v>
      </c>
      <c r="T219" s="4">
        <v>13.882260929099804</v>
      </c>
      <c r="U219" s="4">
        <f t="shared" si="60"/>
        <v>12.686756565323384</v>
      </c>
      <c r="V219" s="4">
        <f t="shared" si="61"/>
        <v>14.069223174680076</v>
      </c>
      <c r="W219" s="4">
        <f t="shared" si="62"/>
        <v>11.232680260165493</v>
      </c>
      <c r="X219" s="4">
        <f t="shared" si="63"/>
        <v>13.326499710055019</v>
      </c>
      <c r="Y219" s="4">
        <f t="shared" si="64"/>
        <v>13.376722317890502</v>
      </c>
      <c r="Z219" s="4">
        <f t="shared" si="65"/>
        <v>13.448658375997757</v>
      </c>
      <c r="AA219" s="4">
        <f t="shared" si="66"/>
        <v>13.020297656384779</v>
      </c>
      <c r="AB219" s="16">
        <f t="shared" si="67"/>
        <v>13.882260929099804</v>
      </c>
      <c r="AC219" s="15">
        <f t="shared" si="68"/>
        <v>12.686756565323384</v>
      </c>
      <c r="AD219" s="4">
        <f t="shared" si="69"/>
        <v>14.069223174680076</v>
      </c>
      <c r="AE219" s="4">
        <f t="shared" si="70"/>
        <v>11.232680260165493</v>
      </c>
      <c r="AF219" s="4">
        <f t="shared" si="71"/>
        <v>13.326499710055019</v>
      </c>
      <c r="AG219" s="4">
        <f t="shared" si="72"/>
        <v>13.376722317890502</v>
      </c>
      <c r="AH219" s="4">
        <f t="shared" si="73"/>
        <v>13.448658375997757</v>
      </c>
      <c r="AI219" s="4">
        <f t="shared" si="74"/>
        <v>13.020297656384779</v>
      </c>
      <c r="AJ219" s="4">
        <f t="shared" si="75"/>
        <v>13.882260929099804</v>
      </c>
      <c r="AK219" s="1" t="s">
        <v>3866</v>
      </c>
      <c r="AL219" s="1">
        <f t="shared" si="76"/>
        <v>0.60319489228721856</v>
      </c>
      <c r="AM219" s="5">
        <f t="shared" si="77"/>
        <v>0.37375749413947901</v>
      </c>
      <c r="AN219" s="1">
        <f t="shared" si="78"/>
        <v>0.42741009062525892</v>
      </c>
      <c r="AO219">
        <f t="shared" si="79"/>
        <v>0</v>
      </c>
    </row>
    <row r="220" spans="1:41" x14ac:dyDescent="0.2">
      <c r="A220" s="1" t="s">
        <v>228</v>
      </c>
      <c r="B220" s="1" t="s">
        <v>229</v>
      </c>
      <c r="C220" s="1" t="s">
        <v>230</v>
      </c>
      <c r="D220" s="10" t="s">
        <v>231</v>
      </c>
      <c r="E220" s="12">
        <v>8907.67</v>
      </c>
      <c r="G220" s="3">
        <v>16384.599999999999</v>
      </c>
      <c r="H220" s="3">
        <v>9738.83</v>
      </c>
      <c r="I220" s="3">
        <v>8871.64</v>
      </c>
      <c r="J220" s="3">
        <v>15729.6</v>
      </c>
      <c r="K220" s="3">
        <v>14944.5</v>
      </c>
      <c r="L220" s="14">
        <v>13269.7</v>
      </c>
      <c r="M220" s="15">
        <v>13.12083239665149</v>
      </c>
      <c r="N220" s="4" t="s">
        <v>4104</v>
      </c>
      <c r="O220" s="4">
        <v>14.000052832102966</v>
      </c>
      <c r="P220" s="4">
        <v>13.249532745410452</v>
      </c>
      <c r="Q220" s="4">
        <v>13.114985108598109</v>
      </c>
      <c r="R220" s="4">
        <v>13.941194363376553</v>
      </c>
      <c r="S220" s="4">
        <v>13.86732700894502</v>
      </c>
      <c r="T220" s="4">
        <v>13.695848134326534</v>
      </c>
      <c r="U220" s="4">
        <f t="shared" si="60"/>
        <v>13.12083239665149</v>
      </c>
      <c r="V220" s="4">
        <f t="shared" si="61"/>
        <v>11.867168671608326</v>
      </c>
      <c r="W220" s="4">
        <f t="shared" si="62"/>
        <v>14.000052832102966</v>
      </c>
      <c r="X220" s="4">
        <f t="shared" si="63"/>
        <v>13.249532745410452</v>
      </c>
      <c r="Y220" s="4">
        <f t="shared" si="64"/>
        <v>13.114985108598109</v>
      </c>
      <c r="Z220" s="4">
        <f t="shared" si="65"/>
        <v>13.941194363376553</v>
      </c>
      <c r="AA220" s="4">
        <f t="shared" si="66"/>
        <v>13.86732700894502</v>
      </c>
      <c r="AB220" s="16">
        <f t="shared" si="67"/>
        <v>13.695848134326534</v>
      </c>
      <c r="AC220" s="15">
        <f t="shared" si="68"/>
        <v>13.12083239665149</v>
      </c>
      <c r="AD220" s="4">
        <f t="shared" si="69"/>
        <v>11.867168671608326</v>
      </c>
      <c r="AE220" s="4">
        <f t="shared" si="70"/>
        <v>14.000052832102966</v>
      </c>
      <c r="AF220" s="4">
        <f t="shared" si="71"/>
        <v>13.249532745410452</v>
      </c>
      <c r="AG220" s="4">
        <f t="shared" si="72"/>
        <v>13.114985108598109</v>
      </c>
      <c r="AH220" s="4">
        <f t="shared" si="73"/>
        <v>13.941194363376553</v>
      </c>
      <c r="AI220" s="4">
        <f t="shared" si="74"/>
        <v>13.86732700894502</v>
      </c>
      <c r="AJ220" s="4">
        <f t="shared" si="75"/>
        <v>13.695848134326534</v>
      </c>
      <c r="AK220" s="1" t="s">
        <v>230</v>
      </c>
      <c r="AL220" s="1">
        <f t="shared" si="76"/>
        <v>0.59544199236824547</v>
      </c>
      <c r="AM220" s="5">
        <f t="shared" si="77"/>
        <v>0.26122179388797467</v>
      </c>
      <c r="AN220" s="1">
        <f t="shared" si="78"/>
        <v>0.58299059244121398</v>
      </c>
      <c r="AO220">
        <f t="shared" si="79"/>
        <v>0</v>
      </c>
    </row>
    <row r="221" spans="1:41" x14ac:dyDescent="0.2">
      <c r="A221" s="1" t="s">
        <v>3552</v>
      </c>
      <c r="B221" s="1" t="s">
        <v>3553</v>
      </c>
      <c r="C221" s="1" t="s">
        <v>3554</v>
      </c>
      <c r="D221" s="10" t="s">
        <v>3555</v>
      </c>
      <c r="E221" s="12">
        <v>5397.17</v>
      </c>
      <c r="F221" s="3">
        <v>4375.6499999999996</v>
      </c>
      <c r="G221" s="3">
        <v>3943.29</v>
      </c>
      <c r="I221" s="3">
        <v>5253.11</v>
      </c>
      <c r="J221" s="3">
        <v>7064.49</v>
      </c>
      <c r="K221" s="3">
        <v>4368.01</v>
      </c>
      <c r="L221" s="14">
        <v>7925.94</v>
      </c>
      <c r="M221" s="15">
        <v>12.397987414680502</v>
      </c>
      <c r="N221" s="4">
        <v>12.095281628949207</v>
      </c>
      <c r="O221" s="4">
        <v>11.945184098627227</v>
      </c>
      <c r="P221" s="4" t="s">
        <v>4104</v>
      </c>
      <c r="Q221" s="4">
        <v>12.358956079471284</v>
      </c>
      <c r="R221" s="4">
        <v>12.786369697871161</v>
      </c>
      <c r="S221" s="4">
        <v>12.092760443789333</v>
      </c>
      <c r="T221" s="4">
        <v>12.952366330692424</v>
      </c>
      <c r="U221" s="4">
        <f t="shared" si="60"/>
        <v>12.397987414680502</v>
      </c>
      <c r="V221" s="4">
        <f t="shared" si="61"/>
        <v>12.095281628949207</v>
      </c>
      <c r="W221" s="4">
        <f t="shared" si="62"/>
        <v>11.945184098627227</v>
      </c>
      <c r="X221" s="4">
        <f t="shared" si="63"/>
        <v>11.377822788821257</v>
      </c>
      <c r="Y221" s="4">
        <f t="shared" si="64"/>
        <v>12.358956079471284</v>
      </c>
      <c r="Z221" s="4">
        <f t="shared" si="65"/>
        <v>12.786369697871161</v>
      </c>
      <c r="AA221" s="4">
        <f t="shared" si="66"/>
        <v>12.092760443789333</v>
      </c>
      <c r="AB221" s="16">
        <f t="shared" si="67"/>
        <v>12.952366330692424</v>
      </c>
      <c r="AC221" s="15">
        <f t="shared" si="68"/>
        <v>12.397987414680502</v>
      </c>
      <c r="AD221" s="4">
        <f t="shared" si="69"/>
        <v>12.095281628949207</v>
      </c>
      <c r="AE221" s="4">
        <f t="shared" si="70"/>
        <v>11.945184098627227</v>
      </c>
      <c r="AF221" s="4">
        <f t="shared" si="71"/>
        <v>11.377822788821257</v>
      </c>
      <c r="AG221" s="4">
        <f t="shared" si="72"/>
        <v>12.358956079471284</v>
      </c>
      <c r="AH221" s="4">
        <f t="shared" si="73"/>
        <v>12.786369697871161</v>
      </c>
      <c r="AI221" s="4">
        <f t="shared" si="74"/>
        <v>12.092760443789333</v>
      </c>
      <c r="AJ221" s="4">
        <f t="shared" si="75"/>
        <v>12.952366330692424</v>
      </c>
      <c r="AK221" s="1" t="s">
        <v>3554</v>
      </c>
      <c r="AL221" s="1">
        <f t="shared" si="76"/>
        <v>0.5935441551865015</v>
      </c>
      <c r="AM221" s="5">
        <f t="shared" si="77"/>
        <v>8.7032395406380011E-2</v>
      </c>
      <c r="AN221" s="1">
        <f t="shared" si="78"/>
        <v>1.0603190631574817</v>
      </c>
      <c r="AO221">
        <f t="shared" si="79"/>
        <v>0</v>
      </c>
    </row>
    <row r="222" spans="1:41" x14ac:dyDescent="0.2">
      <c r="A222" s="1" t="s">
        <v>3964</v>
      </c>
      <c r="B222" s="1" t="s">
        <v>3965</v>
      </c>
      <c r="C222" s="1" t="s">
        <v>3966</v>
      </c>
      <c r="D222" s="10" t="s">
        <v>3967</v>
      </c>
      <c r="E222" s="12">
        <v>12735.6</v>
      </c>
      <c r="G222" s="3">
        <v>12152</v>
      </c>
      <c r="H222" s="3">
        <v>9663.43</v>
      </c>
      <c r="I222" s="3">
        <v>11749.1</v>
      </c>
      <c r="J222" s="3">
        <v>15525.3</v>
      </c>
      <c r="K222" s="3">
        <v>13125.1</v>
      </c>
      <c r="L222" s="14">
        <v>12082.6</v>
      </c>
      <c r="M222" s="15">
        <v>13.636579309058199</v>
      </c>
      <c r="N222" s="4" t="s">
        <v>4104</v>
      </c>
      <c r="O222" s="4">
        <v>13.568906154502084</v>
      </c>
      <c r="P222" s="4">
        <v>13.238319644082354</v>
      </c>
      <c r="Q222" s="4">
        <v>13.520262627806424</v>
      </c>
      <c r="R222" s="4">
        <v>13.922333525890897</v>
      </c>
      <c r="S222" s="4">
        <v>13.680040794248553</v>
      </c>
      <c r="T222" s="4">
        <v>13.560643314634316</v>
      </c>
      <c r="U222" s="4">
        <f t="shared" si="60"/>
        <v>13.636579309058199</v>
      </c>
      <c r="V222" s="4">
        <f t="shared" si="61"/>
        <v>11.867168671608326</v>
      </c>
      <c r="W222" s="4">
        <f t="shared" si="62"/>
        <v>13.568906154502084</v>
      </c>
      <c r="X222" s="4">
        <f t="shared" si="63"/>
        <v>13.238319644082354</v>
      </c>
      <c r="Y222" s="4">
        <f t="shared" si="64"/>
        <v>13.520262627806424</v>
      </c>
      <c r="Z222" s="4">
        <f t="shared" si="65"/>
        <v>13.922333525890897</v>
      </c>
      <c r="AA222" s="4">
        <f t="shared" si="66"/>
        <v>13.680040794248553</v>
      </c>
      <c r="AB222" s="16">
        <f t="shared" si="67"/>
        <v>13.560643314634316</v>
      </c>
      <c r="AC222" s="15">
        <f t="shared" si="68"/>
        <v>13.636579309058199</v>
      </c>
      <c r="AD222" s="4">
        <f t="shared" si="69"/>
        <v>11.867168671608326</v>
      </c>
      <c r="AE222" s="4">
        <f t="shared" si="70"/>
        <v>13.568906154502084</v>
      </c>
      <c r="AF222" s="4">
        <f t="shared" si="71"/>
        <v>13.238319644082354</v>
      </c>
      <c r="AG222" s="4">
        <f t="shared" si="72"/>
        <v>13.520262627806424</v>
      </c>
      <c r="AH222" s="4">
        <f t="shared" si="73"/>
        <v>13.922333525890897</v>
      </c>
      <c r="AI222" s="4">
        <f t="shared" si="74"/>
        <v>13.680040794248553</v>
      </c>
      <c r="AJ222" s="4">
        <f t="shared" si="75"/>
        <v>13.560643314634316</v>
      </c>
      <c r="AK222" s="1" t="s">
        <v>3966</v>
      </c>
      <c r="AL222" s="1">
        <f t="shared" si="76"/>
        <v>0.59307662083230994</v>
      </c>
      <c r="AM222" s="5">
        <f t="shared" si="77"/>
        <v>0.21006434886622208</v>
      </c>
      <c r="AN222" s="1">
        <f t="shared" si="78"/>
        <v>0.67764764775805364</v>
      </c>
      <c r="AO222">
        <f t="shared" si="79"/>
        <v>0</v>
      </c>
    </row>
    <row r="223" spans="1:41" x14ac:dyDescent="0.2">
      <c r="A223" s="1" t="s">
        <v>2625</v>
      </c>
      <c r="B223" s="1" t="s">
        <v>2626</v>
      </c>
      <c r="C223" s="1" t="s">
        <v>2627</v>
      </c>
      <c r="D223" s="10" t="s">
        <v>2628</v>
      </c>
      <c r="E223" s="12">
        <v>2947.19</v>
      </c>
      <c r="G223" s="3">
        <v>5215.6499999999996</v>
      </c>
      <c r="H223" s="3">
        <v>6275.4</v>
      </c>
      <c r="I223" s="3">
        <v>6173.87</v>
      </c>
      <c r="J223" s="3">
        <v>10100.700000000001</v>
      </c>
      <c r="K223" s="3">
        <v>5595.61</v>
      </c>
      <c r="L223" s="14">
        <v>5303.61</v>
      </c>
      <c r="M223" s="15">
        <v>11.525124356057772</v>
      </c>
      <c r="N223" s="4" t="s">
        <v>4104</v>
      </c>
      <c r="O223" s="4">
        <v>12.34863134437559</v>
      </c>
      <c r="P223" s="4">
        <v>12.615491705418597</v>
      </c>
      <c r="Q223" s="4">
        <v>12.591959389848704</v>
      </c>
      <c r="R223" s="4">
        <v>13.302167657826933</v>
      </c>
      <c r="S223" s="4">
        <v>12.450079698438309</v>
      </c>
      <c r="T223" s="4">
        <v>12.372758975694666</v>
      </c>
      <c r="U223" s="4">
        <f t="shared" si="60"/>
        <v>11.525124356057772</v>
      </c>
      <c r="V223" s="4">
        <f t="shared" si="61"/>
        <v>11.867168671608326</v>
      </c>
      <c r="W223" s="4">
        <f t="shared" si="62"/>
        <v>12.34863134437559</v>
      </c>
      <c r="X223" s="4">
        <f t="shared" si="63"/>
        <v>12.615491705418597</v>
      </c>
      <c r="Y223" s="4">
        <f t="shared" si="64"/>
        <v>12.591959389848704</v>
      </c>
      <c r="Z223" s="4">
        <f t="shared" si="65"/>
        <v>13.302167657826933</v>
      </c>
      <c r="AA223" s="4">
        <f t="shared" si="66"/>
        <v>12.450079698438309</v>
      </c>
      <c r="AB223" s="16">
        <f t="shared" si="67"/>
        <v>12.372758975694666</v>
      </c>
      <c r="AC223" s="15">
        <f t="shared" si="68"/>
        <v>11.525124356057772</v>
      </c>
      <c r="AD223" s="4">
        <f t="shared" si="69"/>
        <v>11.867168671608326</v>
      </c>
      <c r="AE223" s="4">
        <f t="shared" si="70"/>
        <v>12.34863134437559</v>
      </c>
      <c r="AF223" s="4">
        <f t="shared" si="71"/>
        <v>12.615491705418597</v>
      </c>
      <c r="AG223" s="4">
        <f t="shared" si="72"/>
        <v>12.591959389848704</v>
      </c>
      <c r="AH223" s="4">
        <f t="shared" si="73"/>
        <v>13.302167657826933</v>
      </c>
      <c r="AI223" s="4">
        <f t="shared" si="74"/>
        <v>12.450079698438309</v>
      </c>
      <c r="AJ223" s="4">
        <f t="shared" si="75"/>
        <v>12.372758975694666</v>
      </c>
      <c r="AK223" s="1" t="s">
        <v>2627</v>
      </c>
      <c r="AL223" s="1">
        <f t="shared" si="76"/>
        <v>0.59013741108708118</v>
      </c>
      <c r="AM223" s="5">
        <f t="shared" si="77"/>
        <v>0.11769523104152524</v>
      </c>
      <c r="AN223" s="1">
        <f t="shared" si="78"/>
        <v>0.92924113421952304</v>
      </c>
      <c r="AO223">
        <f t="shared" si="79"/>
        <v>0</v>
      </c>
    </row>
    <row r="224" spans="1:41" x14ac:dyDescent="0.2">
      <c r="A224" s="1" t="s">
        <v>3144</v>
      </c>
      <c r="B224" s="1" t="s">
        <v>3145</v>
      </c>
      <c r="C224" s="1" t="s">
        <v>3146</v>
      </c>
      <c r="D224" s="10" t="s">
        <v>3147</v>
      </c>
      <c r="E224" s="12">
        <v>25523.3</v>
      </c>
      <c r="H224" s="3">
        <v>13571.5</v>
      </c>
      <c r="I224" s="3">
        <v>18171.099999999999</v>
      </c>
      <c r="J224" s="3">
        <v>24888</v>
      </c>
      <c r="L224" s="14">
        <v>12884.7</v>
      </c>
      <c r="M224" s="15">
        <v>14.63952725198472</v>
      </c>
      <c r="N224" s="4" t="s">
        <v>4104</v>
      </c>
      <c r="O224" s="4" t="s">
        <v>4104</v>
      </c>
      <c r="P224" s="4">
        <v>13.728292564047242</v>
      </c>
      <c r="Q224" s="4">
        <v>14.149358136298694</v>
      </c>
      <c r="R224" s="4">
        <v>14.603162679534382</v>
      </c>
      <c r="S224" s="4" t="s">
        <v>4104</v>
      </c>
      <c r="T224" s="4">
        <v>13.653371326250216</v>
      </c>
      <c r="U224" s="4">
        <f t="shared" si="60"/>
        <v>14.63952725198472</v>
      </c>
      <c r="V224" s="4">
        <f t="shared" si="61"/>
        <v>11.867168671608326</v>
      </c>
      <c r="W224" s="4">
        <f t="shared" si="62"/>
        <v>11.232680260165493</v>
      </c>
      <c r="X224" s="4">
        <f t="shared" si="63"/>
        <v>13.728292564047242</v>
      </c>
      <c r="Y224" s="4">
        <f t="shared" si="64"/>
        <v>14.149358136298694</v>
      </c>
      <c r="Z224" s="4">
        <f t="shared" si="65"/>
        <v>14.603162679534382</v>
      </c>
      <c r="AA224" s="4">
        <f t="shared" si="66"/>
        <v>11.419286872865996</v>
      </c>
      <c r="AB224" s="16">
        <f t="shared" si="67"/>
        <v>13.653371326250216</v>
      </c>
      <c r="AC224" s="15">
        <f t="shared" si="68"/>
        <v>14.63952725198472</v>
      </c>
      <c r="AD224" s="4">
        <f t="shared" si="69"/>
        <v>11.867168671608326</v>
      </c>
      <c r="AE224" s="4">
        <f t="shared" si="70"/>
        <v>11.232680260165493</v>
      </c>
      <c r="AF224" s="4">
        <f t="shared" si="71"/>
        <v>13.728292564047242</v>
      </c>
      <c r="AG224" s="4">
        <f t="shared" si="72"/>
        <v>14.149358136298694</v>
      </c>
      <c r="AH224" s="4">
        <f t="shared" si="73"/>
        <v>14.603162679534382</v>
      </c>
      <c r="AI224" s="4">
        <f t="shared" si="74"/>
        <v>11.419286872865996</v>
      </c>
      <c r="AJ224" s="4">
        <f t="shared" si="75"/>
        <v>13.653371326250216</v>
      </c>
      <c r="AK224" s="1" t="s">
        <v>3146</v>
      </c>
      <c r="AL224" s="1">
        <f t="shared" si="76"/>
        <v>0.5893775667858776</v>
      </c>
      <c r="AM224" s="5">
        <f t="shared" si="77"/>
        <v>0.59903290137812015</v>
      </c>
      <c r="AN224" s="1">
        <f t="shared" si="78"/>
        <v>0.22254932369657365</v>
      </c>
      <c r="AO224">
        <f t="shared" si="79"/>
        <v>0</v>
      </c>
    </row>
    <row r="225" spans="1:41" x14ac:dyDescent="0.2">
      <c r="A225" s="1" t="s">
        <v>2382</v>
      </c>
      <c r="B225" s="1" t="s">
        <v>2383</v>
      </c>
      <c r="C225" s="1" t="s">
        <v>2384</v>
      </c>
      <c r="D225" s="10" t="s">
        <v>2385</v>
      </c>
      <c r="E225" s="12">
        <v>11958.1</v>
      </c>
      <c r="G225" s="3">
        <v>6371.38</v>
      </c>
      <c r="H225" s="3">
        <v>5169.12</v>
      </c>
      <c r="I225" s="3">
        <v>4697.84</v>
      </c>
      <c r="J225" s="3">
        <v>19685</v>
      </c>
      <c r="K225" s="3">
        <v>6878.4</v>
      </c>
      <c r="L225" s="14">
        <v>11827.2</v>
      </c>
      <c r="M225" s="15">
        <v>13.54570056019484</v>
      </c>
      <c r="N225" s="4" t="s">
        <v>4104</v>
      </c>
      <c r="O225" s="4">
        <v>12.637390169471875</v>
      </c>
      <c r="P225" s="4">
        <v>12.335702979187424</v>
      </c>
      <c r="Q225" s="4">
        <v>12.197781863244776</v>
      </c>
      <c r="R225" s="4">
        <v>14.264809092046404</v>
      </c>
      <c r="S225" s="4">
        <v>12.747857300095941</v>
      </c>
      <c r="T225" s="4">
        <v>13.529820946528694</v>
      </c>
      <c r="U225" s="4">
        <f t="shared" si="60"/>
        <v>13.54570056019484</v>
      </c>
      <c r="V225" s="4">
        <f t="shared" si="61"/>
        <v>11.867168671608326</v>
      </c>
      <c r="W225" s="4">
        <f t="shared" si="62"/>
        <v>12.637390169471875</v>
      </c>
      <c r="X225" s="4">
        <f t="shared" si="63"/>
        <v>12.335702979187424</v>
      </c>
      <c r="Y225" s="4">
        <f t="shared" si="64"/>
        <v>12.197781863244776</v>
      </c>
      <c r="Z225" s="4">
        <f t="shared" si="65"/>
        <v>14.264809092046404</v>
      </c>
      <c r="AA225" s="4">
        <f t="shared" si="66"/>
        <v>12.747857300095941</v>
      </c>
      <c r="AB225" s="16">
        <f t="shared" si="67"/>
        <v>13.529820946528694</v>
      </c>
      <c r="AC225" s="15">
        <f t="shared" si="68"/>
        <v>13.54570056019484</v>
      </c>
      <c r="AD225" s="4">
        <f t="shared" si="69"/>
        <v>11.867168671608326</v>
      </c>
      <c r="AE225" s="4">
        <f t="shared" si="70"/>
        <v>12.637390169471875</v>
      </c>
      <c r="AF225" s="4">
        <f t="shared" si="71"/>
        <v>12.335702979187424</v>
      </c>
      <c r="AG225" s="4">
        <f t="shared" si="72"/>
        <v>12.197781863244776</v>
      </c>
      <c r="AH225" s="4">
        <f t="shared" si="73"/>
        <v>14.264809092046404</v>
      </c>
      <c r="AI225" s="4">
        <f t="shared" si="74"/>
        <v>12.747857300095941</v>
      </c>
      <c r="AJ225" s="4">
        <f t="shared" si="75"/>
        <v>13.529820946528694</v>
      </c>
      <c r="AK225" s="1" t="s">
        <v>2384</v>
      </c>
      <c r="AL225" s="1">
        <f t="shared" si="76"/>
        <v>0.58857670536333728</v>
      </c>
      <c r="AM225" s="5">
        <f t="shared" si="77"/>
        <v>0.34469758512087034</v>
      </c>
      <c r="AN225" s="1">
        <f t="shared" si="78"/>
        <v>0.46256175915762882</v>
      </c>
      <c r="AO225">
        <f t="shared" si="79"/>
        <v>0</v>
      </c>
    </row>
    <row r="226" spans="1:41" x14ac:dyDescent="0.2">
      <c r="A226" s="1" t="s">
        <v>2764</v>
      </c>
      <c r="B226" s="1" t="s">
        <v>2765</v>
      </c>
      <c r="C226" s="1" t="s">
        <v>2766</v>
      </c>
      <c r="D226" s="10" t="s">
        <v>2767</v>
      </c>
      <c r="E226" s="12">
        <v>19187.900000000001</v>
      </c>
      <c r="G226" s="3">
        <v>3537.37</v>
      </c>
      <c r="I226" s="3">
        <v>11438.1</v>
      </c>
      <c r="J226" s="3">
        <v>11711.6</v>
      </c>
      <c r="L226" s="14">
        <v>9242.6</v>
      </c>
      <c r="M226" s="15">
        <v>14.227909205446014</v>
      </c>
      <c r="N226" s="4" t="s">
        <v>4104</v>
      </c>
      <c r="O226" s="4">
        <v>11.78846141386412</v>
      </c>
      <c r="P226" s="4" t="s">
        <v>4104</v>
      </c>
      <c r="Q226" s="4">
        <v>13.48155980332389</v>
      </c>
      <c r="R226" s="4">
        <v>13.515650565071008</v>
      </c>
      <c r="S226" s="4" t="s">
        <v>4104</v>
      </c>
      <c r="T226" s="4">
        <v>13.174083032349545</v>
      </c>
      <c r="U226" s="4">
        <f t="shared" si="60"/>
        <v>14.227909205446014</v>
      </c>
      <c r="V226" s="4">
        <f t="shared" si="61"/>
        <v>11.867168671608326</v>
      </c>
      <c r="W226" s="4">
        <f t="shared" si="62"/>
        <v>11.78846141386412</v>
      </c>
      <c r="X226" s="4">
        <f t="shared" si="63"/>
        <v>11.377822788821257</v>
      </c>
      <c r="Y226" s="4">
        <f t="shared" si="64"/>
        <v>13.48155980332389</v>
      </c>
      <c r="Z226" s="4">
        <f t="shared" si="65"/>
        <v>13.515650565071008</v>
      </c>
      <c r="AA226" s="4">
        <f t="shared" si="66"/>
        <v>11.419286872865996</v>
      </c>
      <c r="AB226" s="16">
        <f t="shared" si="67"/>
        <v>13.174083032349545</v>
      </c>
      <c r="AC226" s="15">
        <f t="shared" si="68"/>
        <v>14.227909205446014</v>
      </c>
      <c r="AD226" s="4">
        <f t="shared" si="69"/>
        <v>11.867168671608326</v>
      </c>
      <c r="AE226" s="4">
        <f t="shared" si="70"/>
        <v>11.78846141386412</v>
      </c>
      <c r="AF226" s="4">
        <f t="shared" si="71"/>
        <v>11.377822788821257</v>
      </c>
      <c r="AG226" s="4">
        <f t="shared" si="72"/>
        <v>13.48155980332389</v>
      </c>
      <c r="AH226" s="4">
        <f t="shared" si="73"/>
        <v>13.515650565071008</v>
      </c>
      <c r="AI226" s="4">
        <f t="shared" si="74"/>
        <v>11.419286872865996</v>
      </c>
      <c r="AJ226" s="4">
        <f t="shared" si="75"/>
        <v>13.174083032349545</v>
      </c>
      <c r="AK226" s="1" t="s">
        <v>2766</v>
      </c>
      <c r="AL226" s="1">
        <f t="shared" si="76"/>
        <v>0.58230454846767898</v>
      </c>
      <c r="AM226" s="5">
        <f t="shared" si="77"/>
        <v>0.50252398718154745</v>
      </c>
      <c r="AN226" s="1">
        <f t="shared" si="78"/>
        <v>0.29884320305782752</v>
      </c>
      <c r="AO226">
        <f t="shared" si="79"/>
        <v>0</v>
      </c>
    </row>
    <row r="227" spans="1:41" x14ac:dyDescent="0.2">
      <c r="A227" s="1" t="s">
        <v>2370</v>
      </c>
      <c r="B227" s="1" t="s">
        <v>2371</v>
      </c>
      <c r="C227" s="1" t="s">
        <v>2372</v>
      </c>
      <c r="D227" s="10" t="s">
        <v>2373</v>
      </c>
      <c r="E227" s="12">
        <v>4856.38</v>
      </c>
      <c r="I227" s="3">
        <v>6697.93</v>
      </c>
      <c r="J227" s="3">
        <v>7717.34</v>
      </c>
      <c r="L227" s="14">
        <v>4121.04</v>
      </c>
      <c r="M227" s="15">
        <v>12.245665598073305</v>
      </c>
      <c r="N227" s="4" t="s">
        <v>4104</v>
      </c>
      <c r="O227" s="4" t="s">
        <v>4104</v>
      </c>
      <c r="P227" s="4" t="s">
        <v>4104</v>
      </c>
      <c r="Q227" s="4">
        <v>12.709499583193939</v>
      </c>
      <c r="R227" s="4">
        <v>12.913887952091164</v>
      </c>
      <c r="S227" s="4" t="s">
        <v>4104</v>
      </c>
      <c r="T227" s="4">
        <v>12.008792751561638</v>
      </c>
      <c r="U227" s="4">
        <f t="shared" si="60"/>
        <v>12.245665598073305</v>
      </c>
      <c r="V227" s="4">
        <f t="shared" si="61"/>
        <v>11.867168671608326</v>
      </c>
      <c r="W227" s="4">
        <f t="shared" si="62"/>
        <v>11.232680260165493</v>
      </c>
      <c r="X227" s="4">
        <f t="shared" si="63"/>
        <v>11.377822788821257</v>
      </c>
      <c r="Y227" s="4">
        <f t="shared" si="64"/>
        <v>12.709499583193939</v>
      </c>
      <c r="Z227" s="4">
        <f t="shared" si="65"/>
        <v>12.913887952091164</v>
      </c>
      <c r="AA227" s="4">
        <f t="shared" si="66"/>
        <v>11.419286872865996</v>
      </c>
      <c r="AB227" s="16">
        <f t="shared" si="67"/>
        <v>12.008792751561638</v>
      </c>
      <c r="AC227" s="15">
        <f t="shared" si="68"/>
        <v>12.245665598073305</v>
      </c>
      <c r="AD227" s="4">
        <f t="shared" si="69"/>
        <v>11.867168671608326</v>
      </c>
      <c r="AE227" s="4">
        <f t="shared" si="70"/>
        <v>11.232680260165493</v>
      </c>
      <c r="AF227" s="4">
        <f t="shared" si="71"/>
        <v>11.377822788821257</v>
      </c>
      <c r="AG227" s="4">
        <f t="shared" si="72"/>
        <v>12.709499583193939</v>
      </c>
      <c r="AH227" s="4">
        <f t="shared" si="73"/>
        <v>12.913887952091164</v>
      </c>
      <c r="AI227" s="4">
        <f t="shared" si="74"/>
        <v>11.419286872865996</v>
      </c>
      <c r="AJ227" s="4">
        <f t="shared" si="75"/>
        <v>12.008792751561638</v>
      </c>
      <c r="AK227" s="1" t="s">
        <v>2372</v>
      </c>
      <c r="AL227" s="1">
        <f t="shared" si="76"/>
        <v>0.58203246026108957</v>
      </c>
      <c r="AM227" s="5">
        <f t="shared" si="77"/>
        <v>0.2083257277201892</v>
      </c>
      <c r="AN227" s="1">
        <f t="shared" si="78"/>
        <v>0.68125709242893473</v>
      </c>
      <c r="AO227">
        <f t="shared" si="79"/>
        <v>0</v>
      </c>
    </row>
    <row r="228" spans="1:41" x14ac:dyDescent="0.2">
      <c r="A228" s="1" t="s">
        <v>2521</v>
      </c>
      <c r="B228" s="1" t="s">
        <v>2522</v>
      </c>
      <c r="C228" s="1" t="s">
        <v>2523</v>
      </c>
      <c r="D228" s="10" t="s">
        <v>2524</v>
      </c>
      <c r="E228" s="12">
        <v>3861.24</v>
      </c>
      <c r="J228" s="3">
        <v>5238.2</v>
      </c>
      <c r="K228" s="3">
        <v>4885.96</v>
      </c>
      <c r="L228" s="14">
        <v>6278.1</v>
      </c>
      <c r="M228" s="15">
        <v>11.914848514168197</v>
      </c>
      <c r="N228" s="4" t="s">
        <v>4104</v>
      </c>
      <c r="O228" s="4" t="s">
        <v>4104</v>
      </c>
      <c r="P228" s="4" t="s">
        <v>4104</v>
      </c>
      <c r="Q228" s="4" t="s">
        <v>4104</v>
      </c>
      <c r="R228" s="4">
        <v>12.354855429020269</v>
      </c>
      <c r="S228" s="4">
        <v>12.254426337371257</v>
      </c>
      <c r="T228" s="4">
        <v>12.616112293568591</v>
      </c>
      <c r="U228" s="4">
        <f t="shared" si="60"/>
        <v>11.914848514168197</v>
      </c>
      <c r="V228" s="4">
        <f t="shared" si="61"/>
        <v>11.867168671608326</v>
      </c>
      <c r="W228" s="4">
        <f t="shared" si="62"/>
        <v>11.232680260165493</v>
      </c>
      <c r="X228" s="4">
        <f t="shared" si="63"/>
        <v>11.377822788821257</v>
      </c>
      <c r="Y228" s="4">
        <f t="shared" si="64"/>
        <v>11.492745668534337</v>
      </c>
      <c r="Z228" s="4">
        <f t="shared" si="65"/>
        <v>12.354855429020269</v>
      </c>
      <c r="AA228" s="4">
        <f t="shared" si="66"/>
        <v>12.254426337371257</v>
      </c>
      <c r="AB228" s="16">
        <f t="shared" si="67"/>
        <v>12.616112293568591</v>
      </c>
      <c r="AC228" s="15">
        <f t="shared" si="68"/>
        <v>11.914848514168197</v>
      </c>
      <c r="AD228" s="4">
        <f t="shared" si="69"/>
        <v>11.867168671608326</v>
      </c>
      <c r="AE228" s="4">
        <f t="shared" si="70"/>
        <v>11.232680260165493</v>
      </c>
      <c r="AF228" s="4">
        <f t="shared" si="71"/>
        <v>11.377822788821257</v>
      </c>
      <c r="AG228" s="4">
        <f t="shared" si="72"/>
        <v>11.492745668534337</v>
      </c>
      <c r="AH228" s="4">
        <f t="shared" si="73"/>
        <v>12.354855429020269</v>
      </c>
      <c r="AI228" s="4">
        <f t="shared" si="74"/>
        <v>12.254426337371257</v>
      </c>
      <c r="AJ228" s="4">
        <f t="shared" si="75"/>
        <v>12.616112293568591</v>
      </c>
      <c r="AK228" s="1" t="s">
        <v>2523</v>
      </c>
      <c r="AL228" s="1">
        <f t="shared" si="76"/>
        <v>0.58140487343279368</v>
      </c>
      <c r="AM228" s="5">
        <f t="shared" si="77"/>
        <v>9.7380560977958108E-2</v>
      </c>
      <c r="AN228" s="1">
        <f t="shared" si="78"/>
        <v>1.0115277279526842</v>
      </c>
      <c r="AO228">
        <f t="shared" si="79"/>
        <v>0</v>
      </c>
    </row>
    <row r="229" spans="1:41" x14ac:dyDescent="0.2">
      <c r="A229" s="1" t="s">
        <v>799</v>
      </c>
      <c r="B229" s="1" t="s">
        <v>800</v>
      </c>
      <c r="C229" s="1" t="s">
        <v>801</v>
      </c>
      <c r="D229" s="10" t="s">
        <v>802</v>
      </c>
      <c r="E229" s="12">
        <v>5299.91</v>
      </c>
      <c r="I229" s="3">
        <v>6606.62</v>
      </c>
      <c r="J229" s="3">
        <v>7076.2</v>
      </c>
      <c r="L229" s="14">
        <v>4956.7299999999996</v>
      </c>
      <c r="M229" s="15">
        <v>12.371752145534881</v>
      </c>
      <c r="N229" s="4" t="s">
        <v>4104</v>
      </c>
      <c r="O229" s="4" t="s">
        <v>4104</v>
      </c>
      <c r="P229" s="4" t="s">
        <v>4104</v>
      </c>
      <c r="Q229" s="4">
        <v>12.689696650736192</v>
      </c>
      <c r="R229" s="4">
        <v>12.788759109249325</v>
      </c>
      <c r="S229" s="4" t="s">
        <v>4104</v>
      </c>
      <c r="T229" s="4">
        <v>12.275172959998487</v>
      </c>
      <c r="U229" s="4">
        <f t="shared" si="60"/>
        <v>12.371752145534881</v>
      </c>
      <c r="V229" s="4">
        <f t="shared" si="61"/>
        <v>11.867168671608326</v>
      </c>
      <c r="W229" s="4">
        <f t="shared" si="62"/>
        <v>11.232680260165493</v>
      </c>
      <c r="X229" s="4">
        <f t="shared" si="63"/>
        <v>11.377822788821257</v>
      </c>
      <c r="Y229" s="4">
        <f t="shared" si="64"/>
        <v>12.689696650736192</v>
      </c>
      <c r="Z229" s="4">
        <f t="shared" si="65"/>
        <v>12.788759109249325</v>
      </c>
      <c r="AA229" s="4">
        <f t="shared" si="66"/>
        <v>11.419286872865996</v>
      </c>
      <c r="AB229" s="16">
        <f t="shared" si="67"/>
        <v>12.275172959998487</v>
      </c>
      <c r="AC229" s="15">
        <f t="shared" si="68"/>
        <v>12.371752145534881</v>
      </c>
      <c r="AD229" s="4">
        <f t="shared" si="69"/>
        <v>11.867168671608326</v>
      </c>
      <c r="AE229" s="4">
        <f t="shared" si="70"/>
        <v>11.232680260165493</v>
      </c>
      <c r="AF229" s="4">
        <f t="shared" si="71"/>
        <v>11.377822788821257</v>
      </c>
      <c r="AG229" s="4">
        <f t="shared" si="72"/>
        <v>12.689696650736192</v>
      </c>
      <c r="AH229" s="4">
        <f t="shared" si="73"/>
        <v>12.788759109249325</v>
      </c>
      <c r="AI229" s="4">
        <f t="shared" si="74"/>
        <v>11.419286872865996</v>
      </c>
      <c r="AJ229" s="4">
        <f t="shared" si="75"/>
        <v>12.275172959998487</v>
      </c>
      <c r="AK229" s="1" t="s">
        <v>801</v>
      </c>
      <c r="AL229" s="1">
        <f t="shared" si="76"/>
        <v>0.58087293168001075</v>
      </c>
      <c r="AM229" s="5">
        <f t="shared" si="77"/>
        <v>0.20142697984855909</v>
      </c>
      <c r="AN229" s="1">
        <f t="shared" si="78"/>
        <v>0.69588235893336892</v>
      </c>
      <c r="AO229">
        <f t="shared" si="79"/>
        <v>0</v>
      </c>
    </row>
    <row r="230" spans="1:41" x14ac:dyDescent="0.2">
      <c r="A230" s="1" t="s">
        <v>1643</v>
      </c>
      <c r="B230" s="1" t="s">
        <v>1644</v>
      </c>
      <c r="C230" s="1" t="s">
        <v>1645</v>
      </c>
      <c r="D230" s="10" t="s">
        <v>1646</v>
      </c>
      <c r="E230" s="12">
        <v>6388.02</v>
      </c>
      <c r="J230" s="3">
        <v>15717.1</v>
      </c>
      <c r="L230" s="14">
        <v>6056.37</v>
      </c>
      <c r="M230" s="15">
        <v>12.641153114295335</v>
      </c>
      <c r="N230" s="4" t="s">
        <v>4104</v>
      </c>
      <c r="O230" s="4" t="s">
        <v>4104</v>
      </c>
      <c r="P230" s="4" t="s">
        <v>4104</v>
      </c>
      <c r="Q230" s="4" t="s">
        <v>4104</v>
      </c>
      <c r="R230" s="4">
        <v>13.94004742656214</v>
      </c>
      <c r="S230" s="4" t="s">
        <v>4104</v>
      </c>
      <c r="T230" s="4">
        <v>12.564237630814537</v>
      </c>
      <c r="U230" s="4">
        <f t="shared" si="60"/>
        <v>12.641153114295335</v>
      </c>
      <c r="V230" s="4">
        <f t="shared" si="61"/>
        <v>11.867168671608326</v>
      </c>
      <c r="W230" s="4">
        <f t="shared" si="62"/>
        <v>11.232680260165493</v>
      </c>
      <c r="X230" s="4">
        <f t="shared" si="63"/>
        <v>11.377822788821257</v>
      </c>
      <c r="Y230" s="4">
        <f t="shared" si="64"/>
        <v>11.492745668534337</v>
      </c>
      <c r="Z230" s="4">
        <f t="shared" si="65"/>
        <v>13.94004742656214</v>
      </c>
      <c r="AA230" s="4">
        <f t="shared" si="66"/>
        <v>11.419286872865996</v>
      </c>
      <c r="AB230" s="16">
        <f t="shared" si="67"/>
        <v>12.564237630814537</v>
      </c>
      <c r="AC230" s="15">
        <f t="shared" si="68"/>
        <v>12.641153114295335</v>
      </c>
      <c r="AD230" s="4">
        <f t="shared" si="69"/>
        <v>11.867168671608326</v>
      </c>
      <c r="AE230" s="4">
        <f t="shared" si="70"/>
        <v>11.232680260165493</v>
      </c>
      <c r="AF230" s="4">
        <f t="shared" si="71"/>
        <v>11.377822788821257</v>
      </c>
      <c r="AG230" s="4">
        <f t="shared" si="72"/>
        <v>11.492745668534337</v>
      </c>
      <c r="AH230" s="4">
        <f t="shared" si="73"/>
        <v>13.94004742656214</v>
      </c>
      <c r="AI230" s="4">
        <f t="shared" si="74"/>
        <v>11.419286872865996</v>
      </c>
      <c r="AJ230" s="4">
        <f t="shared" si="75"/>
        <v>12.564237630814537</v>
      </c>
      <c r="AK230" s="1" t="s">
        <v>1645</v>
      </c>
      <c r="AL230" s="1">
        <f t="shared" si="76"/>
        <v>0.57437319097165052</v>
      </c>
      <c r="AM230" s="5">
        <f t="shared" si="77"/>
        <v>0.42416114117396331</v>
      </c>
      <c r="AN230" s="1">
        <f t="shared" si="78"/>
        <v>0.37246912117244807</v>
      </c>
      <c r="AO230">
        <f t="shared" si="79"/>
        <v>0</v>
      </c>
    </row>
    <row r="231" spans="1:41" x14ac:dyDescent="0.2">
      <c r="A231" s="1" t="s">
        <v>751</v>
      </c>
      <c r="B231" s="1" t="s">
        <v>752</v>
      </c>
      <c r="C231" s="1" t="s">
        <v>753</v>
      </c>
      <c r="D231" s="10" t="s">
        <v>754</v>
      </c>
      <c r="E231" s="12">
        <v>267908</v>
      </c>
      <c r="F231" s="3">
        <v>106420</v>
      </c>
      <c r="G231" s="3">
        <v>219548</v>
      </c>
      <c r="H231" s="3">
        <v>157203</v>
      </c>
      <c r="I231" s="3">
        <v>177400</v>
      </c>
      <c r="J231" s="3">
        <v>513700</v>
      </c>
      <c r="K231" s="3">
        <v>171660</v>
      </c>
      <c r="L231" s="14">
        <v>307003</v>
      </c>
      <c r="M231" s="15">
        <v>18.031378136572698</v>
      </c>
      <c r="N231" s="4">
        <v>16.699409783070319</v>
      </c>
      <c r="O231" s="4">
        <v>17.744176866549981</v>
      </c>
      <c r="P231" s="4">
        <v>17.262269224118732</v>
      </c>
      <c r="Q231" s="4">
        <v>17.436646484075791</v>
      </c>
      <c r="R231" s="4">
        <v>18.970566548121685</v>
      </c>
      <c r="S231" s="4">
        <v>17.389194377931702</v>
      </c>
      <c r="T231" s="4">
        <v>18.227893227960529</v>
      </c>
      <c r="U231" s="4">
        <f t="shared" si="60"/>
        <v>18.031378136572698</v>
      </c>
      <c r="V231" s="4">
        <f t="shared" si="61"/>
        <v>16.699409783070319</v>
      </c>
      <c r="W231" s="4">
        <f t="shared" si="62"/>
        <v>17.744176866549981</v>
      </c>
      <c r="X231" s="4">
        <f t="shared" si="63"/>
        <v>17.262269224118732</v>
      </c>
      <c r="Y231" s="4">
        <f t="shared" si="64"/>
        <v>17.436646484075791</v>
      </c>
      <c r="Z231" s="4">
        <f t="shared" si="65"/>
        <v>18.970566548121685</v>
      </c>
      <c r="AA231" s="4">
        <f t="shared" si="66"/>
        <v>17.389194377931702</v>
      </c>
      <c r="AB231" s="16">
        <f t="shared" si="67"/>
        <v>18.227893227960529</v>
      </c>
      <c r="AC231" s="15">
        <f t="shared" si="68"/>
        <v>18.031378136572698</v>
      </c>
      <c r="AD231" s="4">
        <f t="shared" si="69"/>
        <v>16.699409783070319</v>
      </c>
      <c r="AE231" s="4">
        <f t="shared" si="70"/>
        <v>17.744176866549981</v>
      </c>
      <c r="AF231" s="4">
        <f t="shared" si="71"/>
        <v>17.262269224118732</v>
      </c>
      <c r="AG231" s="4">
        <f t="shared" si="72"/>
        <v>17.436646484075791</v>
      </c>
      <c r="AH231" s="4">
        <f t="shared" si="73"/>
        <v>18.970566548121685</v>
      </c>
      <c r="AI231" s="4">
        <f t="shared" si="74"/>
        <v>17.389194377931702</v>
      </c>
      <c r="AJ231" s="4">
        <f t="shared" si="75"/>
        <v>18.227893227960529</v>
      </c>
      <c r="AK231" s="1" t="s">
        <v>753</v>
      </c>
      <c r="AL231" s="1">
        <f t="shared" si="76"/>
        <v>0.57176665694449014</v>
      </c>
      <c r="AM231" s="5">
        <f t="shared" si="77"/>
        <v>0.27394299120064031</v>
      </c>
      <c r="AN231" s="1">
        <f t="shared" si="78"/>
        <v>0.56233980646060944</v>
      </c>
      <c r="AO231">
        <f t="shared" si="79"/>
        <v>0</v>
      </c>
    </row>
    <row r="232" spans="1:41" x14ac:dyDescent="0.2">
      <c r="A232" s="1" t="s">
        <v>3452</v>
      </c>
      <c r="B232" s="1" t="s">
        <v>3453</v>
      </c>
      <c r="C232" s="1" t="s">
        <v>3454</v>
      </c>
      <c r="D232" s="10" t="s">
        <v>3455</v>
      </c>
      <c r="E232" s="12">
        <v>6557.02</v>
      </c>
      <c r="F232" s="3">
        <v>7959.33</v>
      </c>
      <c r="I232" s="3">
        <v>8479.4500000000007</v>
      </c>
      <c r="J232" s="3">
        <v>6263.33</v>
      </c>
      <c r="L232" s="14">
        <v>11193</v>
      </c>
      <c r="M232" s="15">
        <v>12.67882457999022</v>
      </c>
      <c r="N232" s="4">
        <v>12.958431277446126</v>
      </c>
      <c r="O232" s="4" t="s">
        <v>4104</v>
      </c>
      <c r="P232" s="4" t="s">
        <v>4104</v>
      </c>
      <c r="Q232" s="4">
        <v>13.049754975393293</v>
      </c>
      <c r="R232" s="4">
        <v>12.612714177786675</v>
      </c>
      <c r="S232" s="4" t="s">
        <v>4104</v>
      </c>
      <c r="T232" s="4">
        <v>13.450309145537936</v>
      </c>
      <c r="U232" s="4">
        <f t="shared" si="60"/>
        <v>12.67882457999022</v>
      </c>
      <c r="V232" s="4">
        <f t="shared" si="61"/>
        <v>12.958431277446126</v>
      </c>
      <c r="W232" s="4">
        <f t="shared" si="62"/>
        <v>11.232680260165493</v>
      </c>
      <c r="X232" s="4">
        <f t="shared" si="63"/>
        <v>11.377822788821257</v>
      </c>
      <c r="Y232" s="4">
        <f t="shared" si="64"/>
        <v>13.049754975393293</v>
      </c>
      <c r="Z232" s="4">
        <f t="shared" si="65"/>
        <v>12.612714177786675</v>
      </c>
      <c r="AA232" s="4">
        <f t="shared" si="66"/>
        <v>11.419286872865996</v>
      </c>
      <c r="AB232" s="16">
        <f t="shared" si="67"/>
        <v>13.450309145537936</v>
      </c>
      <c r="AC232" s="15">
        <f t="shared" si="68"/>
        <v>12.67882457999022</v>
      </c>
      <c r="AD232" s="4">
        <f t="shared" si="69"/>
        <v>12.958431277446126</v>
      </c>
      <c r="AE232" s="4">
        <f t="shared" si="70"/>
        <v>11.232680260165493</v>
      </c>
      <c r="AF232" s="4">
        <f t="shared" si="71"/>
        <v>11.377822788821257</v>
      </c>
      <c r="AG232" s="4">
        <f t="shared" si="72"/>
        <v>13.049754975393293</v>
      </c>
      <c r="AH232" s="4">
        <f t="shared" si="73"/>
        <v>12.612714177786675</v>
      </c>
      <c r="AI232" s="4">
        <f t="shared" si="74"/>
        <v>11.419286872865996</v>
      </c>
      <c r="AJ232" s="4">
        <f t="shared" si="75"/>
        <v>13.450309145537936</v>
      </c>
      <c r="AK232" s="1" t="s">
        <v>3454</v>
      </c>
      <c r="AL232" s="1">
        <f t="shared" si="76"/>
        <v>0.57107656629020198</v>
      </c>
      <c r="AM232" s="5">
        <f t="shared" si="77"/>
        <v>0.39455793049358728</v>
      </c>
      <c r="AN232" s="1">
        <f t="shared" si="78"/>
        <v>0.40388922300805558</v>
      </c>
      <c r="AO232">
        <f t="shared" si="79"/>
        <v>0</v>
      </c>
    </row>
    <row r="233" spans="1:41" x14ac:dyDescent="0.2">
      <c r="A233" s="1" t="s">
        <v>1075</v>
      </c>
      <c r="B233" s="1" t="s">
        <v>1076</v>
      </c>
      <c r="C233" s="1" t="s">
        <v>1077</v>
      </c>
      <c r="D233" s="10" t="s">
        <v>1078</v>
      </c>
      <c r="E233" s="12">
        <v>23598.3</v>
      </c>
      <c r="F233" s="3">
        <v>16508.099999999999</v>
      </c>
      <c r="G233" s="3">
        <v>14550.6</v>
      </c>
      <c r="H233" s="3">
        <v>22605.9</v>
      </c>
      <c r="I233" s="3">
        <v>27481.599999999999</v>
      </c>
      <c r="J233" s="3">
        <v>40355.599999999999</v>
      </c>
      <c r="K233" s="3">
        <v>22792.799999999999</v>
      </c>
      <c r="L233" s="14">
        <v>24664.9</v>
      </c>
      <c r="M233" s="15">
        <v>14.526395312445539</v>
      </c>
      <c r="N233" s="4">
        <v>14.010886462349603</v>
      </c>
      <c r="O233" s="4">
        <v>13.828791024035397</v>
      </c>
      <c r="P233" s="4">
        <v>14.464411735812387</v>
      </c>
      <c r="Q233" s="4">
        <v>14.746178380971411</v>
      </c>
      <c r="R233" s="4">
        <v>15.300481264493643</v>
      </c>
      <c r="S233" s="4">
        <v>14.476290544081737</v>
      </c>
      <c r="T233" s="4">
        <v>14.590171817711104</v>
      </c>
      <c r="U233" s="4">
        <f t="shared" si="60"/>
        <v>14.526395312445539</v>
      </c>
      <c r="V233" s="4">
        <f t="shared" si="61"/>
        <v>14.010886462349603</v>
      </c>
      <c r="W233" s="4">
        <f t="shared" si="62"/>
        <v>13.828791024035397</v>
      </c>
      <c r="X233" s="4">
        <f t="shared" si="63"/>
        <v>14.464411735812387</v>
      </c>
      <c r="Y233" s="4">
        <f t="shared" si="64"/>
        <v>14.746178380971411</v>
      </c>
      <c r="Z233" s="4">
        <f t="shared" si="65"/>
        <v>15.300481264493643</v>
      </c>
      <c r="AA233" s="4">
        <f t="shared" si="66"/>
        <v>14.476290544081737</v>
      </c>
      <c r="AB233" s="16">
        <f t="shared" si="67"/>
        <v>14.590171817711104</v>
      </c>
      <c r="AC233" s="15">
        <f t="shared" si="68"/>
        <v>14.526395312445539</v>
      </c>
      <c r="AD233" s="4">
        <f t="shared" si="69"/>
        <v>14.010886462349603</v>
      </c>
      <c r="AE233" s="4">
        <f t="shared" si="70"/>
        <v>13.828791024035397</v>
      </c>
      <c r="AF233" s="4">
        <f t="shared" si="71"/>
        <v>14.464411735812387</v>
      </c>
      <c r="AG233" s="4">
        <f t="shared" si="72"/>
        <v>14.746178380971411</v>
      </c>
      <c r="AH233" s="4">
        <f t="shared" si="73"/>
        <v>15.300481264493643</v>
      </c>
      <c r="AI233" s="4">
        <f t="shared" si="74"/>
        <v>14.476290544081737</v>
      </c>
      <c r="AJ233" s="4">
        <f t="shared" si="75"/>
        <v>14.590171817711104</v>
      </c>
      <c r="AK233" s="1" t="s">
        <v>1077</v>
      </c>
      <c r="AL233" s="1">
        <f t="shared" si="76"/>
        <v>0.57065936815374307</v>
      </c>
      <c r="AM233" s="5">
        <f t="shared" si="77"/>
        <v>6.2583601938594566E-2</v>
      </c>
      <c r="AN233" s="1">
        <f t="shared" si="78"/>
        <v>1.2035394450722325</v>
      </c>
      <c r="AO233">
        <f t="shared" si="79"/>
        <v>0</v>
      </c>
    </row>
    <row r="234" spans="1:41" x14ac:dyDescent="0.2">
      <c r="A234" s="1" t="s">
        <v>871</v>
      </c>
      <c r="B234" s="1" t="s">
        <v>872</v>
      </c>
      <c r="C234" s="1" t="s">
        <v>873</v>
      </c>
      <c r="D234" s="10" t="s">
        <v>874</v>
      </c>
      <c r="E234" s="12">
        <v>496211</v>
      </c>
      <c r="F234" s="3">
        <v>165430</v>
      </c>
      <c r="G234" s="3">
        <v>373214</v>
      </c>
      <c r="H234" s="3">
        <v>346384</v>
      </c>
      <c r="I234" s="3">
        <v>409177</v>
      </c>
      <c r="J234" s="3">
        <v>840983</v>
      </c>
      <c r="K234" s="3">
        <v>291003</v>
      </c>
      <c r="L234" s="14">
        <v>512258</v>
      </c>
      <c r="M234" s="15">
        <v>18.920594191669473</v>
      </c>
      <c r="N234" s="4">
        <v>17.335861359046326</v>
      </c>
      <c r="O234" s="4">
        <v>18.509643580004134</v>
      </c>
      <c r="P234" s="4">
        <v>18.402012765778103</v>
      </c>
      <c r="Q234" s="4">
        <v>18.642365527343834</v>
      </c>
      <c r="R234" s="4">
        <v>19.681717111940323</v>
      </c>
      <c r="S234" s="4">
        <v>18.150674500638456</v>
      </c>
      <c r="T234" s="4">
        <v>18.966511084605894</v>
      </c>
      <c r="U234" s="4">
        <f t="shared" si="60"/>
        <v>18.920594191669473</v>
      </c>
      <c r="V234" s="4">
        <f t="shared" si="61"/>
        <v>17.335861359046326</v>
      </c>
      <c r="W234" s="4">
        <f t="shared" si="62"/>
        <v>18.509643580004134</v>
      </c>
      <c r="X234" s="4">
        <f t="shared" si="63"/>
        <v>18.402012765778103</v>
      </c>
      <c r="Y234" s="4">
        <f t="shared" si="64"/>
        <v>18.642365527343834</v>
      </c>
      <c r="Z234" s="4">
        <f t="shared" si="65"/>
        <v>19.681717111940323</v>
      </c>
      <c r="AA234" s="4">
        <f t="shared" si="66"/>
        <v>18.150674500638456</v>
      </c>
      <c r="AB234" s="16">
        <f t="shared" si="67"/>
        <v>18.966511084605894</v>
      </c>
      <c r="AC234" s="15">
        <f t="shared" si="68"/>
        <v>18.920594191669473</v>
      </c>
      <c r="AD234" s="4">
        <f t="shared" si="69"/>
        <v>17.335861359046326</v>
      </c>
      <c r="AE234" s="4">
        <f t="shared" si="70"/>
        <v>18.509643580004134</v>
      </c>
      <c r="AF234" s="4">
        <f t="shared" si="71"/>
        <v>18.402012765778103</v>
      </c>
      <c r="AG234" s="4">
        <f t="shared" si="72"/>
        <v>18.642365527343834</v>
      </c>
      <c r="AH234" s="4">
        <f t="shared" si="73"/>
        <v>19.681717111940323</v>
      </c>
      <c r="AI234" s="4">
        <f t="shared" si="74"/>
        <v>18.150674500638456</v>
      </c>
      <c r="AJ234" s="4">
        <f t="shared" si="75"/>
        <v>18.966511084605894</v>
      </c>
      <c r="AK234" s="1" t="s">
        <v>873</v>
      </c>
      <c r="AL234" s="1">
        <f t="shared" si="76"/>
        <v>0.56828908200762029</v>
      </c>
      <c r="AM234" s="5">
        <f t="shared" si="77"/>
        <v>0.26841235565064947</v>
      </c>
      <c r="AN234" s="1">
        <f t="shared" si="78"/>
        <v>0.57119749644868301</v>
      </c>
      <c r="AO234">
        <f t="shared" si="79"/>
        <v>0</v>
      </c>
    </row>
    <row r="235" spans="1:41" x14ac:dyDescent="0.2">
      <c r="A235" s="1" t="s">
        <v>112</v>
      </c>
      <c r="B235" s="1" t="s">
        <v>113</v>
      </c>
      <c r="C235" s="1" t="s">
        <v>114</v>
      </c>
      <c r="D235" s="10" t="s">
        <v>115</v>
      </c>
      <c r="E235" s="12">
        <v>14534.2</v>
      </c>
      <c r="F235" s="3">
        <v>6366.66</v>
      </c>
      <c r="G235" s="3">
        <v>9364.56</v>
      </c>
      <c r="H235" s="3">
        <v>10323</v>
      </c>
      <c r="I235" s="3">
        <v>16168.9</v>
      </c>
      <c r="J235" s="3">
        <v>18204.2</v>
      </c>
      <c r="K235" s="3">
        <v>9585.7199999999993</v>
      </c>
      <c r="L235" s="14">
        <v>14709.7</v>
      </c>
      <c r="M235" s="15">
        <v>13.827164043538495</v>
      </c>
      <c r="N235" s="4">
        <v>12.636321006413091</v>
      </c>
      <c r="O235" s="4">
        <v>13.19299549474913</v>
      </c>
      <c r="P235" s="4">
        <v>13.333574677458136</v>
      </c>
      <c r="Q235" s="4">
        <v>13.980933912502902</v>
      </c>
      <c r="R235" s="4">
        <v>14.151983721189195</v>
      </c>
      <c r="S235" s="4">
        <v>13.226671083943899</v>
      </c>
      <c r="T235" s="4">
        <v>13.844480203101694</v>
      </c>
      <c r="U235" s="4">
        <f t="shared" si="60"/>
        <v>13.827164043538495</v>
      </c>
      <c r="V235" s="4">
        <f t="shared" si="61"/>
        <v>12.636321006413091</v>
      </c>
      <c r="W235" s="4">
        <f t="shared" si="62"/>
        <v>13.19299549474913</v>
      </c>
      <c r="X235" s="4">
        <f t="shared" si="63"/>
        <v>13.333574677458136</v>
      </c>
      <c r="Y235" s="4">
        <f t="shared" si="64"/>
        <v>13.980933912502902</v>
      </c>
      <c r="Z235" s="4">
        <f t="shared" si="65"/>
        <v>14.151983721189195</v>
      </c>
      <c r="AA235" s="4">
        <f t="shared" si="66"/>
        <v>13.226671083943899</v>
      </c>
      <c r="AB235" s="16">
        <f t="shared" si="67"/>
        <v>13.844480203101694</v>
      </c>
      <c r="AC235" s="15">
        <f t="shared" si="68"/>
        <v>13.827164043538495</v>
      </c>
      <c r="AD235" s="4">
        <f t="shared" si="69"/>
        <v>12.636321006413091</v>
      </c>
      <c r="AE235" s="4">
        <f t="shared" si="70"/>
        <v>13.19299549474913</v>
      </c>
      <c r="AF235" s="4">
        <f t="shared" si="71"/>
        <v>13.333574677458136</v>
      </c>
      <c r="AG235" s="4">
        <f t="shared" si="72"/>
        <v>13.980933912502902</v>
      </c>
      <c r="AH235" s="4">
        <f t="shared" si="73"/>
        <v>14.151983721189195</v>
      </c>
      <c r="AI235" s="4">
        <f t="shared" si="74"/>
        <v>13.226671083943899</v>
      </c>
      <c r="AJ235" s="4">
        <f t="shared" si="75"/>
        <v>13.844480203101694</v>
      </c>
      <c r="AK235" s="1" t="s">
        <v>114</v>
      </c>
      <c r="AL235" s="1">
        <f t="shared" si="76"/>
        <v>0.5535034246447097</v>
      </c>
      <c r="AM235" s="5">
        <f t="shared" si="77"/>
        <v>0.13158370979697193</v>
      </c>
      <c r="AN235" s="1">
        <f t="shared" si="78"/>
        <v>0.88079787351231098</v>
      </c>
      <c r="AO235">
        <f t="shared" si="79"/>
        <v>0</v>
      </c>
    </row>
    <row r="236" spans="1:41" x14ac:dyDescent="0.2">
      <c r="A236" s="1" t="s">
        <v>2430</v>
      </c>
      <c r="B236" s="1" t="s">
        <v>2431</v>
      </c>
      <c r="C236" s="1" t="s">
        <v>2432</v>
      </c>
      <c r="D236" s="10" t="s">
        <v>2433</v>
      </c>
      <c r="E236" s="12">
        <v>122372</v>
      </c>
      <c r="F236" s="3">
        <v>68293</v>
      </c>
      <c r="G236" s="3">
        <v>99032.5</v>
      </c>
      <c r="H236" s="3">
        <v>83073.3</v>
      </c>
      <c r="I236" s="3">
        <v>106027</v>
      </c>
      <c r="J236" s="3">
        <v>187783</v>
      </c>
      <c r="K236" s="3">
        <v>93512</v>
      </c>
      <c r="L236" s="14">
        <v>170312</v>
      </c>
      <c r="M236" s="15">
        <v>16.900913966435958</v>
      </c>
      <c r="N236" s="4">
        <v>16.059450090087758</v>
      </c>
      <c r="O236" s="4">
        <v>16.595614439027734</v>
      </c>
      <c r="P236" s="4">
        <v>16.342097244666107</v>
      </c>
      <c r="Q236" s="4">
        <v>16.694072171357181</v>
      </c>
      <c r="R236" s="4">
        <v>17.518706936119539</v>
      </c>
      <c r="S236" s="4">
        <v>16.512863891390722</v>
      </c>
      <c r="T236" s="4">
        <v>17.377820563772538</v>
      </c>
      <c r="U236" s="4">
        <f t="shared" si="60"/>
        <v>16.900913966435958</v>
      </c>
      <c r="V236" s="4">
        <f t="shared" si="61"/>
        <v>16.059450090087758</v>
      </c>
      <c r="W236" s="4">
        <f t="shared" si="62"/>
        <v>16.595614439027734</v>
      </c>
      <c r="X236" s="4">
        <f t="shared" si="63"/>
        <v>16.342097244666107</v>
      </c>
      <c r="Y236" s="4">
        <f t="shared" si="64"/>
        <v>16.694072171357181</v>
      </c>
      <c r="Z236" s="4">
        <f t="shared" si="65"/>
        <v>17.518706936119539</v>
      </c>
      <c r="AA236" s="4">
        <f t="shared" si="66"/>
        <v>16.512863891390722</v>
      </c>
      <c r="AB236" s="16">
        <f t="shared" si="67"/>
        <v>17.377820563772538</v>
      </c>
      <c r="AC236" s="15">
        <f t="shared" si="68"/>
        <v>16.900913966435958</v>
      </c>
      <c r="AD236" s="4">
        <f t="shared" si="69"/>
        <v>16.059450090087758</v>
      </c>
      <c r="AE236" s="4">
        <f t="shared" si="70"/>
        <v>16.595614439027734</v>
      </c>
      <c r="AF236" s="4">
        <f t="shared" si="71"/>
        <v>16.342097244666107</v>
      </c>
      <c r="AG236" s="4">
        <f t="shared" si="72"/>
        <v>16.694072171357181</v>
      </c>
      <c r="AH236" s="4">
        <f t="shared" si="73"/>
        <v>17.518706936119539</v>
      </c>
      <c r="AI236" s="4">
        <f t="shared" si="74"/>
        <v>16.512863891390722</v>
      </c>
      <c r="AJ236" s="4">
        <f t="shared" si="75"/>
        <v>17.377820563772538</v>
      </c>
      <c r="AK236" s="1" t="s">
        <v>2432</v>
      </c>
      <c r="AL236" s="1">
        <f t="shared" si="76"/>
        <v>0.55134695560560232</v>
      </c>
      <c r="AM236" s="5">
        <f t="shared" si="77"/>
        <v>0.12201348465531965</v>
      </c>
      <c r="AN236" s="1">
        <f t="shared" si="78"/>
        <v>0.91359216942549271</v>
      </c>
      <c r="AO236">
        <f t="shared" si="79"/>
        <v>0</v>
      </c>
    </row>
    <row r="237" spans="1:41" x14ac:dyDescent="0.2">
      <c r="A237" s="1" t="s">
        <v>2888</v>
      </c>
      <c r="B237" s="1" t="s">
        <v>2889</v>
      </c>
      <c r="C237" s="1" t="s">
        <v>2890</v>
      </c>
      <c r="D237" s="10" t="s">
        <v>2891</v>
      </c>
      <c r="H237" s="3">
        <v>12135.7</v>
      </c>
      <c r="I237" s="3">
        <v>16740.3</v>
      </c>
      <c r="J237" s="3">
        <v>8812.77</v>
      </c>
      <c r="M237" s="15" t="s">
        <v>4104</v>
      </c>
      <c r="N237" s="4" t="s">
        <v>4104</v>
      </c>
      <c r="O237" s="4" t="s">
        <v>4104</v>
      </c>
      <c r="P237" s="4">
        <v>13.566969706613067</v>
      </c>
      <c r="Q237" s="4">
        <v>14.031037761955872</v>
      </c>
      <c r="R237" s="4">
        <v>13.105379838104165</v>
      </c>
      <c r="S237" s="4" t="s">
        <v>4104</v>
      </c>
      <c r="T237" s="4" t="s">
        <v>4104</v>
      </c>
      <c r="U237" s="4">
        <f t="shared" si="60"/>
        <v>11.159697807759871</v>
      </c>
      <c r="V237" s="4">
        <f t="shared" si="61"/>
        <v>11.867168671608326</v>
      </c>
      <c r="W237" s="4">
        <f t="shared" si="62"/>
        <v>11.232680260165493</v>
      </c>
      <c r="X237" s="4">
        <f t="shared" si="63"/>
        <v>13.566969706613067</v>
      </c>
      <c r="Y237" s="4">
        <f t="shared" si="64"/>
        <v>14.031037761955872</v>
      </c>
      <c r="Z237" s="4">
        <f t="shared" si="65"/>
        <v>13.105379838104165</v>
      </c>
      <c r="AA237" s="4">
        <f t="shared" si="66"/>
        <v>11.419286872865996</v>
      </c>
      <c r="AB237" s="16">
        <f t="shared" si="67"/>
        <v>11.467052694677086</v>
      </c>
      <c r="AC237" s="15">
        <f t="shared" si="68"/>
        <v>11.159697807759871</v>
      </c>
      <c r="AD237" s="4">
        <f t="shared" si="69"/>
        <v>11.867168671608326</v>
      </c>
      <c r="AE237" s="4">
        <f t="shared" si="70"/>
        <v>11.232680260165493</v>
      </c>
      <c r="AF237" s="4">
        <f t="shared" si="71"/>
        <v>13.566969706613067</v>
      </c>
      <c r="AG237" s="4">
        <f t="shared" si="72"/>
        <v>14.031037761955872</v>
      </c>
      <c r="AH237" s="4">
        <f t="shared" si="73"/>
        <v>13.105379838104165</v>
      </c>
      <c r="AI237" s="4">
        <f t="shared" si="74"/>
        <v>11.419286872865996</v>
      </c>
      <c r="AJ237" s="4">
        <f t="shared" si="75"/>
        <v>11.467052694677086</v>
      </c>
      <c r="AK237" s="1" t="s">
        <v>2890</v>
      </c>
      <c r="AL237" s="1">
        <f t="shared" si="76"/>
        <v>0.54906018036409066</v>
      </c>
      <c r="AM237" s="5">
        <f t="shared" si="77"/>
        <v>0.54301436068228903</v>
      </c>
      <c r="AN237" s="1">
        <f t="shared" si="78"/>
        <v>0.2651886848078302</v>
      </c>
      <c r="AO237">
        <f t="shared" si="79"/>
        <v>0</v>
      </c>
    </row>
    <row r="238" spans="1:41" x14ac:dyDescent="0.2">
      <c r="A238" s="1" t="s">
        <v>1655</v>
      </c>
      <c r="B238" s="1" t="s">
        <v>1656</v>
      </c>
      <c r="C238" s="1" t="s">
        <v>1657</v>
      </c>
      <c r="D238" s="10" t="s">
        <v>1658</v>
      </c>
      <c r="E238" s="12">
        <v>2879.68</v>
      </c>
      <c r="F238" s="3">
        <v>4357.47</v>
      </c>
      <c r="G238" s="3">
        <v>2102.64</v>
      </c>
      <c r="H238" s="3">
        <v>3042.32</v>
      </c>
      <c r="I238" s="3">
        <v>6649.11</v>
      </c>
      <c r="J238" s="3">
        <v>3936.72</v>
      </c>
      <c r="K238" s="3">
        <v>3350.32</v>
      </c>
      <c r="L238" s="14">
        <v>4177.97</v>
      </c>
      <c r="M238" s="15">
        <v>11.491692787974502</v>
      </c>
      <c r="N238" s="4">
        <v>12.089275016482878</v>
      </c>
      <c r="O238" s="4">
        <v>11.037986147250212</v>
      </c>
      <c r="P238" s="4">
        <v>11.570956192534734</v>
      </c>
      <c r="Q238" s="4">
        <v>12.698945529860008</v>
      </c>
      <c r="R238" s="4">
        <v>11.942778388833721</v>
      </c>
      <c r="S238" s="4">
        <v>11.710083183326509</v>
      </c>
      <c r="T238" s="4">
        <v>12.028586417802719</v>
      </c>
      <c r="U238" s="4">
        <f t="shared" si="60"/>
        <v>11.491692787974502</v>
      </c>
      <c r="V238" s="4">
        <f t="shared" si="61"/>
        <v>12.089275016482878</v>
      </c>
      <c r="W238" s="4">
        <f t="shared" si="62"/>
        <v>11.037986147250212</v>
      </c>
      <c r="X238" s="4">
        <f t="shared" si="63"/>
        <v>11.570956192534734</v>
      </c>
      <c r="Y238" s="4">
        <f t="shared" si="64"/>
        <v>12.698945529860008</v>
      </c>
      <c r="Z238" s="4">
        <f t="shared" si="65"/>
        <v>11.942778388833721</v>
      </c>
      <c r="AA238" s="4">
        <f t="shared" si="66"/>
        <v>11.710083183326509</v>
      </c>
      <c r="AB238" s="16">
        <f t="shared" si="67"/>
        <v>12.028586417802719</v>
      </c>
      <c r="AC238" s="15">
        <f t="shared" si="68"/>
        <v>11.491692787974502</v>
      </c>
      <c r="AD238" s="4">
        <f t="shared" si="69"/>
        <v>12.089275016482878</v>
      </c>
      <c r="AE238" s="4">
        <f t="shared" si="70"/>
        <v>11.037986147250212</v>
      </c>
      <c r="AF238" s="4">
        <f t="shared" si="71"/>
        <v>11.570956192534734</v>
      </c>
      <c r="AG238" s="4">
        <f t="shared" si="72"/>
        <v>12.698945529860008</v>
      </c>
      <c r="AH238" s="4">
        <f t="shared" si="73"/>
        <v>11.942778388833721</v>
      </c>
      <c r="AI238" s="4">
        <f t="shared" si="74"/>
        <v>11.710083183326509</v>
      </c>
      <c r="AJ238" s="4">
        <f t="shared" si="75"/>
        <v>12.028586417802719</v>
      </c>
      <c r="AK238" s="1" t="s">
        <v>1657</v>
      </c>
      <c r="AL238" s="1">
        <f t="shared" si="76"/>
        <v>0.54762084389515664</v>
      </c>
      <c r="AM238" s="5">
        <f t="shared" si="77"/>
        <v>0.12011341797681577</v>
      </c>
      <c r="AN238" s="1">
        <f t="shared" si="78"/>
        <v>0.92040847446397267</v>
      </c>
      <c r="AO238">
        <f t="shared" si="79"/>
        <v>0</v>
      </c>
    </row>
    <row r="239" spans="1:41" x14ac:dyDescent="0.2">
      <c r="A239" s="1" t="s">
        <v>248</v>
      </c>
      <c r="B239" s="1" t="s">
        <v>249</v>
      </c>
      <c r="C239" s="1" t="s">
        <v>250</v>
      </c>
      <c r="D239" s="10" t="s">
        <v>251</v>
      </c>
      <c r="E239" s="12">
        <v>76303.600000000006</v>
      </c>
      <c r="F239" s="3">
        <v>99628.5</v>
      </c>
      <c r="G239" s="3">
        <v>58522.5</v>
      </c>
      <c r="H239" s="3">
        <v>63754.6</v>
      </c>
      <c r="I239" s="3">
        <v>239184</v>
      </c>
      <c r="J239" s="3">
        <v>63243.9</v>
      </c>
      <c r="K239" s="3">
        <v>78247.7</v>
      </c>
      <c r="L239" s="14">
        <v>109000</v>
      </c>
      <c r="M239" s="15">
        <v>16.219463504494261</v>
      </c>
      <c r="N239" s="4">
        <v>16.60427088215517</v>
      </c>
      <c r="O239" s="4">
        <v>15.836703780272668</v>
      </c>
      <c r="P239" s="4">
        <v>15.960241818113397</v>
      </c>
      <c r="Q239" s="4">
        <v>17.867761359404689</v>
      </c>
      <c r="R239" s="4">
        <v>15.948638715259232</v>
      </c>
      <c r="S239" s="4">
        <v>16.255760725877636</v>
      </c>
      <c r="T239" s="4">
        <v>16.733968609439014</v>
      </c>
      <c r="U239" s="4">
        <f t="shared" si="60"/>
        <v>16.219463504494261</v>
      </c>
      <c r="V239" s="4">
        <f t="shared" si="61"/>
        <v>16.60427088215517</v>
      </c>
      <c r="W239" s="4">
        <f t="shared" si="62"/>
        <v>15.836703780272668</v>
      </c>
      <c r="X239" s="4">
        <f t="shared" si="63"/>
        <v>15.960241818113397</v>
      </c>
      <c r="Y239" s="4">
        <f t="shared" si="64"/>
        <v>17.867761359404689</v>
      </c>
      <c r="Z239" s="4">
        <f t="shared" si="65"/>
        <v>15.948638715259232</v>
      </c>
      <c r="AA239" s="4">
        <f t="shared" si="66"/>
        <v>16.255760725877636</v>
      </c>
      <c r="AB239" s="16">
        <f t="shared" si="67"/>
        <v>16.733968609439014</v>
      </c>
      <c r="AC239" s="15">
        <f t="shared" si="68"/>
        <v>16.219463504494261</v>
      </c>
      <c r="AD239" s="4">
        <f t="shared" si="69"/>
        <v>16.60427088215517</v>
      </c>
      <c r="AE239" s="4">
        <f t="shared" si="70"/>
        <v>15.836703780272668</v>
      </c>
      <c r="AF239" s="4">
        <f t="shared" si="71"/>
        <v>15.960241818113397</v>
      </c>
      <c r="AG239" s="4">
        <f t="shared" si="72"/>
        <v>17.867761359404689</v>
      </c>
      <c r="AH239" s="4">
        <f t="shared" si="73"/>
        <v>15.948638715259232</v>
      </c>
      <c r="AI239" s="4">
        <f t="shared" si="74"/>
        <v>16.255760725877636</v>
      </c>
      <c r="AJ239" s="4">
        <f t="shared" si="75"/>
        <v>16.733968609439014</v>
      </c>
      <c r="AK239" s="1" t="s">
        <v>250</v>
      </c>
      <c r="AL239" s="1">
        <f t="shared" si="76"/>
        <v>0.54636235623626561</v>
      </c>
      <c r="AM239" s="5">
        <f t="shared" si="77"/>
        <v>0.27400251540493836</v>
      </c>
      <c r="AN239" s="1">
        <f t="shared" si="78"/>
        <v>0.5622454502399401</v>
      </c>
      <c r="AO239">
        <f t="shared" si="79"/>
        <v>0</v>
      </c>
    </row>
    <row r="240" spans="1:41" x14ac:dyDescent="0.2">
      <c r="A240" s="1" t="s">
        <v>436</v>
      </c>
      <c r="B240" s="1" t="s">
        <v>437</v>
      </c>
      <c r="C240" s="1" t="s">
        <v>438</v>
      </c>
      <c r="D240" s="10" t="s">
        <v>439</v>
      </c>
      <c r="E240" s="12">
        <v>6628.76</v>
      </c>
      <c r="G240" s="3">
        <v>4008.27</v>
      </c>
      <c r="I240" s="3">
        <v>6559.97</v>
      </c>
      <c r="J240" s="3">
        <v>8137.99</v>
      </c>
      <c r="K240" s="3">
        <v>3573.49</v>
      </c>
      <c r="L240" s="14">
        <v>6274.3</v>
      </c>
      <c r="M240" s="15">
        <v>12.694523304447422</v>
      </c>
      <c r="N240" s="4" t="s">
        <v>4104</v>
      </c>
      <c r="O240" s="4">
        <v>11.968763977462002</v>
      </c>
      <c r="P240" s="4" t="s">
        <v>4104</v>
      </c>
      <c r="Q240" s="4">
        <v>12.679473501799624</v>
      </c>
      <c r="R240" s="4">
        <v>12.990456792284416</v>
      </c>
      <c r="S240" s="4">
        <v>11.803118035725221</v>
      </c>
      <c r="T240" s="4">
        <v>12.615238796655991</v>
      </c>
      <c r="U240" s="4">
        <f t="shared" si="60"/>
        <v>12.694523304447422</v>
      </c>
      <c r="V240" s="4">
        <f t="shared" si="61"/>
        <v>11.867168671608326</v>
      </c>
      <c r="W240" s="4">
        <f t="shared" si="62"/>
        <v>11.968763977462002</v>
      </c>
      <c r="X240" s="4">
        <f t="shared" si="63"/>
        <v>11.377822788821257</v>
      </c>
      <c r="Y240" s="4">
        <f t="shared" si="64"/>
        <v>12.679473501799624</v>
      </c>
      <c r="Z240" s="4">
        <f t="shared" si="65"/>
        <v>12.990456792284416</v>
      </c>
      <c r="AA240" s="4">
        <f t="shared" si="66"/>
        <v>11.803118035725221</v>
      </c>
      <c r="AB240" s="16">
        <f t="shared" si="67"/>
        <v>12.615238796655991</v>
      </c>
      <c r="AC240" s="15">
        <f t="shared" si="68"/>
        <v>12.694523304447422</v>
      </c>
      <c r="AD240" s="4">
        <f t="shared" si="69"/>
        <v>11.867168671608326</v>
      </c>
      <c r="AE240" s="4">
        <f t="shared" si="70"/>
        <v>11.968763977462002</v>
      </c>
      <c r="AF240" s="4">
        <f t="shared" si="71"/>
        <v>11.377822788821257</v>
      </c>
      <c r="AG240" s="4">
        <f t="shared" si="72"/>
        <v>12.679473501799624</v>
      </c>
      <c r="AH240" s="4">
        <f t="shared" si="73"/>
        <v>12.990456792284416</v>
      </c>
      <c r="AI240" s="4">
        <f t="shared" si="74"/>
        <v>11.803118035725221</v>
      </c>
      <c r="AJ240" s="4">
        <f t="shared" si="75"/>
        <v>12.615238796655991</v>
      </c>
      <c r="AK240" s="1" t="s">
        <v>438</v>
      </c>
      <c r="AL240" s="1">
        <f t="shared" si="76"/>
        <v>0.5450020960315598</v>
      </c>
      <c r="AM240" s="5">
        <f t="shared" si="77"/>
        <v>0.1926853793049246</v>
      </c>
      <c r="AN240" s="1">
        <f t="shared" si="78"/>
        <v>0.7151512377477095</v>
      </c>
      <c r="AO240">
        <f t="shared" si="79"/>
        <v>0</v>
      </c>
    </row>
    <row r="241" spans="1:41" x14ac:dyDescent="0.2">
      <c r="A241" s="1" t="s">
        <v>48</v>
      </c>
      <c r="B241" s="1" t="s">
        <v>49</v>
      </c>
      <c r="C241" s="1" t="s">
        <v>50</v>
      </c>
      <c r="D241" s="10" t="s">
        <v>51</v>
      </c>
      <c r="E241" s="12">
        <v>3484.64</v>
      </c>
      <c r="F241" s="3">
        <v>21979.7</v>
      </c>
      <c r="G241" s="3">
        <v>16632.3</v>
      </c>
      <c r="H241" s="3">
        <v>23876.2</v>
      </c>
      <c r="I241" s="3">
        <v>17216.5</v>
      </c>
      <c r="J241" s="3">
        <v>15550.5</v>
      </c>
      <c r="K241" s="3">
        <v>25700.400000000001</v>
      </c>
      <c r="L241" s="14">
        <v>20024.900000000001</v>
      </c>
      <c r="M241" s="15">
        <v>11.766793902867118</v>
      </c>
      <c r="N241" s="4">
        <v>14.423884074687097</v>
      </c>
      <c r="O241" s="4">
        <v>14.021700065261504</v>
      </c>
      <c r="P241" s="4">
        <v>14.5432856232965</v>
      </c>
      <c r="Q241" s="4">
        <v>14.071504261780934</v>
      </c>
      <c r="R241" s="4">
        <v>13.924673348067609</v>
      </c>
      <c r="S241" s="4">
        <v>14.649503193191386</v>
      </c>
      <c r="T241" s="4">
        <v>14.28950741769583</v>
      </c>
      <c r="U241" s="4">
        <f t="shared" si="60"/>
        <v>11.766793902867118</v>
      </c>
      <c r="V241" s="4">
        <f t="shared" si="61"/>
        <v>14.423884074687097</v>
      </c>
      <c r="W241" s="4">
        <f t="shared" si="62"/>
        <v>14.021700065261504</v>
      </c>
      <c r="X241" s="4">
        <f t="shared" si="63"/>
        <v>14.5432856232965</v>
      </c>
      <c r="Y241" s="4">
        <f t="shared" si="64"/>
        <v>14.071504261780934</v>
      </c>
      <c r="Z241" s="4">
        <f t="shared" si="65"/>
        <v>13.924673348067609</v>
      </c>
      <c r="AA241" s="4">
        <f t="shared" si="66"/>
        <v>14.649503193191386</v>
      </c>
      <c r="AB241" s="16">
        <f t="shared" si="67"/>
        <v>14.28950741769583</v>
      </c>
      <c r="AC241" s="15">
        <f t="shared" si="68"/>
        <v>11.766793902867118</v>
      </c>
      <c r="AD241" s="4">
        <f t="shared" si="69"/>
        <v>14.423884074687097</v>
      </c>
      <c r="AE241" s="4">
        <f t="shared" si="70"/>
        <v>14.021700065261504</v>
      </c>
      <c r="AF241" s="4">
        <f t="shared" si="71"/>
        <v>14.5432856232965</v>
      </c>
      <c r="AG241" s="4">
        <f t="shared" si="72"/>
        <v>14.071504261780934</v>
      </c>
      <c r="AH241" s="4">
        <f t="shared" si="73"/>
        <v>13.924673348067609</v>
      </c>
      <c r="AI241" s="4">
        <f t="shared" si="74"/>
        <v>14.649503193191386</v>
      </c>
      <c r="AJ241" s="4">
        <f t="shared" si="75"/>
        <v>14.28950741769583</v>
      </c>
      <c r="AK241" s="1" t="s">
        <v>50</v>
      </c>
      <c r="AL241" s="1">
        <f t="shared" si="76"/>
        <v>0.54488113865588517</v>
      </c>
      <c r="AM241" s="5">
        <f t="shared" si="77"/>
        <v>0.44658942490606868</v>
      </c>
      <c r="AN241" s="1">
        <f t="shared" si="78"/>
        <v>0.35009156509645822</v>
      </c>
      <c r="AO241">
        <f t="shared" si="79"/>
        <v>0</v>
      </c>
    </row>
    <row r="242" spans="1:41" x14ac:dyDescent="0.2">
      <c r="A242" s="1" t="s">
        <v>959</v>
      </c>
      <c r="B242" s="1" t="s">
        <v>960</v>
      </c>
      <c r="C242" s="1" t="s">
        <v>961</v>
      </c>
      <c r="D242" s="10" t="s">
        <v>962</v>
      </c>
      <c r="E242" s="12">
        <v>1346690</v>
      </c>
      <c r="F242" s="3">
        <v>817225</v>
      </c>
      <c r="G242" s="3">
        <v>1182100</v>
      </c>
      <c r="H242" s="3">
        <v>1110220</v>
      </c>
      <c r="I242" s="3">
        <v>1284910</v>
      </c>
      <c r="J242" s="3">
        <v>1905450</v>
      </c>
      <c r="K242" s="3">
        <v>1234630</v>
      </c>
      <c r="L242" s="14">
        <v>2129640</v>
      </c>
      <c r="M242" s="15">
        <v>20.360986358554836</v>
      </c>
      <c r="N242" s="4">
        <v>19.640373813143711</v>
      </c>
      <c r="O242" s="4">
        <v>20.172920655094835</v>
      </c>
      <c r="P242" s="4">
        <v>20.082414157124603</v>
      </c>
      <c r="Q242" s="4">
        <v>20.293235880415772</v>
      </c>
      <c r="R242" s="4">
        <v>20.861700320901985</v>
      </c>
      <c r="S242" s="4">
        <v>20.23564732194982</v>
      </c>
      <c r="T242" s="4">
        <v>21.022178143385567</v>
      </c>
      <c r="U242" s="4">
        <f t="shared" si="60"/>
        <v>20.360986358554836</v>
      </c>
      <c r="V242" s="4">
        <f t="shared" si="61"/>
        <v>19.640373813143711</v>
      </c>
      <c r="W242" s="4">
        <f t="shared" si="62"/>
        <v>20.172920655094835</v>
      </c>
      <c r="X242" s="4">
        <f t="shared" si="63"/>
        <v>20.082414157124603</v>
      </c>
      <c r="Y242" s="4">
        <f t="shared" si="64"/>
        <v>20.293235880415772</v>
      </c>
      <c r="Z242" s="4">
        <f t="shared" si="65"/>
        <v>20.861700320901985</v>
      </c>
      <c r="AA242" s="4">
        <f t="shared" si="66"/>
        <v>20.23564732194982</v>
      </c>
      <c r="AB242" s="16">
        <f t="shared" si="67"/>
        <v>21.022178143385567</v>
      </c>
      <c r="AC242" s="15">
        <f t="shared" si="68"/>
        <v>20.360986358554836</v>
      </c>
      <c r="AD242" s="4">
        <f t="shared" si="69"/>
        <v>19.640373813143711</v>
      </c>
      <c r="AE242" s="4">
        <f t="shared" si="70"/>
        <v>20.172920655094835</v>
      </c>
      <c r="AF242" s="4">
        <f t="shared" si="71"/>
        <v>20.082414157124603</v>
      </c>
      <c r="AG242" s="4">
        <f t="shared" si="72"/>
        <v>20.293235880415772</v>
      </c>
      <c r="AH242" s="4">
        <f t="shared" si="73"/>
        <v>20.861700320901985</v>
      </c>
      <c r="AI242" s="4">
        <f t="shared" si="74"/>
        <v>20.23564732194982</v>
      </c>
      <c r="AJ242" s="4">
        <f t="shared" si="75"/>
        <v>21.022178143385567</v>
      </c>
      <c r="AK242" s="1" t="s">
        <v>961</v>
      </c>
      <c r="AL242" s="1">
        <f t="shared" si="76"/>
        <v>0.53901667068378956</v>
      </c>
      <c r="AM242" s="5">
        <f t="shared" si="77"/>
        <v>7.498245279321758E-2</v>
      </c>
      <c r="AN242" s="1">
        <f t="shared" si="78"/>
        <v>1.1250403572308629</v>
      </c>
      <c r="AO242">
        <f t="shared" si="79"/>
        <v>0</v>
      </c>
    </row>
    <row r="243" spans="1:41" x14ac:dyDescent="0.2">
      <c r="A243" s="1" t="s">
        <v>2163</v>
      </c>
      <c r="B243" s="1" t="s">
        <v>2164</v>
      </c>
      <c r="C243" s="1" t="s">
        <v>2165</v>
      </c>
      <c r="D243" s="10" t="s">
        <v>2166</v>
      </c>
      <c r="E243" s="12">
        <v>5643.02</v>
      </c>
      <c r="H243" s="3">
        <v>7447.71</v>
      </c>
      <c r="I243" s="3">
        <v>6807.61</v>
      </c>
      <c r="J243" s="3">
        <v>4996.2299999999996</v>
      </c>
      <c r="K243" s="3">
        <v>6315.83</v>
      </c>
      <c r="L243" s="14">
        <v>7831.34</v>
      </c>
      <c r="M243" s="15">
        <v>12.462251747455353</v>
      </c>
      <c r="N243" s="4" t="s">
        <v>4104</v>
      </c>
      <c r="O243" s="4" t="s">
        <v>4104</v>
      </c>
      <c r="P243" s="4">
        <v>12.862581182786068</v>
      </c>
      <c r="Q243" s="4">
        <v>12.732932673744944</v>
      </c>
      <c r="R243" s="4">
        <v>12.286624177184752</v>
      </c>
      <c r="S243" s="4">
        <v>12.624756624090498</v>
      </c>
      <c r="T243" s="4">
        <v>12.935043469056055</v>
      </c>
      <c r="U243" s="4">
        <f t="shared" si="60"/>
        <v>12.462251747455353</v>
      </c>
      <c r="V243" s="4">
        <f t="shared" si="61"/>
        <v>11.867168671608326</v>
      </c>
      <c r="W243" s="4">
        <f t="shared" si="62"/>
        <v>11.232680260165493</v>
      </c>
      <c r="X243" s="4">
        <f t="shared" si="63"/>
        <v>12.862581182786068</v>
      </c>
      <c r="Y243" s="4">
        <f t="shared" si="64"/>
        <v>12.732932673744944</v>
      </c>
      <c r="Z243" s="4">
        <f t="shared" si="65"/>
        <v>12.286624177184752</v>
      </c>
      <c r="AA243" s="4">
        <f t="shared" si="66"/>
        <v>12.624756624090498</v>
      </c>
      <c r="AB243" s="16">
        <f t="shared" si="67"/>
        <v>12.935043469056055</v>
      </c>
      <c r="AC243" s="15">
        <f t="shared" si="68"/>
        <v>12.462251747455353</v>
      </c>
      <c r="AD243" s="4">
        <f t="shared" si="69"/>
        <v>11.867168671608326</v>
      </c>
      <c r="AE243" s="4">
        <f t="shared" si="70"/>
        <v>11.232680260165493</v>
      </c>
      <c r="AF243" s="4">
        <f t="shared" si="71"/>
        <v>12.862581182786068</v>
      </c>
      <c r="AG243" s="4">
        <f t="shared" si="72"/>
        <v>12.732932673744944</v>
      </c>
      <c r="AH243" s="4">
        <f t="shared" si="73"/>
        <v>12.286624177184752</v>
      </c>
      <c r="AI243" s="4">
        <f t="shared" si="74"/>
        <v>12.624756624090498</v>
      </c>
      <c r="AJ243" s="4">
        <f t="shared" si="75"/>
        <v>12.935043469056055</v>
      </c>
      <c r="AK243" s="1" t="s">
        <v>2165</v>
      </c>
      <c r="AL243" s="1">
        <f t="shared" si="76"/>
        <v>0.53866877051525286</v>
      </c>
      <c r="AM243" s="5">
        <f t="shared" si="77"/>
        <v>0.20689196949884361</v>
      </c>
      <c r="AN243" s="1">
        <f t="shared" si="78"/>
        <v>0.68425636612510066</v>
      </c>
      <c r="AO243">
        <f t="shared" si="79"/>
        <v>0</v>
      </c>
    </row>
    <row r="244" spans="1:41" x14ac:dyDescent="0.2">
      <c r="A244" s="1" t="s">
        <v>831</v>
      </c>
      <c r="B244" s="1" t="s">
        <v>832</v>
      </c>
      <c r="C244" s="1" t="s">
        <v>833</v>
      </c>
      <c r="D244" s="10" t="s">
        <v>834</v>
      </c>
      <c r="E244" s="12">
        <v>35678.9</v>
      </c>
      <c r="F244" s="3">
        <v>17612.400000000001</v>
      </c>
      <c r="G244" s="3">
        <v>16257.5</v>
      </c>
      <c r="H244" s="3">
        <v>24911.7</v>
      </c>
      <c r="I244" s="3">
        <v>49226.3</v>
      </c>
      <c r="J244" s="3">
        <v>33379.300000000003</v>
      </c>
      <c r="K244" s="3">
        <v>24296.7</v>
      </c>
      <c r="L244" s="14">
        <v>28207.3</v>
      </c>
      <c r="M244" s="15">
        <v>15.122783516416181</v>
      </c>
      <c r="N244" s="4">
        <v>14.104303894747888</v>
      </c>
      <c r="O244" s="4">
        <v>13.98881780332762</v>
      </c>
      <c r="P244" s="4">
        <v>14.604535855479233</v>
      </c>
      <c r="Q244" s="4">
        <v>15.587141685804022</v>
      </c>
      <c r="R244" s="4">
        <v>15.026666079692808</v>
      </c>
      <c r="S244" s="4">
        <v>14.568472758527225</v>
      </c>
      <c r="T244" s="4">
        <v>14.783780957453359</v>
      </c>
      <c r="U244" s="4">
        <f t="shared" si="60"/>
        <v>15.122783516416181</v>
      </c>
      <c r="V244" s="4">
        <f t="shared" si="61"/>
        <v>14.104303894747888</v>
      </c>
      <c r="W244" s="4">
        <f t="shared" si="62"/>
        <v>13.98881780332762</v>
      </c>
      <c r="X244" s="4">
        <f t="shared" si="63"/>
        <v>14.604535855479233</v>
      </c>
      <c r="Y244" s="4">
        <f t="shared" si="64"/>
        <v>15.587141685804022</v>
      </c>
      <c r="Z244" s="4">
        <f t="shared" si="65"/>
        <v>15.026666079692808</v>
      </c>
      <c r="AA244" s="4">
        <f t="shared" si="66"/>
        <v>14.568472758527225</v>
      </c>
      <c r="AB244" s="16">
        <f t="shared" si="67"/>
        <v>14.783780957453359</v>
      </c>
      <c r="AC244" s="15">
        <f t="shared" si="68"/>
        <v>15.122783516416181</v>
      </c>
      <c r="AD244" s="4">
        <f t="shared" si="69"/>
        <v>14.104303894747888</v>
      </c>
      <c r="AE244" s="4">
        <f t="shared" si="70"/>
        <v>13.98881780332762</v>
      </c>
      <c r="AF244" s="4">
        <f t="shared" si="71"/>
        <v>14.604535855479233</v>
      </c>
      <c r="AG244" s="4">
        <f t="shared" si="72"/>
        <v>15.587141685804022</v>
      </c>
      <c r="AH244" s="4">
        <f t="shared" si="73"/>
        <v>15.026666079692808</v>
      </c>
      <c r="AI244" s="4">
        <f t="shared" si="74"/>
        <v>14.568472758527225</v>
      </c>
      <c r="AJ244" s="4">
        <f t="shared" si="75"/>
        <v>14.783780957453359</v>
      </c>
      <c r="AK244" s="1" t="s">
        <v>833</v>
      </c>
      <c r="AL244" s="1">
        <f t="shared" si="76"/>
        <v>0.53640510287662124</v>
      </c>
      <c r="AM244" s="5">
        <f t="shared" si="77"/>
        <v>0.1656583673713394</v>
      </c>
      <c r="AN244" s="1">
        <f t="shared" si="78"/>
        <v>0.78078662309970714</v>
      </c>
      <c r="AO244">
        <f t="shared" si="79"/>
        <v>0</v>
      </c>
    </row>
    <row r="245" spans="1:41" x14ac:dyDescent="0.2">
      <c r="A245" s="1" t="s">
        <v>851</v>
      </c>
      <c r="B245" s="1" t="s">
        <v>852</v>
      </c>
      <c r="C245" s="1" t="s">
        <v>853</v>
      </c>
      <c r="D245" s="10" t="s">
        <v>854</v>
      </c>
      <c r="E245" s="12">
        <v>7361.02</v>
      </c>
      <c r="G245" s="3">
        <v>3864.41</v>
      </c>
      <c r="H245" s="3">
        <v>8373.5300000000007</v>
      </c>
      <c r="I245" s="3">
        <v>8939.91</v>
      </c>
      <c r="J245" s="3">
        <v>7655.07</v>
      </c>
      <c r="K245" s="3">
        <v>10457.6</v>
      </c>
      <c r="L245" s="14">
        <v>5493.6</v>
      </c>
      <c r="M245" s="15">
        <v>12.845689975806113</v>
      </c>
      <c r="N245" s="4" t="s">
        <v>4104</v>
      </c>
      <c r="O245" s="4">
        <v>11.916032451710354</v>
      </c>
      <c r="P245" s="4">
        <v>13.031620227615088</v>
      </c>
      <c r="Q245" s="4">
        <v>13.126044592221994</v>
      </c>
      <c r="R245" s="4">
        <v>12.902199854835372</v>
      </c>
      <c r="S245" s="4">
        <v>13.352264173258323</v>
      </c>
      <c r="T245" s="4">
        <v>12.423536153389481</v>
      </c>
      <c r="U245" s="4">
        <f t="shared" si="60"/>
        <v>12.845689975806113</v>
      </c>
      <c r="V245" s="4">
        <f t="shared" si="61"/>
        <v>11.867168671608326</v>
      </c>
      <c r="W245" s="4">
        <f t="shared" si="62"/>
        <v>11.916032451710354</v>
      </c>
      <c r="X245" s="4">
        <f t="shared" si="63"/>
        <v>13.031620227615088</v>
      </c>
      <c r="Y245" s="4">
        <f t="shared" si="64"/>
        <v>13.126044592221994</v>
      </c>
      <c r="Z245" s="4">
        <f t="shared" si="65"/>
        <v>12.902199854835372</v>
      </c>
      <c r="AA245" s="4">
        <f t="shared" si="66"/>
        <v>13.352264173258323</v>
      </c>
      <c r="AB245" s="16">
        <f t="shared" si="67"/>
        <v>12.423536153389481</v>
      </c>
      <c r="AC245" s="15">
        <f t="shared" si="68"/>
        <v>12.845689975806113</v>
      </c>
      <c r="AD245" s="4">
        <f t="shared" si="69"/>
        <v>11.867168671608326</v>
      </c>
      <c r="AE245" s="4">
        <f t="shared" si="70"/>
        <v>11.916032451710354</v>
      </c>
      <c r="AF245" s="4">
        <f t="shared" si="71"/>
        <v>13.031620227615088</v>
      </c>
      <c r="AG245" s="4">
        <f t="shared" si="72"/>
        <v>13.126044592221994</v>
      </c>
      <c r="AH245" s="4">
        <f t="shared" si="73"/>
        <v>12.902199854835372</v>
      </c>
      <c r="AI245" s="4">
        <f t="shared" si="74"/>
        <v>13.352264173258323</v>
      </c>
      <c r="AJ245" s="4">
        <f t="shared" si="75"/>
        <v>12.423536153389481</v>
      </c>
      <c r="AK245" s="1" t="s">
        <v>853</v>
      </c>
      <c r="AL245" s="1">
        <f t="shared" si="76"/>
        <v>0.53588336174132323</v>
      </c>
      <c r="AM245" s="5">
        <f t="shared" si="77"/>
        <v>0.1910353751219124</v>
      </c>
      <c r="AN245" s="1">
        <f t="shared" si="78"/>
        <v>0.71888620449202445</v>
      </c>
      <c r="AO245">
        <f t="shared" si="79"/>
        <v>0</v>
      </c>
    </row>
    <row r="246" spans="1:41" x14ac:dyDescent="0.2">
      <c r="A246" s="1" t="s">
        <v>3328</v>
      </c>
      <c r="B246" s="1" t="s">
        <v>3329</v>
      </c>
      <c r="C246" s="1" t="s">
        <v>3330</v>
      </c>
      <c r="D246" s="10" t="s">
        <v>3331</v>
      </c>
      <c r="E246" s="12">
        <v>6730.95</v>
      </c>
      <c r="F246" s="3">
        <v>3033.63</v>
      </c>
      <c r="H246" s="3">
        <v>4962.09</v>
      </c>
      <c r="I246" s="3">
        <v>5012.29</v>
      </c>
      <c r="J246" s="3">
        <v>8935.3799999999992</v>
      </c>
      <c r="K246" s="3">
        <v>4013.65</v>
      </c>
      <c r="L246" s="14">
        <v>5980.67</v>
      </c>
      <c r="M246" s="15">
        <v>12.716594424499833</v>
      </c>
      <c r="N246" s="4">
        <v>11.566829421098587</v>
      </c>
      <c r="O246" s="4" t="s">
        <v>4104</v>
      </c>
      <c r="P246" s="4">
        <v>12.27673218703797</v>
      </c>
      <c r="Q246" s="4">
        <v>12.29125417287699</v>
      </c>
      <c r="R246" s="4">
        <v>13.125313369548108</v>
      </c>
      <c r="S246" s="4">
        <v>11.970699100346222</v>
      </c>
      <c r="T246" s="4">
        <v>12.54609139977646</v>
      </c>
      <c r="U246" s="4">
        <f t="shared" si="60"/>
        <v>12.716594424499833</v>
      </c>
      <c r="V246" s="4">
        <f t="shared" si="61"/>
        <v>11.566829421098587</v>
      </c>
      <c r="W246" s="4">
        <f t="shared" si="62"/>
        <v>11.232680260165493</v>
      </c>
      <c r="X246" s="4">
        <f t="shared" si="63"/>
        <v>12.27673218703797</v>
      </c>
      <c r="Y246" s="4">
        <f t="shared" si="64"/>
        <v>12.29125417287699</v>
      </c>
      <c r="Z246" s="4">
        <f t="shared" si="65"/>
        <v>13.125313369548108</v>
      </c>
      <c r="AA246" s="4">
        <f t="shared" si="66"/>
        <v>11.970699100346222</v>
      </c>
      <c r="AB246" s="16">
        <f t="shared" si="67"/>
        <v>12.54609139977646</v>
      </c>
      <c r="AC246" s="15">
        <f t="shared" si="68"/>
        <v>12.716594424499833</v>
      </c>
      <c r="AD246" s="4">
        <f t="shared" si="69"/>
        <v>11.566829421098587</v>
      </c>
      <c r="AE246" s="4">
        <f t="shared" si="70"/>
        <v>11.232680260165493</v>
      </c>
      <c r="AF246" s="4">
        <f t="shared" si="71"/>
        <v>12.27673218703797</v>
      </c>
      <c r="AG246" s="4">
        <f t="shared" si="72"/>
        <v>12.29125417287699</v>
      </c>
      <c r="AH246" s="4">
        <f t="shared" si="73"/>
        <v>13.125313369548108</v>
      </c>
      <c r="AI246" s="4">
        <f t="shared" si="74"/>
        <v>11.970699100346222</v>
      </c>
      <c r="AJ246" s="4">
        <f t="shared" si="75"/>
        <v>12.54609139977646</v>
      </c>
      <c r="AK246" s="1" t="s">
        <v>3330</v>
      </c>
      <c r="AL246" s="1">
        <f t="shared" si="76"/>
        <v>0.53513043743647337</v>
      </c>
      <c r="AM246" s="5">
        <f t="shared" si="77"/>
        <v>0.24519835690409356</v>
      </c>
      <c r="AN246" s="1">
        <f t="shared" si="78"/>
        <v>0.61048244438965971</v>
      </c>
      <c r="AO246">
        <f t="shared" si="79"/>
        <v>0</v>
      </c>
    </row>
    <row r="247" spans="1:41" x14ac:dyDescent="0.2">
      <c r="A247" s="1" t="s">
        <v>1591</v>
      </c>
      <c r="B247" s="1" t="s">
        <v>1592</v>
      </c>
      <c r="C247" s="1" t="s">
        <v>1593</v>
      </c>
      <c r="D247" s="10" t="s">
        <v>1594</v>
      </c>
      <c r="E247" s="12">
        <v>53598.400000000001</v>
      </c>
      <c r="F247" s="3">
        <v>19214.5</v>
      </c>
      <c r="G247" s="3">
        <v>23412.799999999999</v>
      </c>
      <c r="H247" s="3">
        <v>24579.9</v>
      </c>
      <c r="I247" s="3">
        <v>38462.6</v>
      </c>
      <c r="J247" s="3">
        <v>45134.2</v>
      </c>
      <c r="K247" s="3">
        <v>39694.800000000003</v>
      </c>
      <c r="L247" s="14">
        <v>37856.6</v>
      </c>
      <c r="M247" s="15">
        <v>15.709902314066108</v>
      </c>
      <c r="N247" s="4">
        <v>14.229907814607161</v>
      </c>
      <c r="O247" s="4">
        <v>14.515009860114487</v>
      </c>
      <c r="P247" s="4">
        <v>14.58519142586224</v>
      </c>
      <c r="Q247" s="4">
        <v>15.231168669016727</v>
      </c>
      <c r="R247" s="4">
        <v>15.46193341551699</v>
      </c>
      <c r="S247" s="4">
        <v>15.276662406928482</v>
      </c>
      <c r="T247" s="4">
        <v>15.208257224204242</v>
      </c>
      <c r="U247" s="4">
        <f t="shared" si="60"/>
        <v>15.709902314066108</v>
      </c>
      <c r="V247" s="4">
        <f t="shared" si="61"/>
        <v>14.229907814607161</v>
      </c>
      <c r="W247" s="4">
        <f t="shared" si="62"/>
        <v>14.515009860114487</v>
      </c>
      <c r="X247" s="4">
        <f t="shared" si="63"/>
        <v>14.58519142586224</v>
      </c>
      <c r="Y247" s="4">
        <f t="shared" si="64"/>
        <v>15.231168669016727</v>
      </c>
      <c r="Z247" s="4">
        <f t="shared" si="65"/>
        <v>15.46193341551699</v>
      </c>
      <c r="AA247" s="4">
        <f t="shared" si="66"/>
        <v>15.276662406928482</v>
      </c>
      <c r="AB247" s="16">
        <f t="shared" si="67"/>
        <v>15.208257224204242</v>
      </c>
      <c r="AC247" s="15">
        <f t="shared" si="68"/>
        <v>15.709902314066108</v>
      </c>
      <c r="AD247" s="4">
        <f t="shared" si="69"/>
        <v>14.229907814607161</v>
      </c>
      <c r="AE247" s="4">
        <f t="shared" si="70"/>
        <v>14.515009860114487</v>
      </c>
      <c r="AF247" s="4">
        <f t="shared" si="71"/>
        <v>14.58519142586224</v>
      </c>
      <c r="AG247" s="4">
        <f t="shared" si="72"/>
        <v>15.231168669016727</v>
      </c>
      <c r="AH247" s="4">
        <f t="shared" si="73"/>
        <v>15.46193341551699</v>
      </c>
      <c r="AI247" s="4">
        <f t="shared" si="74"/>
        <v>15.276662406928482</v>
      </c>
      <c r="AJ247" s="4">
        <f t="shared" si="75"/>
        <v>15.208257224204242</v>
      </c>
      <c r="AK247" s="1" t="s">
        <v>1593</v>
      </c>
      <c r="AL247" s="1">
        <f t="shared" si="76"/>
        <v>0.5345025752541126</v>
      </c>
      <c r="AM247" s="5">
        <f t="shared" si="77"/>
        <v>0.15734030726513371</v>
      </c>
      <c r="AN247" s="1">
        <f t="shared" si="78"/>
        <v>0.80316000604548354</v>
      </c>
      <c r="AO247">
        <f t="shared" si="79"/>
        <v>0</v>
      </c>
    </row>
    <row r="248" spans="1:41" x14ac:dyDescent="0.2">
      <c r="A248" s="1" t="s">
        <v>1323</v>
      </c>
      <c r="B248" s="1" t="s">
        <v>1324</v>
      </c>
      <c r="C248" s="1" t="s">
        <v>1325</v>
      </c>
      <c r="D248" s="10" t="s">
        <v>1326</v>
      </c>
      <c r="E248" s="12">
        <v>216887</v>
      </c>
      <c r="F248" s="3">
        <v>107790</v>
      </c>
      <c r="G248" s="3">
        <v>149482</v>
      </c>
      <c r="H248" s="3">
        <v>136976</v>
      </c>
      <c r="I248" s="3">
        <v>170320</v>
      </c>
      <c r="J248" s="3">
        <v>206437</v>
      </c>
      <c r="K248" s="3">
        <v>236549</v>
      </c>
      <c r="L248" s="14">
        <v>252957</v>
      </c>
      <c r="M248" s="15">
        <v>17.726584056273186</v>
      </c>
      <c r="N248" s="4">
        <v>16.717863815610684</v>
      </c>
      <c r="O248" s="4">
        <v>17.189612245989402</v>
      </c>
      <c r="P248" s="4">
        <v>17.063563610584989</v>
      </c>
      <c r="Q248" s="4">
        <v>17.377888329339658</v>
      </c>
      <c r="R248" s="4">
        <v>17.655342044677461</v>
      </c>
      <c r="S248" s="4">
        <v>17.851779536372462</v>
      </c>
      <c r="T248" s="4">
        <v>17.948532637383355</v>
      </c>
      <c r="U248" s="4">
        <f t="shared" si="60"/>
        <v>17.726584056273186</v>
      </c>
      <c r="V248" s="4">
        <f t="shared" si="61"/>
        <v>16.717863815610684</v>
      </c>
      <c r="W248" s="4">
        <f t="shared" si="62"/>
        <v>17.189612245989402</v>
      </c>
      <c r="X248" s="4">
        <f t="shared" si="63"/>
        <v>17.063563610584989</v>
      </c>
      <c r="Y248" s="4">
        <f t="shared" si="64"/>
        <v>17.377888329339658</v>
      </c>
      <c r="Z248" s="4">
        <f t="shared" si="65"/>
        <v>17.655342044677461</v>
      </c>
      <c r="AA248" s="4">
        <f t="shared" si="66"/>
        <v>17.851779536372462</v>
      </c>
      <c r="AB248" s="16">
        <f t="shared" si="67"/>
        <v>17.948532637383355</v>
      </c>
      <c r="AC248" s="15">
        <f t="shared" si="68"/>
        <v>17.726584056273186</v>
      </c>
      <c r="AD248" s="4">
        <f t="shared" si="69"/>
        <v>16.717863815610684</v>
      </c>
      <c r="AE248" s="4">
        <f t="shared" si="70"/>
        <v>17.189612245989402</v>
      </c>
      <c r="AF248" s="4">
        <f t="shared" si="71"/>
        <v>17.063563610584989</v>
      </c>
      <c r="AG248" s="4">
        <f t="shared" si="72"/>
        <v>17.377888329339658</v>
      </c>
      <c r="AH248" s="4">
        <f t="shared" si="73"/>
        <v>17.655342044677461</v>
      </c>
      <c r="AI248" s="4">
        <f t="shared" si="74"/>
        <v>17.851779536372462</v>
      </c>
      <c r="AJ248" s="4">
        <f t="shared" si="75"/>
        <v>17.948532637383355</v>
      </c>
      <c r="AK248" s="1" t="s">
        <v>1325</v>
      </c>
      <c r="AL248" s="1">
        <f t="shared" si="76"/>
        <v>0.53397970482867052</v>
      </c>
      <c r="AM248" s="5">
        <f t="shared" si="77"/>
        <v>7.1481928365944913E-2</v>
      </c>
      <c r="AN248" s="1">
        <f t="shared" si="78"/>
        <v>1.1458037400584955</v>
      </c>
      <c r="AO248">
        <f t="shared" si="79"/>
        <v>0</v>
      </c>
    </row>
    <row r="249" spans="1:41" x14ac:dyDescent="0.2">
      <c r="A249" s="1" t="s">
        <v>3960</v>
      </c>
      <c r="B249" s="1" t="s">
        <v>3961</v>
      </c>
      <c r="C249" s="1" t="s">
        <v>3962</v>
      </c>
      <c r="D249" s="10" t="s">
        <v>3963</v>
      </c>
      <c r="H249" s="3">
        <v>6960.69</v>
      </c>
      <c r="J249" s="3">
        <v>6795.47</v>
      </c>
      <c r="L249" s="14">
        <v>11724.8</v>
      </c>
      <c r="M249" s="15" t="s">
        <v>4104</v>
      </c>
      <c r="N249" s="4" t="s">
        <v>4104</v>
      </c>
      <c r="O249" s="4" t="s">
        <v>4104</v>
      </c>
      <c r="P249" s="4">
        <v>12.765014609448384</v>
      </c>
      <c r="Q249" s="4" t="s">
        <v>4104</v>
      </c>
      <c r="R249" s="4">
        <v>12.730357621264742</v>
      </c>
      <c r="S249" s="4" t="s">
        <v>4104</v>
      </c>
      <c r="T249" s="4">
        <v>13.51727569320958</v>
      </c>
      <c r="U249" s="4">
        <f t="shared" si="60"/>
        <v>11.159697807759871</v>
      </c>
      <c r="V249" s="4">
        <f t="shared" si="61"/>
        <v>11.867168671608326</v>
      </c>
      <c r="W249" s="4">
        <f t="shared" si="62"/>
        <v>11.232680260165493</v>
      </c>
      <c r="X249" s="4">
        <f t="shared" si="63"/>
        <v>12.765014609448384</v>
      </c>
      <c r="Y249" s="4">
        <f t="shared" si="64"/>
        <v>11.492745668534337</v>
      </c>
      <c r="Z249" s="4">
        <f t="shared" si="65"/>
        <v>12.730357621264742</v>
      </c>
      <c r="AA249" s="4">
        <f t="shared" si="66"/>
        <v>11.419286872865996</v>
      </c>
      <c r="AB249" s="16">
        <f t="shared" si="67"/>
        <v>13.51727569320958</v>
      </c>
      <c r="AC249" s="15">
        <f t="shared" si="68"/>
        <v>11.159697807759871</v>
      </c>
      <c r="AD249" s="4">
        <f t="shared" si="69"/>
        <v>11.867168671608326</v>
      </c>
      <c r="AE249" s="4">
        <f t="shared" si="70"/>
        <v>11.232680260165493</v>
      </c>
      <c r="AF249" s="4">
        <f t="shared" si="71"/>
        <v>12.765014609448384</v>
      </c>
      <c r="AG249" s="4">
        <f t="shared" si="72"/>
        <v>11.492745668534337</v>
      </c>
      <c r="AH249" s="4">
        <f t="shared" si="73"/>
        <v>12.730357621264742</v>
      </c>
      <c r="AI249" s="4">
        <f t="shared" si="74"/>
        <v>11.419286872865996</v>
      </c>
      <c r="AJ249" s="4">
        <f t="shared" si="75"/>
        <v>13.51727569320958</v>
      </c>
      <c r="AK249" s="1" t="s">
        <v>3962</v>
      </c>
      <c r="AL249" s="1">
        <f t="shared" si="76"/>
        <v>0.53377612672314356</v>
      </c>
      <c r="AM249" s="5">
        <f t="shared" si="77"/>
        <v>0.42892912576433162</v>
      </c>
      <c r="AN249" s="1">
        <f t="shared" si="78"/>
        <v>0.36761446266915715</v>
      </c>
      <c r="AO249">
        <f t="shared" si="79"/>
        <v>0</v>
      </c>
    </row>
    <row r="250" spans="1:41" x14ac:dyDescent="0.2">
      <c r="A250" s="1" t="s">
        <v>1539</v>
      </c>
      <c r="B250" s="1" t="s">
        <v>1540</v>
      </c>
      <c r="C250" s="1" t="s">
        <v>1541</v>
      </c>
      <c r="D250" s="10" t="s">
        <v>1542</v>
      </c>
      <c r="E250" s="12">
        <v>40743.699999999997</v>
      </c>
      <c r="F250" s="3">
        <v>11013.9</v>
      </c>
      <c r="G250" s="3">
        <v>23964.799999999999</v>
      </c>
      <c r="H250" s="3">
        <v>15044.7</v>
      </c>
      <c r="I250" s="3">
        <v>20579.2</v>
      </c>
      <c r="J250" s="3">
        <v>64172.4</v>
      </c>
      <c r="K250" s="3">
        <v>19080.8</v>
      </c>
      <c r="L250" s="14">
        <v>27689.599999999999</v>
      </c>
      <c r="M250" s="15">
        <v>15.314289379226572</v>
      </c>
      <c r="N250" s="4">
        <v>13.427037794353074</v>
      </c>
      <c r="O250" s="4">
        <v>14.548629279439053</v>
      </c>
      <c r="P250" s="4">
        <v>13.876967718335855</v>
      </c>
      <c r="Q250" s="4">
        <v>14.328899279251406</v>
      </c>
      <c r="R250" s="4">
        <v>15.969665319503351</v>
      </c>
      <c r="S250" s="4">
        <v>14.219834039982876</v>
      </c>
      <c r="T250" s="4">
        <v>14.757056592438673</v>
      </c>
      <c r="U250" s="4">
        <f t="shared" si="60"/>
        <v>15.314289379226572</v>
      </c>
      <c r="V250" s="4">
        <f t="shared" si="61"/>
        <v>13.427037794353074</v>
      </c>
      <c r="W250" s="4">
        <f t="shared" si="62"/>
        <v>14.548629279439053</v>
      </c>
      <c r="X250" s="4">
        <f t="shared" si="63"/>
        <v>13.876967718335855</v>
      </c>
      <c r="Y250" s="4">
        <f t="shared" si="64"/>
        <v>14.328899279251406</v>
      </c>
      <c r="Z250" s="4">
        <f t="shared" si="65"/>
        <v>15.969665319503351</v>
      </c>
      <c r="AA250" s="4">
        <f t="shared" si="66"/>
        <v>14.219834039982876</v>
      </c>
      <c r="AB250" s="16">
        <f t="shared" si="67"/>
        <v>14.757056592438673</v>
      </c>
      <c r="AC250" s="15">
        <f t="shared" si="68"/>
        <v>15.314289379226572</v>
      </c>
      <c r="AD250" s="4">
        <f t="shared" si="69"/>
        <v>13.427037794353074</v>
      </c>
      <c r="AE250" s="4">
        <f t="shared" si="70"/>
        <v>14.548629279439053</v>
      </c>
      <c r="AF250" s="4">
        <f t="shared" si="71"/>
        <v>13.876967718335855</v>
      </c>
      <c r="AG250" s="4">
        <f t="shared" si="72"/>
        <v>14.328899279251406</v>
      </c>
      <c r="AH250" s="4">
        <f t="shared" si="73"/>
        <v>15.969665319503351</v>
      </c>
      <c r="AI250" s="4">
        <f t="shared" si="74"/>
        <v>14.219834039982876</v>
      </c>
      <c r="AJ250" s="4">
        <f t="shared" si="75"/>
        <v>14.757056592438673</v>
      </c>
      <c r="AK250" s="1" t="s">
        <v>1541</v>
      </c>
      <c r="AL250" s="1">
        <f t="shared" si="76"/>
        <v>0.52713276495543759</v>
      </c>
      <c r="AM250" s="5">
        <f t="shared" si="77"/>
        <v>0.39411803451457161</v>
      </c>
      <c r="AN250" s="1">
        <f t="shared" si="78"/>
        <v>0.40437369172419657</v>
      </c>
      <c r="AO250">
        <f t="shared" si="79"/>
        <v>0</v>
      </c>
    </row>
    <row r="251" spans="1:41" x14ac:dyDescent="0.2">
      <c r="A251" s="1" t="s">
        <v>412</v>
      </c>
      <c r="B251" s="1" t="s">
        <v>413</v>
      </c>
      <c r="C251" s="1" t="s">
        <v>414</v>
      </c>
      <c r="D251" s="10" t="s">
        <v>415</v>
      </c>
      <c r="E251" s="12">
        <v>76688.5</v>
      </c>
      <c r="F251" s="3">
        <v>30109.1</v>
      </c>
      <c r="G251" s="3">
        <v>40010.300000000003</v>
      </c>
      <c r="H251" s="3">
        <v>36222.800000000003</v>
      </c>
      <c r="I251" s="3">
        <v>41986.3</v>
      </c>
      <c r="J251" s="3">
        <v>106926</v>
      </c>
      <c r="K251" s="3">
        <v>40191.599999999999</v>
      </c>
      <c r="L251" s="14">
        <v>79964.399999999994</v>
      </c>
      <c r="M251" s="15">
        <v>16.226722630851608</v>
      </c>
      <c r="N251" s="4">
        <v>14.877911964233016</v>
      </c>
      <c r="O251" s="4">
        <v>15.28808382570084</v>
      </c>
      <c r="P251" s="4">
        <v>15.144610449580858</v>
      </c>
      <c r="Q251" s="4">
        <v>15.357631037290229</v>
      </c>
      <c r="R251" s="4">
        <v>16.706253174176609</v>
      </c>
      <c r="S251" s="4">
        <v>15.294606390788324</v>
      </c>
      <c r="T251" s="4">
        <v>16.287070237369019</v>
      </c>
      <c r="U251" s="4">
        <f t="shared" si="60"/>
        <v>16.226722630851608</v>
      </c>
      <c r="V251" s="4">
        <f t="shared" si="61"/>
        <v>14.877911964233016</v>
      </c>
      <c r="W251" s="4">
        <f t="shared" si="62"/>
        <v>15.28808382570084</v>
      </c>
      <c r="X251" s="4">
        <f t="shared" si="63"/>
        <v>15.144610449580858</v>
      </c>
      <c r="Y251" s="4">
        <f t="shared" si="64"/>
        <v>15.357631037290229</v>
      </c>
      <c r="Z251" s="4">
        <f t="shared" si="65"/>
        <v>16.706253174176609</v>
      </c>
      <c r="AA251" s="4">
        <f t="shared" si="66"/>
        <v>15.294606390788324</v>
      </c>
      <c r="AB251" s="16">
        <f t="shared" si="67"/>
        <v>16.287070237369019</v>
      </c>
      <c r="AC251" s="15">
        <f t="shared" si="68"/>
        <v>16.226722630851608</v>
      </c>
      <c r="AD251" s="4">
        <f t="shared" si="69"/>
        <v>14.877911964233016</v>
      </c>
      <c r="AE251" s="4">
        <f t="shared" si="70"/>
        <v>15.28808382570084</v>
      </c>
      <c r="AF251" s="4">
        <f t="shared" si="71"/>
        <v>15.144610449580858</v>
      </c>
      <c r="AG251" s="4">
        <f t="shared" si="72"/>
        <v>15.357631037290229</v>
      </c>
      <c r="AH251" s="4">
        <f t="shared" si="73"/>
        <v>16.706253174176609</v>
      </c>
      <c r="AI251" s="4">
        <f t="shared" si="74"/>
        <v>15.294606390788324</v>
      </c>
      <c r="AJ251" s="4">
        <f t="shared" si="75"/>
        <v>16.287070237369019</v>
      </c>
      <c r="AK251" s="1" t="s">
        <v>414</v>
      </c>
      <c r="AL251" s="1">
        <f t="shared" si="76"/>
        <v>0.52705799231446449</v>
      </c>
      <c r="AM251" s="5">
        <f t="shared" si="77"/>
        <v>0.2914820913298759</v>
      </c>
      <c r="AN251" s="1">
        <f t="shared" si="78"/>
        <v>0.53538812315380879</v>
      </c>
      <c r="AO251">
        <f t="shared" si="79"/>
        <v>0</v>
      </c>
    </row>
    <row r="252" spans="1:41" x14ac:dyDescent="0.2">
      <c r="A252" s="1" t="s">
        <v>2374</v>
      </c>
      <c r="B252" s="1" t="s">
        <v>2375</v>
      </c>
      <c r="C252" s="1" t="s">
        <v>2376</v>
      </c>
      <c r="D252" s="10" t="s">
        <v>2377</v>
      </c>
      <c r="E252" s="12">
        <v>30709.9</v>
      </c>
      <c r="G252" s="3">
        <v>25289.4</v>
      </c>
      <c r="H252" s="3">
        <v>27564.6</v>
      </c>
      <c r="I252" s="3">
        <v>21236</v>
      </c>
      <c r="J252" s="3">
        <v>36972.9</v>
      </c>
      <c r="K252" s="3">
        <v>18130.5</v>
      </c>
      <c r="L252" s="14">
        <v>24107.200000000001</v>
      </c>
      <c r="M252" s="15">
        <v>14.906416194053437</v>
      </c>
      <c r="N252" s="4" t="s">
        <v>4104</v>
      </c>
      <c r="O252" s="4">
        <v>14.626245188504219</v>
      </c>
      <c r="P252" s="4">
        <v>14.750529045654568</v>
      </c>
      <c r="Q252" s="4">
        <v>14.37422442612373</v>
      </c>
      <c r="R252" s="4">
        <v>15.174180586491804</v>
      </c>
      <c r="S252" s="4">
        <v>14.146131091590911</v>
      </c>
      <c r="T252" s="4">
        <v>14.557176474260201</v>
      </c>
      <c r="U252" s="4">
        <f t="shared" si="60"/>
        <v>14.906416194053437</v>
      </c>
      <c r="V252" s="4">
        <f t="shared" si="61"/>
        <v>11.867168671608326</v>
      </c>
      <c r="W252" s="4">
        <f t="shared" si="62"/>
        <v>14.626245188504219</v>
      </c>
      <c r="X252" s="4">
        <f t="shared" si="63"/>
        <v>14.750529045654568</v>
      </c>
      <c r="Y252" s="4">
        <f t="shared" si="64"/>
        <v>14.37422442612373</v>
      </c>
      <c r="Z252" s="4">
        <f t="shared" si="65"/>
        <v>15.174180586491804</v>
      </c>
      <c r="AA252" s="4">
        <f t="shared" si="66"/>
        <v>14.146131091590911</v>
      </c>
      <c r="AB252" s="16">
        <f t="shared" si="67"/>
        <v>14.557176474260201</v>
      </c>
      <c r="AC252" s="15">
        <f t="shared" si="68"/>
        <v>14.906416194053437</v>
      </c>
      <c r="AD252" s="4">
        <f t="shared" si="69"/>
        <v>11.867168671608326</v>
      </c>
      <c r="AE252" s="4">
        <f t="shared" si="70"/>
        <v>14.626245188504219</v>
      </c>
      <c r="AF252" s="4">
        <f t="shared" si="71"/>
        <v>14.750529045654568</v>
      </c>
      <c r="AG252" s="4">
        <f t="shared" si="72"/>
        <v>14.37422442612373</v>
      </c>
      <c r="AH252" s="4">
        <f t="shared" si="73"/>
        <v>15.174180586491804</v>
      </c>
      <c r="AI252" s="4">
        <f t="shared" si="74"/>
        <v>14.146131091590911</v>
      </c>
      <c r="AJ252" s="4">
        <f t="shared" si="75"/>
        <v>14.557176474260201</v>
      </c>
      <c r="AK252" s="1" t="s">
        <v>2376</v>
      </c>
      <c r="AL252" s="1">
        <f t="shared" si="76"/>
        <v>0.52533836966152414</v>
      </c>
      <c r="AM252" s="5">
        <f t="shared" si="77"/>
        <v>0.5144435973314011</v>
      </c>
      <c r="AN252" s="1">
        <f t="shared" si="78"/>
        <v>0.28866223355558523</v>
      </c>
      <c r="AO252">
        <f t="shared" si="79"/>
        <v>0</v>
      </c>
    </row>
    <row r="253" spans="1:41" x14ac:dyDescent="0.2">
      <c r="A253" s="1" t="s">
        <v>3580</v>
      </c>
      <c r="B253" s="1" t="s">
        <v>3581</v>
      </c>
      <c r="C253" s="1" t="s">
        <v>3582</v>
      </c>
      <c r="D253" s="10" t="s">
        <v>3583</v>
      </c>
      <c r="E253" s="12">
        <v>5792.26</v>
      </c>
      <c r="F253" s="3">
        <v>5587.32</v>
      </c>
      <c r="G253" s="3">
        <v>4096.3599999999997</v>
      </c>
      <c r="I253" s="3">
        <v>6873.08</v>
      </c>
      <c r="J253" s="3">
        <v>6998.64</v>
      </c>
      <c r="K253" s="3">
        <v>5190.83</v>
      </c>
      <c r="L253" s="14">
        <v>6045.35</v>
      </c>
      <c r="M253" s="15">
        <v>12.499910647492708</v>
      </c>
      <c r="N253" s="4">
        <v>12.447940734127563</v>
      </c>
      <c r="O253" s="4">
        <v>12.000126793796916</v>
      </c>
      <c r="P253" s="4" t="s">
        <v>4104</v>
      </c>
      <c r="Q253" s="4">
        <v>12.746741036537337</v>
      </c>
      <c r="R253" s="4">
        <v>12.772858884450986</v>
      </c>
      <c r="S253" s="4">
        <v>12.341749524814674</v>
      </c>
      <c r="T253" s="4">
        <v>12.561610152448644</v>
      </c>
      <c r="U253" s="4">
        <f t="shared" si="60"/>
        <v>12.499910647492708</v>
      </c>
      <c r="V253" s="4">
        <f t="shared" si="61"/>
        <v>12.447940734127563</v>
      </c>
      <c r="W253" s="4">
        <f t="shared" si="62"/>
        <v>12.000126793796916</v>
      </c>
      <c r="X253" s="4">
        <f t="shared" si="63"/>
        <v>11.377822788821257</v>
      </c>
      <c r="Y253" s="4">
        <f t="shared" si="64"/>
        <v>12.746741036537337</v>
      </c>
      <c r="Z253" s="4">
        <f t="shared" si="65"/>
        <v>12.772858884450986</v>
      </c>
      <c r="AA253" s="4">
        <f t="shared" si="66"/>
        <v>12.341749524814674</v>
      </c>
      <c r="AB253" s="16">
        <f t="shared" si="67"/>
        <v>12.561610152448644</v>
      </c>
      <c r="AC253" s="15">
        <f t="shared" si="68"/>
        <v>12.499910647492708</v>
      </c>
      <c r="AD253" s="4">
        <f t="shared" si="69"/>
        <v>12.447940734127563</v>
      </c>
      <c r="AE253" s="4">
        <f t="shared" si="70"/>
        <v>12.000126793796916</v>
      </c>
      <c r="AF253" s="4">
        <f t="shared" si="71"/>
        <v>11.377822788821257</v>
      </c>
      <c r="AG253" s="4">
        <f t="shared" si="72"/>
        <v>12.746741036537337</v>
      </c>
      <c r="AH253" s="4">
        <f t="shared" si="73"/>
        <v>12.772858884450986</v>
      </c>
      <c r="AI253" s="4">
        <f t="shared" si="74"/>
        <v>12.341749524814674</v>
      </c>
      <c r="AJ253" s="4">
        <f t="shared" si="75"/>
        <v>12.561610152448644</v>
      </c>
      <c r="AK253" s="1" t="s">
        <v>3582</v>
      </c>
      <c r="AL253" s="1">
        <f t="shared" si="76"/>
        <v>0.52428965850329945</v>
      </c>
      <c r="AM253" s="5">
        <f t="shared" si="77"/>
        <v>0.10874429534067462</v>
      </c>
      <c r="AN253" s="1">
        <f t="shared" si="78"/>
        <v>0.96359351659906423</v>
      </c>
      <c r="AO253">
        <f t="shared" si="79"/>
        <v>0</v>
      </c>
    </row>
    <row r="254" spans="1:41" x14ac:dyDescent="0.2">
      <c r="A254" s="1" t="s">
        <v>3272</v>
      </c>
      <c r="B254" s="1" t="s">
        <v>3273</v>
      </c>
      <c r="C254" s="1" t="s">
        <v>3274</v>
      </c>
      <c r="D254" s="10" t="s">
        <v>3275</v>
      </c>
      <c r="E254" s="12">
        <v>11162.8</v>
      </c>
      <c r="G254" s="3">
        <v>11209.9</v>
      </c>
      <c r="H254" s="3">
        <v>9687.16</v>
      </c>
      <c r="I254" s="3">
        <v>10303</v>
      </c>
      <c r="J254" s="3">
        <v>10823.3</v>
      </c>
      <c r="K254" s="3">
        <v>9627.8700000000008</v>
      </c>
      <c r="L254" s="14">
        <v>18011.099999999999</v>
      </c>
      <c r="M254" s="15">
        <v>13.446411327813875</v>
      </c>
      <c r="N254" s="4" t="s">
        <v>4104</v>
      </c>
      <c r="O254" s="4">
        <v>13.45248578792048</v>
      </c>
      <c r="P254" s="4">
        <v>13.241858055105679</v>
      </c>
      <c r="Q254" s="4">
        <v>13.330776858214389</v>
      </c>
      <c r="R254" s="4">
        <v>13.401852820282405</v>
      </c>
      <c r="S254" s="4">
        <v>13.233000946663374</v>
      </c>
      <c r="T254" s="4">
        <v>14.136598673846571</v>
      </c>
      <c r="U254" s="4">
        <f t="shared" si="60"/>
        <v>13.446411327813875</v>
      </c>
      <c r="V254" s="4">
        <f t="shared" si="61"/>
        <v>11.867168671608326</v>
      </c>
      <c r="W254" s="4">
        <f t="shared" si="62"/>
        <v>13.45248578792048</v>
      </c>
      <c r="X254" s="4">
        <f t="shared" si="63"/>
        <v>13.241858055105679</v>
      </c>
      <c r="Y254" s="4">
        <f t="shared" si="64"/>
        <v>13.330776858214389</v>
      </c>
      <c r="Z254" s="4">
        <f t="shared" si="65"/>
        <v>13.401852820282405</v>
      </c>
      <c r="AA254" s="4">
        <f t="shared" si="66"/>
        <v>13.233000946663374</v>
      </c>
      <c r="AB254" s="16">
        <f t="shared" si="67"/>
        <v>14.136598673846571</v>
      </c>
      <c r="AC254" s="15">
        <f t="shared" si="68"/>
        <v>13.446411327813875</v>
      </c>
      <c r="AD254" s="4">
        <f t="shared" si="69"/>
        <v>11.867168671608326</v>
      </c>
      <c r="AE254" s="4">
        <f t="shared" si="70"/>
        <v>13.45248578792048</v>
      </c>
      <c r="AF254" s="4">
        <f t="shared" si="71"/>
        <v>13.241858055105679</v>
      </c>
      <c r="AG254" s="4">
        <f t="shared" si="72"/>
        <v>13.330776858214389</v>
      </c>
      <c r="AH254" s="4">
        <f t="shared" si="73"/>
        <v>13.401852820282405</v>
      </c>
      <c r="AI254" s="4">
        <f t="shared" si="74"/>
        <v>13.233000946663374</v>
      </c>
      <c r="AJ254" s="4">
        <f t="shared" si="75"/>
        <v>14.136598673846571</v>
      </c>
      <c r="AK254" s="1" t="s">
        <v>3274</v>
      </c>
      <c r="AL254" s="1">
        <f t="shared" si="76"/>
        <v>0.52357636413959341</v>
      </c>
      <c r="AM254" s="5">
        <f t="shared" si="77"/>
        <v>0.27285347431358681</v>
      </c>
      <c r="AN254" s="1">
        <f t="shared" si="78"/>
        <v>0.56407051186209722</v>
      </c>
      <c r="AO254">
        <f t="shared" si="79"/>
        <v>0</v>
      </c>
    </row>
    <row r="255" spans="1:41" x14ac:dyDescent="0.2">
      <c r="A255" s="1" t="s">
        <v>1247</v>
      </c>
      <c r="B255" s="1" t="s">
        <v>1248</v>
      </c>
      <c r="C255" s="1" t="s">
        <v>1249</v>
      </c>
      <c r="D255" s="10" t="s">
        <v>1250</v>
      </c>
      <c r="E255" s="12">
        <v>9517.93</v>
      </c>
      <c r="H255" s="3">
        <v>3442.16</v>
      </c>
      <c r="I255" s="3">
        <v>4481.84</v>
      </c>
      <c r="J255" s="3">
        <v>36191.800000000003</v>
      </c>
      <c r="M255" s="15">
        <v>13.216432128840653</v>
      </c>
      <c r="N255" s="4" t="s">
        <v>4104</v>
      </c>
      <c r="O255" s="4" t="s">
        <v>4104</v>
      </c>
      <c r="P255" s="4">
        <v>11.749098443586298</v>
      </c>
      <c r="Q255" s="4">
        <v>12.129875430760107</v>
      </c>
      <c r="R255" s="4">
        <v>15.143375241515091</v>
      </c>
      <c r="S255" s="4" t="s">
        <v>4104</v>
      </c>
      <c r="T255" s="4" t="s">
        <v>4104</v>
      </c>
      <c r="U255" s="4">
        <f t="shared" si="60"/>
        <v>13.216432128840653</v>
      </c>
      <c r="V255" s="4">
        <f t="shared" si="61"/>
        <v>11.867168671608326</v>
      </c>
      <c r="W255" s="4">
        <f t="shared" si="62"/>
        <v>11.232680260165493</v>
      </c>
      <c r="X255" s="4">
        <f t="shared" si="63"/>
        <v>11.749098443586298</v>
      </c>
      <c r="Y255" s="4">
        <f t="shared" si="64"/>
        <v>12.129875430760107</v>
      </c>
      <c r="Z255" s="4">
        <f t="shared" si="65"/>
        <v>15.143375241515091</v>
      </c>
      <c r="AA255" s="4">
        <f t="shared" si="66"/>
        <v>11.419286872865996</v>
      </c>
      <c r="AB255" s="16">
        <f t="shared" si="67"/>
        <v>11.467052694677086</v>
      </c>
      <c r="AC255" s="15">
        <f t="shared" si="68"/>
        <v>13.216432128840653</v>
      </c>
      <c r="AD255" s="4">
        <f t="shared" si="69"/>
        <v>11.867168671608326</v>
      </c>
      <c r="AE255" s="4">
        <f t="shared" si="70"/>
        <v>11.232680260165493</v>
      </c>
      <c r="AF255" s="4">
        <f t="shared" si="71"/>
        <v>11.749098443586298</v>
      </c>
      <c r="AG255" s="4">
        <f t="shared" si="72"/>
        <v>12.129875430760107</v>
      </c>
      <c r="AH255" s="4">
        <f t="shared" si="73"/>
        <v>15.143375241515091</v>
      </c>
      <c r="AI255" s="4">
        <f t="shared" si="74"/>
        <v>11.419286872865996</v>
      </c>
      <c r="AJ255" s="4">
        <f t="shared" si="75"/>
        <v>11.467052694677086</v>
      </c>
      <c r="AK255" s="1" t="s">
        <v>1249</v>
      </c>
      <c r="AL255" s="1">
        <f t="shared" si="76"/>
        <v>0.52355268390437715</v>
      </c>
      <c r="AM255" s="5">
        <f t="shared" si="77"/>
        <v>0.61202309418066925</v>
      </c>
      <c r="AN255" s="1">
        <f t="shared" si="78"/>
        <v>0.21323218980542633</v>
      </c>
      <c r="AO255">
        <f t="shared" si="79"/>
        <v>0</v>
      </c>
    </row>
    <row r="256" spans="1:41" x14ac:dyDescent="0.2">
      <c r="A256" s="1" t="s">
        <v>440</v>
      </c>
      <c r="B256" s="1" t="s">
        <v>441</v>
      </c>
      <c r="C256" s="1" t="s">
        <v>442</v>
      </c>
      <c r="D256" s="10" t="s">
        <v>443</v>
      </c>
      <c r="F256" s="3">
        <v>14230.7</v>
      </c>
      <c r="G256" s="3">
        <v>11607.2</v>
      </c>
      <c r="H256" s="3">
        <v>18738.2</v>
      </c>
      <c r="I256" s="3">
        <v>11753.9</v>
      </c>
      <c r="J256" s="3">
        <v>10194.5</v>
      </c>
      <c r="K256" s="3">
        <v>16991.400000000001</v>
      </c>
      <c r="L256" s="14">
        <v>14830</v>
      </c>
      <c r="M256" s="15" t="s">
        <v>4104</v>
      </c>
      <c r="N256" s="4">
        <v>13.796719008503821</v>
      </c>
      <c r="O256" s="4">
        <v>13.50273237300148</v>
      </c>
      <c r="P256" s="4">
        <v>14.193694753261761</v>
      </c>
      <c r="Q256" s="4">
        <v>13.520851908859274</v>
      </c>
      <c r="R256" s="4">
        <v>13.31550339813988</v>
      </c>
      <c r="S256" s="4">
        <v>14.052517107283222</v>
      </c>
      <c r="T256" s="4">
        <v>13.856230977341994</v>
      </c>
      <c r="U256" s="4">
        <f t="shared" si="60"/>
        <v>11.159697807759871</v>
      </c>
      <c r="V256" s="4">
        <f t="shared" si="61"/>
        <v>13.796719008503821</v>
      </c>
      <c r="W256" s="4">
        <f t="shared" si="62"/>
        <v>13.50273237300148</v>
      </c>
      <c r="X256" s="4">
        <f t="shared" si="63"/>
        <v>14.193694753261761</v>
      </c>
      <c r="Y256" s="4">
        <f t="shared" si="64"/>
        <v>13.520851908859274</v>
      </c>
      <c r="Z256" s="4">
        <f t="shared" si="65"/>
        <v>13.31550339813988</v>
      </c>
      <c r="AA256" s="4">
        <f t="shared" si="66"/>
        <v>14.052517107283222</v>
      </c>
      <c r="AB256" s="16">
        <f t="shared" si="67"/>
        <v>13.856230977341994</v>
      </c>
      <c r="AC256" s="15">
        <f t="shared" si="68"/>
        <v>11.159697807759871</v>
      </c>
      <c r="AD256" s="4">
        <f t="shared" si="69"/>
        <v>13.796719008503821</v>
      </c>
      <c r="AE256" s="4">
        <f t="shared" si="70"/>
        <v>13.50273237300148</v>
      </c>
      <c r="AF256" s="4">
        <f t="shared" si="71"/>
        <v>14.193694753261761</v>
      </c>
      <c r="AG256" s="4">
        <f t="shared" si="72"/>
        <v>13.520851908859274</v>
      </c>
      <c r="AH256" s="4">
        <f t="shared" si="73"/>
        <v>13.31550339813988</v>
      </c>
      <c r="AI256" s="4">
        <f t="shared" si="74"/>
        <v>14.052517107283222</v>
      </c>
      <c r="AJ256" s="4">
        <f t="shared" si="75"/>
        <v>13.856230977341994</v>
      </c>
      <c r="AK256" s="1" t="s">
        <v>442</v>
      </c>
      <c r="AL256" s="1">
        <f t="shared" si="76"/>
        <v>0.52306486227436011</v>
      </c>
      <c r="AM256" s="5">
        <f t="shared" si="77"/>
        <v>0.48460000178605123</v>
      </c>
      <c r="AN256" s="1">
        <f t="shared" si="78"/>
        <v>0.3146165885978684</v>
      </c>
      <c r="AO256">
        <f t="shared" si="79"/>
        <v>0</v>
      </c>
    </row>
    <row r="257" spans="1:41" x14ac:dyDescent="0.2">
      <c r="A257" s="1" t="s">
        <v>2306</v>
      </c>
      <c r="B257" s="1" t="s">
        <v>2307</v>
      </c>
      <c r="C257" s="1" t="s">
        <v>2308</v>
      </c>
      <c r="D257" s="10" t="s">
        <v>2309</v>
      </c>
      <c r="E257" s="12">
        <v>19855.3</v>
      </c>
      <c r="F257" s="3">
        <v>18428.400000000001</v>
      </c>
      <c r="G257" s="3">
        <v>18590.099999999999</v>
      </c>
      <c r="H257" s="3">
        <v>15649.5</v>
      </c>
      <c r="I257" s="3">
        <v>17936.8</v>
      </c>
      <c r="J257" s="3">
        <v>36956.300000000003</v>
      </c>
      <c r="K257" s="3">
        <v>23259.599999999999</v>
      </c>
      <c r="L257" s="14">
        <v>29408.799999999999</v>
      </c>
      <c r="M257" s="15">
        <v>14.277236538711632</v>
      </c>
      <c r="N257" s="4">
        <v>14.169643197546332</v>
      </c>
      <c r="O257" s="4">
        <v>14.182246910383286</v>
      </c>
      <c r="P257" s="4">
        <v>13.933828943477707</v>
      </c>
      <c r="Q257" s="4">
        <v>14.130634909944925</v>
      </c>
      <c r="R257" s="4">
        <v>15.173532703433926</v>
      </c>
      <c r="S257" s="4">
        <v>14.50553866625833</v>
      </c>
      <c r="T257" s="4">
        <v>14.84396029708387</v>
      </c>
      <c r="U257" s="4">
        <f t="shared" si="60"/>
        <v>14.277236538711632</v>
      </c>
      <c r="V257" s="4">
        <f t="shared" si="61"/>
        <v>14.169643197546332</v>
      </c>
      <c r="W257" s="4">
        <f t="shared" si="62"/>
        <v>14.182246910383286</v>
      </c>
      <c r="X257" s="4">
        <f t="shared" si="63"/>
        <v>13.933828943477707</v>
      </c>
      <c r="Y257" s="4">
        <f t="shared" si="64"/>
        <v>14.130634909944925</v>
      </c>
      <c r="Z257" s="4">
        <f t="shared" si="65"/>
        <v>15.173532703433926</v>
      </c>
      <c r="AA257" s="4">
        <f t="shared" si="66"/>
        <v>14.50553866625833</v>
      </c>
      <c r="AB257" s="16">
        <f t="shared" si="67"/>
        <v>14.84396029708387</v>
      </c>
      <c r="AC257" s="15">
        <f t="shared" si="68"/>
        <v>14.277236538711632</v>
      </c>
      <c r="AD257" s="4">
        <f t="shared" si="69"/>
        <v>14.169643197546332</v>
      </c>
      <c r="AE257" s="4">
        <f t="shared" si="70"/>
        <v>14.182246910383286</v>
      </c>
      <c r="AF257" s="4">
        <f t="shared" si="71"/>
        <v>13.933828943477707</v>
      </c>
      <c r="AG257" s="4">
        <f t="shared" si="72"/>
        <v>14.130634909944925</v>
      </c>
      <c r="AH257" s="4">
        <f t="shared" si="73"/>
        <v>15.173532703433926</v>
      </c>
      <c r="AI257" s="4">
        <f t="shared" si="74"/>
        <v>14.50553866625833</v>
      </c>
      <c r="AJ257" s="4">
        <f t="shared" si="75"/>
        <v>14.84396029708387</v>
      </c>
      <c r="AK257" s="1" t="s">
        <v>2308</v>
      </c>
      <c r="AL257" s="1">
        <f t="shared" si="76"/>
        <v>0.52267774665052436</v>
      </c>
      <c r="AM257" s="5">
        <f t="shared" si="77"/>
        <v>6.8262404564634768E-2</v>
      </c>
      <c r="AN257" s="1">
        <f t="shared" si="78"/>
        <v>1.1658184176284416</v>
      </c>
      <c r="AO257">
        <f t="shared" si="79"/>
        <v>0</v>
      </c>
    </row>
    <row r="258" spans="1:41" x14ac:dyDescent="0.2">
      <c r="A258" s="1" t="s">
        <v>3480</v>
      </c>
      <c r="B258" s="1" t="s">
        <v>3481</v>
      </c>
      <c r="C258" s="1" t="s">
        <v>3482</v>
      </c>
      <c r="D258" s="10" t="s">
        <v>3483</v>
      </c>
      <c r="E258" s="12">
        <v>2503.31</v>
      </c>
      <c r="F258" s="3">
        <v>3002.38</v>
      </c>
      <c r="G258" s="3">
        <v>7178.22</v>
      </c>
      <c r="H258" s="3">
        <v>6168.17</v>
      </c>
      <c r="J258" s="3">
        <v>4723.95</v>
      </c>
      <c r="K258" s="3">
        <v>8865.08</v>
      </c>
      <c r="L258" s="14">
        <v>11583.8</v>
      </c>
      <c r="M258" s="15">
        <v>11.289621244393725</v>
      </c>
      <c r="N258" s="4">
        <v>11.55189086968889</v>
      </c>
      <c r="O258" s="4">
        <v>12.809410424595846</v>
      </c>
      <c r="P258" s="4">
        <v>12.590626812362693</v>
      </c>
      <c r="Q258" s="4" t="s">
        <v>4104</v>
      </c>
      <c r="R258" s="4">
        <v>12.205777979470444</v>
      </c>
      <c r="S258" s="4">
        <v>13.113917934971896</v>
      </c>
      <c r="T258" s="4">
        <v>13.499820978459322</v>
      </c>
      <c r="U258" s="4">
        <f t="shared" ref="U258:U321" si="80">IF(M258="",M$1029,M258)</f>
        <v>11.289621244393725</v>
      </c>
      <c r="V258" s="4">
        <f t="shared" ref="V258:V321" si="81">IF(N258="",N$1029,N258)</f>
        <v>11.55189086968889</v>
      </c>
      <c r="W258" s="4">
        <f t="shared" ref="W258:W321" si="82">IF(O258="",O$1029,O258)</f>
        <v>12.809410424595846</v>
      </c>
      <c r="X258" s="4">
        <f t="shared" ref="X258:X321" si="83">IF(P258="",P$1029,P258)</f>
        <v>12.590626812362693</v>
      </c>
      <c r="Y258" s="4">
        <f t="shared" ref="Y258:Y321" si="84">IF(Q258="",Q$1029,Q258)</f>
        <v>11.492745668534337</v>
      </c>
      <c r="Z258" s="4">
        <f t="shared" ref="Z258:Z321" si="85">IF(R258="",R$1029,R258)</f>
        <v>12.205777979470444</v>
      </c>
      <c r="AA258" s="4">
        <f t="shared" ref="AA258:AA321" si="86">IF(S258="",S$1029,S258)</f>
        <v>13.113917934971896</v>
      </c>
      <c r="AB258" s="16">
        <f t="shared" ref="AB258:AB321" si="87">IF(T258="",T$1029,T258)</f>
        <v>13.499820978459322</v>
      </c>
      <c r="AC258" s="15">
        <f t="shared" ref="AC258:AC321" si="88">IF(U258="",U$1029,U258)</f>
        <v>11.289621244393725</v>
      </c>
      <c r="AD258" s="4">
        <f t="shared" ref="AD258:AD321" si="89">IF(V258="",V$1029,V258)</f>
        <v>11.55189086968889</v>
      </c>
      <c r="AE258" s="4">
        <f t="shared" ref="AE258:AE321" si="90">IF(W258="",W$1029,W258)</f>
        <v>12.809410424595846</v>
      </c>
      <c r="AF258" s="4">
        <f t="shared" ref="AF258:AF321" si="91">IF(X258="",X$1029,X258)</f>
        <v>12.590626812362693</v>
      </c>
      <c r="AG258" s="4">
        <f t="shared" ref="AG258:AG321" si="92">IF(Y258="",Y$1029,Y258)</f>
        <v>11.492745668534337</v>
      </c>
      <c r="AH258" s="4">
        <f t="shared" ref="AH258:AH321" si="93">IF(Z258="",Z$1029,Z258)</f>
        <v>12.205777979470444</v>
      </c>
      <c r="AI258" s="4">
        <f t="shared" ref="AI258:AI321" si="94">IF(AA258="",AA$1029,AA258)</f>
        <v>13.113917934971896</v>
      </c>
      <c r="AJ258" s="4">
        <f t="shared" ref="AJ258:AJ321" si="95">IF(AB258="",AB$1029,AB258)</f>
        <v>13.499820978459322</v>
      </c>
      <c r="AK258" s="1" t="s">
        <v>3482</v>
      </c>
      <c r="AL258" s="1">
        <f t="shared" ref="AL258:AL321" si="96">AVERAGE(AG258:AJ258)-AVERAGE(AC258:AF258)</f>
        <v>0.51767830259871239</v>
      </c>
      <c r="AM258" s="5">
        <f t="shared" ref="AM258:AM321" si="97">_xlfn.T.TEST(AC258:AF258,AG258:AJ258,2,2)</f>
        <v>0.4124689595171675</v>
      </c>
      <c r="AN258" s="1">
        <f t="shared" ref="AN258:AN321" si="98">-LOG10(AM258)</f>
        <v>0.38460872885380065</v>
      </c>
      <c r="AO258">
        <f t="shared" ref="AO258:AO321" si="99">IF(AND(ABS(AL258)&gt;=1,AM258&lt;=0.05),1,0)</f>
        <v>0</v>
      </c>
    </row>
    <row r="259" spans="1:41" x14ac:dyDescent="0.2">
      <c r="A259" s="1" t="s">
        <v>1503</v>
      </c>
      <c r="B259" s="1" t="s">
        <v>1504</v>
      </c>
      <c r="C259" s="1" t="s">
        <v>1505</v>
      </c>
      <c r="D259" s="10" t="s">
        <v>1506</v>
      </c>
      <c r="E259" s="12">
        <v>23124.5</v>
      </c>
      <c r="F259" s="3">
        <v>13309.5</v>
      </c>
      <c r="G259" s="3">
        <v>7998.96</v>
      </c>
      <c r="H259" s="3">
        <v>12749.9</v>
      </c>
      <c r="I259" s="3">
        <v>23413.8</v>
      </c>
      <c r="J259" s="3">
        <v>24851.200000000001</v>
      </c>
      <c r="K259" s="3">
        <v>13128.5</v>
      </c>
      <c r="L259" s="14">
        <v>17241.8</v>
      </c>
      <c r="M259" s="15">
        <v>14.497134551434879</v>
      </c>
      <c r="N259" s="4">
        <v>13.700168753874403</v>
      </c>
      <c r="O259" s="4">
        <v>12.965596722114944</v>
      </c>
      <c r="P259" s="4">
        <v>13.638198311333987</v>
      </c>
      <c r="Q259" s="4">
        <v>14.515071478726178</v>
      </c>
      <c r="R259" s="4">
        <v>14.601027897021115</v>
      </c>
      <c r="S259" s="4">
        <v>13.680414469719073</v>
      </c>
      <c r="T259" s="4">
        <v>14.073622775526147</v>
      </c>
      <c r="U259" s="4">
        <f t="shared" si="80"/>
        <v>14.497134551434879</v>
      </c>
      <c r="V259" s="4">
        <f t="shared" si="81"/>
        <v>13.700168753874403</v>
      </c>
      <c r="W259" s="4">
        <f t="shared" si="82"/>
        <v>12.965596722114944</v>
      </c>
      <c r="X259" s="4">
        <f t="shared" si="83"/>
        <v>13.638198311333987</v>
      </c>
      <c r="Y259" s="4">
        <f t="shared" si="84"/>
        <v>14.515071478726178</v>
      </c>
      <c r="Z259" s="4">
        <f t="shared" si="85"/>
        <v>14.601027897021115</v>
      </c>
      <c r="AA259" s="4">
        <f t="shared" si="86"/>
        <v>13.680414469719073</v>
      </c>
      <c r="AB259" s="16">
        <f t="shared" si="87"/>
        <v>14.073622775526147</v>
      </c>
      <c r="AC259" s="15">
        <f t="shared" si="88"/>
        <v>14.497134551434879</v>
      </c>
      <c r="AD259" s="4">
        <f t="shared" si="89"/>
        <v>13.700168753874403</v>
      </c>
      <c r="AE259" s="4">
        <f t="shared" si="90"/>
        <v>12.965596722114944</v>
      </c>
      <c r="AF259" s="4">
        <f t="shared" si="91"/>
        <v>13.638198311333987</v>
      </c>
      <c r="AG259" s="4">
        <f t="shared" si="92"/>
        <v>14.515071478726178</v>
      </c>
      <c r="AH259" s="4">
        <f t="shared" si="93"/>
        <v>14.601027897021115</v>
      </c>
      <c r="AI259" s="4">
        <f t="shared" si="94"/>
        <v>13.680414469719073</v>
      </c>
      <c r="AJ259" s="4">
        <f t="shared" si="95"/>
        <v>14.073622775526147</v>
      </c>
      <c r="AK259" s="1" t="s">
        <v>1505</v>
      </c>
      <c r="AL259" s="1">
        <f t="shared" si="96"/>
        <v>0.51725957055857386</v>
      </c>
      <c r="AM259" s="5">
        <f t="shared" si="97"/>
        <v>0.22124392400941081</v>
      </c>
      <c r="AN259" s="1">
        <f t="shared" si="98"/>
        <v>0.65512864743428934</v>
      </c>
      <c r="AO259">
        <f t="shared" si="99"/>
        <v>0</v>
      </c>
    </row>
    <row r="260" spans="1:41" x14ac:dyDescent="0.2">
      <c r="A260" s="1" t="s">
        <v>1451</v>
      </c>
      <c r="B260" s="1" t="s">
        <v>1452</v>
      </c>
      <c r="C260" s="1" t="s">
        <v>1453</v>
      </c>
      <c r="D260" s="10" t="s">
        <v>1454</v>
      </c>
      <c r="E260" s="12">
        <v>72934</v>
      </c>
      <c r="F260" s="3">
        <v>45097.3</v>
      </c>
      <c r="G260" s="3">
        <v>45572.4</v>
      </c>
      <c r="H260" s="3">
        <v>47307.8</v>
      </c>
      <c r="I260" s="3">
        <v>64225.2</v>
      </c>
      <c r="J260" s="3">
        <v>121228</v>
      </c>
      <c r="K260" s="3">
        <v>60605</v>
      </c>
      <c r="L260" s="14">
        <v>63011.3</v>
      </c>
      <c r="M260" s="15">
        <v>16.154303899126266</v>
      </c>
      <c r="N260" s="4">
        <v>15.460753440675024</v>
      </c>
      <c r="O260" s="4">
        <v>15.475872729415491</v>
      </c>
      <c r="P260" s="4">
        <v>15.529790450927694</v>
      </c>
      <c r="Q260" s="4">
        <v>15.970851857296156</v>
      </c>
      <c r="R260" s="4">
        <v>16.887363430638114</v>
      </c>
      <c r="S260" s="4">
        <v>15.88714920258159</v>
      </c>
      <c r="T260" s="4">
        <v>15.943322954068217</v>
      </c>
      <c r="U260" s="4">
        <f t="shared" si="80"/>
        <v>16.154303899126266</v>
      </c>
      <c r="V260" s="4">
        <f t="shared" si="81"/>
        <v>15.460753440675024</v>
      </c>
      <c r="W260" s="4">
        <f t="shared" si="82"/>
        <v>15.475872729415491</v>
      </c>
      <c r="X260" s="4">
        <f t="shared" si="83"/>
        <v>15.529790450927694</v>
      </c>
      <c r="Y260" s="4">
        <f t="shared" si="84"/>
        <v>15.970851857296156</v>
      </c>
      <c r="Z260" s="4">
        <f t="shared" si="85"/>
        <v>16.887363430638114</v>
      </c>
      <c r="AA260" s="4">
        <f t="shared" si="86"/>
        <v>15.88714920258159</v>
      </c>
      <c r="AB260" s="16">
        <f t="shared" si="87"/>
        <v>15.943322954068217</v>
      </c>
      <c r="AC260" s="15">
        <f t="shared" si="88"/>
        <v>16.154303899126266</v>
      </c>
      <c r="AD260" s="4">
        <f t="shared" si="89"/>
        <v>15.460753440675024</v>
      </c>
      <c r="AE260" s="4">
        <f t="shared" si="90"/>
        <v>15.475872729415491</v>
      </c>
      <c r="AF260" s="4">
        <f t="shared" si="91"/>
        <v>15.529790450927694</v>
      </c>
      <c r="AG260" s="4">
        <f t="shared" si="92"/>
        <v>15.970851857296156</v>
      </c>
      <c r="AH260" s="4">
        <f t="shared" si="93"/>
        <v>16.887363430638114</v>
      </c>
      <c r="AI260" s="4">
        <f t="shared" si="94"/>
        <v>15.88714920258159</v>
      </c>
      <c r="AJ260" s="4">
        <f t="shared" si="95"/>
        <v>15.943322954068217</v>
      </c>
      <c r="AK260" s="1" t="s">
        <v>1453</v>
      </c>
      <c r="AL260" s="1">
        <f t="shared" si="96"/>
        <v>0.5169917311099006</v>
      </c>
      <c r="AM260" s="5">
        <f t="shared" si="97"/>
        <v>0.12661727205779577</v>
      </c>
      <c r="AN260" s="1">
        <f t="shared" si="98"/>
        <v>0.89750704749602406</v>
      </c>
      <c r="AO260">
        <f t="shared" si="99"/>
        <v>0</v>
      </c>
    </row>
    <row r="261" spans="1:41" x14ac:dyDescent="0.2">
      <c r="A261" s="1" t="s">
        <v>2884</v>
      </c>
      <c r="B261" s="1" t="s">
        <v>2885</v>
      </c>
      <c r="C261" s="1" t="s">
        <v>2886</v>
      </c>
      <c r="D261" s="10" t="s">
        <v>2887</v>
      </c>
      <c r="E261" s="12">
        <v>13107.7</v>
      </c>
      <c r="G261" s="3">
        <v>8086.52</v>
      </c>
      <c r="I261" s="3">
        <v>12077.3</v>
      </c>
      <c r="J261" s="3">
        <v>5603.67</v>
      </c>
      <c r="K261" s="3">
        <v>7741.94</v>
      </c>
      <c r="L261" s="14">
        <v>8418.51</v>
      </c>
      <c r="M261" s="15">
        <v>13.678126938511241</v>
      </c>
      <c r="N261" s="4" t="s">
        <v>4104</v>
      </c>
      <c r="O261" s="4">
        <v>12.981303263104749</v>
      </c>
      <c r="P261" s="4" t="s">
        <v>4104</v>
      </c>
      <c r="Q261" s="4">
        <v>13.56001034149789</v>
      </c>
      <c r="R261" s="4">
        <v>12.452156282653934</v>
      </c>
      <c r="S261" s="4">
        <v>12.918479411455593</v>
      </c>
      <c r="T261" s="4">
        <v>13.039349196596163</v>
      </c>
      <c r="U261" s="4">
        <f t="shared" si="80"/>
        <v>13.678126938511241</v>
      </c>
      <c r="V261" s="4">
        <f t="shared" si="81"/>
        <v>11.867168671608326</v>
      </c>
      <c r="W261" s="4">
        <f t="shared" si="82"/>
        <v>12.981303263104749</v>
      </c>
      <c r="X261" s="4">
        <f t="shared" si="83"/>
        <v>11.377822788821257</v>
      </c>
      <c r="Y261" s="4">
        <f t="shared" si="84"/>
        <v>13.56001034149789</v>
      </c>
      <c r="Z261" s="4">
        <f t="shared" si="85"/>
        <v>12.452156282653934</v>
      </c>
      <c r="AA261" s="4">
        <f t="shared" si="86"/>
        <v>12.918479411455593</v>
      </c>
      <c r="AB261" s="16">
        <f t="shared" si="87"/>
        <v>13.039349196596163</v>
      </c>
      <c r="AC261" s="15">
        <f t="shared" si="88"/>
        <v>13.678126938511241</v>
      </c>
      <c r="AD261" s="4">
        <f t="shared" si="89"/>
        <v>11.867168671608326</v>
      </c>
      <c r="AE261" s="4">
        <f t="shared" si="90"/>
        <v>12.981303263104749</v>
      </c>
      <c r="AF261" s="4">
        <f t="shared" si="91"/>
        <v>11.377822788821257</v>
      </c>
      <c r="AG261" s="4">
        <f t="shared" si="92"/>
        <v>13.56001034149789</v>
      </c>
      <c r="AH261" s="4">
        <f t="shared" si="93"/>
        <v>12.452156282653934</v>
      </c>
      <c r="AI261" s="4">
        <f t="shared" si="94"/>
        <v>12.918479411455593</v>
      </c>
      <c r="AJ261" s="4">
        <f t="shared" si="95"/>
        <v>13.039349196596163</v>
      </c>
      <c r="AK261" s="1" t="s">
        <v>2886</v>
      </c>
      <c r="AL261" s="1">
        <f t="shared" si="96"/>
        <v>0.51639339253950212</v>
      </c>
      <c r="AM261" s="5">
        <f t="shared" si="97"/>
        <v>0.39987907168894254</v>
      </c>
      <c r="AN261" s="1">
        <f t="shared" si="98"/>
        <v>0.39807132476832541</v>
      </c>
      <c r="AO261">
        <f t="shared" si="99"/>
        <v>0</v>
      </c>
    </row>
    <row r="262" spans="1:41" x14ac:dyDescent="0.2">
      <c r="A262" s="1" t="s">
        <v>2569</v>
      </c>
      <c r="B262" s="1" t="s">
        <v>2570</v>
      </c>
      <c r="C262" s="1" t="s">
        <v>2571</v>
      </c>
      <c r="D262" s="10" t="s">
        <v>2572</v>
      </c>
      <c r="E262" s="12">
        <v>11296.9</v>
      </c>
      <c r="F262" s="3">
        <v>5926.69</v>
      </c>
      <c r="H262" s="3">
        <v>11592.2</v>
      </c>
      <c r="I262" s="3">
        <v>10056.799999999999</v>
      </c>
      <c r="J262" s="3">
        <v>13156.1</v>
      </c>
      <c r="K262" s="3">
        <v>8227.94</v>
      </c>
      <c r="L262" s="14">
        <v>7144.62</v>
      </c>
      <c r="M262" s="15">
        <v>13.463639314295794</v>
      </c>
      <c r="N262" s="4">
        <v>12.533010882886531</v>
      </c>
      <c r="O262" s="4" t="s">
        <v>4104</v>
      </c>
      <c r="P262" s="4">
        <v>13.500866770560993</v>
      </c>
      <c r="Q262" s="4">
        <v>13.295883702730572</v>
      </c>
      <c r="R262" s="4">
        <v>13.68344425885515</v>
      </c>
      <c r="S262" s="4">
        <v>13.006315558104655</v>
      </c>
      <c r="T262" s="4">
        <v>12.802641565585075</v>
      </c>
      <c r="U262" s="4">
        <f t="shared" si="80"/>
        <v>13.463639314295794</v>
      </c>
      <c r="V262" s="4">
        <f t="shared" si="81"/>
        <v>12.533010882886531</v>
      </c>
      <c r="W262" s="4">
        <f t="shared" si="82"/>
        <v>11.232680260165493</v>
      </c>
      <c r="X262" s="4">
        <f t="shared" si="83"/>
        <v>13.500866770560993</v>
      </c>
      <c r="Y262" s="4">
        <f t="shared" si="84"/>
        <v>13.295883702730572</v>
      </c>
      <c r="Z262" s="4">
        <f t="shared" si="85"/>
        <v>13.68344425885515</v>
      </c>
      <c r="AA262" s="4">
        <f t="shared" si="86"/>
        <v>13.006315558104655</v>
      </c>
      <c r="AB262" s="16">
        <f t="shared" si="87"/>
        <v>12.802641565585075</v>
      </c>
      <c r="AC262" s="15">
        <f t="shared" si="88"/>
        <v>13.463639314295794</v>
      </c>
      <c r="AD262" s="4">
        <f t="shared" si="89"/>
        <v>12.533010882886531</v>
      </c>
      <c r="AE262" s="4">
        <f t="shared" si="90"/>
        <v>11.232680260165493</v>
      </c>
      <c r="AF262" s="4">
        <f t="shared" si="91"/>
        <v>13.500866770560993</v>
      </c>
      <c r="AG262" s="4">
        <f t="shared" si="92"/>
        <v>13.295883702730572</v>
      </c>
      <c r="AH262" s="4">
        <f t="shared" si="93"/>
        <v>13.68344425885515</v>
      </c>
      <c r="AI262" s="4">
        <f t="shared" si="94"/>
        <v>13.006315558104655</v>
      </c>
      <c r="AJ262" s="4">
        <f t="shared" si="95"/>
        <v>12.802641565585075</v>
      </c>
      <c r="AK262" s="1" t="s">
        <v>2571</v>
      </c>
      <c r="AL262" s="1">
        <f t="shared" si="96"/>
        <v>0.5145219643416592</v>
      </c>
      <c r="AM262" s="5">
        <f t="shared" si="97"/>
        <v>0.39826549727923782</v>
      </c>
      <c r="AN262" s="1">
        <f t="shared" si="98"/>
        <v>0.3998273159614581</v>
      </c>
      <c r="AO262">
        <f t="shared" si="99"/>
        <v>0</v>
      </c>
    </row>
    <row r="263" spans="1:41" x14ac:dyDescent="0.2">
      <c r="A263" s="1" t="s">
        <v>2577</v>
      </c>
      <c r="B263" s="1" t="s">
        <v>2578</v>
      </c>
      <c r="C263" s="1" t="s">
        <v>2579</v>
      </c>
      <c r="D263" s="10" t="s">
        <v>2580</v>
      </c>
      <c r="E263" s="12">
        <v>16675.599999999999</v>
      </c>
      <c r="G263" s="3">
        <v>14097.2</v>
      </c>
      <c r="H263" s="3">
        <v>14375.6</v>
      </c>
      <c r="I263" s="3">
        <v>15073</v>
      </c>
      <c r="J263" s="3">
        <v>21112.3</v>
      </c>
      <c r="K263" s="3">
        <v>10162.799999999999</v>
      </c>
      <c r="L263" s="14">
        <v>16052.1</v>
      </c>
      <c r="M263" s="15">
        <v>14.025451051091339</v>
      </c>
      <c r="N263" s="4" t="s">
        <v>4104</v>
      </c>
      <c r="O263" s="4">
        <v>13.783121021091443</v>
      </c>
      <c r="P263" s="4">
        <v>13.811334551186286</v>
      </c>
      <c r="Q263" s="4">
        <v>13.879678966649866</v>
      </c>
      <c r="R263" s="4">
        <v>14.365796135773277</v>
      </c>
      <c r="S263" s="4">
        <v>13.311010320004645</v>
      </c>
      <c r="T263" s="4">
        <v>13.970474428386195</v>
      </c>
      <c r="U263" s="4">
        <f t="shared" si="80"/>
        <v>14.025451051091339</v>
      </c>
      <c r="V263" s="4">
        <f t="shared" si="81"/>
        <v>11.867168671608326</v>
      </c>
      <c r="W263" s="4">
        <f t="shared" si="82"/>
        <v>13.783121021091443</v>
      </c>
      <c r="X263" s="4">
        <f t="shared" si="83"/>
        <v>13.811334551186286</v>
      </c>
      <c r="Y263" s="4">
        <f t="shared" si="84"/>
        <v>13.879678966649866</v>
      </c>
      <c r="Z263" s="4">
        <f t="shared" si="85"/>
        <v>14.365796135773277</v>
      </c>
      <c r="AA263" s="4">
        <f t="shared" si="86"/>
        <v>13.311010320004645</v>
      </c>
      <c r="AB263" s="16">
        <f t="shared" si="87"/>
        <v>13.970474428386195</v>
      </c>
      <c r="AC263" s="15">
        <f t="shared" si="88"/>
        <v>14.025451051091339</v>
      </c>
      <c r="AD263" s="4">
        <f t="shared" si="89"/>
        <v>11.867168671608326</v>
      </c>
      <c r="AE263" s="4">
        <f t="shared" si="90"/>
        <v>13.783121021091443</v>
      </c>
      <c r="AF263" s="4">
        <f t="shared" si="91"/>
        <v>13.811334551186286</v>
      </c>
      <c r="AG263" s="4">
        <f t="shared" si="92"/>
        <v>13.879678966649866</v>
      </c>
      <c r="AH263" s="4">
        <f t="shared" si="93"/>
        <v>14.365796135773277</v>
      </c>
      <c r="AI263" s="4">
        <f t="shared" si="94"/>
        <v>13.311010320004645</v>
      </c>
      <c r="AJ263" s="4">
        <f t="shared" si="95"/>
        <v>13.970474428386195</v>
      </c>
      <c r="AK263" s="1" t="s">
        <v>2579</v>
      </c>
      <c r="AL263" s="1">
        <f t="shared" si="96"/>
        <v>0.50997113895914659</v>
      </c>
      <c r="AM263" s="5">
        <f t="shared" si="97"/>
        <v>0.38906487903986742</v>
      </c>
      <c r="AN263" s="1">
        <f t="shared" si="98"/>
        <v>0.40997797127182251</v>
      </c>
      <c r="AO263">
        <f t="shared" si="99"/>
        <v>0</v>
      </c>
    </row>
    <row r="264" spans="1:41" x14ac:dyDescent="0.2">
      <c r="A264" s="1" t="s">
        <v>3740</v>
      </c>
      <c r="B264" s="1" t="s">
        <v>3741</v>
      </c>
      <c r="C264" s="1" t="s">
        <v>3742</v>
      </c>
      <c r="D264" s="10" t="s">
        <v>3743</v>
      </c>
      <c r="E264" s="12">
        <v>4737.7700000000004</v>
      </c>
      <c r="G264" s="3">
        <v>7267.82</v>
      </c>
      <c r="I264" s="3">
        <v>7214.49</v>
      </c>
      <c r="J264" s="3">
        <v>5207.16</v>
      </c>
      <c r="K264" s="3">
        <v>5574.76</v>
      </c>
      <c r="L264" s="14">
        <v>6701.57</v>
      </c>
      <c r="M264" s="15">
        <v>12.209992447800481</v>
      </c>
      <c r="N264" s="4" t="s">
        <v>4104</v>
      </c>
      <c r="O264" s="4">
        <v>12.82730697386495</v>
      </c>
      <c r="P264" s="4" t="s">
        <v>4104</v>
      </c>
      <c r="Q264" s="4">
        <v>12.816681697330523</v>
      </c>
      <c r="R264" s="4">
        <v>12.346281021649544</v>
      </c>
      <c r="S264" s="4">
        <v>12.44469398130707</v>
      </c>
      <c r="T264" s="4">
        <v>12.71028340498998</v>
      </c>
      <c r="U264" s="4">
        <f t="shared" si="80"/>
        <v>12.209992447800481</v>
      </c>
      <c r="V264" s="4">
        <f t="shared" si="81"/>
        <v>11.867168671608326</v>
      </c>
      <c r="W264" s="4">
        <f t="shared" si="82"/>
        <v>12.82730697386495</v>
      </c>
      <c r="X264" s="4">
        <f t="shared" si="83"/>
        <v>11.377822788821257</v>
      </c>
      <c r="Y264" s="4">
        <f t="shared" si="84"/>
        <v>12.816681697330523</v>
      </c>
      <c r="Z264" s="4">
        <f t="shared" si="85"/>
        <v>12.346281021649544</v>
      </c>
      <c r="AA264" s="4">
        <f t="shared" si="86"/>
        <v>12.44469398130707</v>
      </c>
      <c r="AB264" s="16">
        <f t="shared" si="87"/>
        <v>12.71028340498998</v>
      </c>
      <c r="AC264" s="15">
        <f t="shared" si="88"/>
        <v>12.209992447800481</v>
      </c>
      <c r="AD264" s="4">
        <f t="shared" si="89"/>
        <v>11.867168671608326</v>
      </c>
      <c r="AE264" s="4">
        <f t="shared" si="90"/>
        <v>12.82730697386495</v>
      </c>
      <c r="AF264" s="4">
        <f t="shared" si="91"/>
        <v>11.377822788821257</v>
      </c>
      <c r="AG264" s="4">
        <f t="shared" si="92"/>
        <v>12.816681697330523</v>
      </c>
      <c r="AH264" s="4">
        <f t="shared" si="93"/>
        <v>12.346281021649544</v>
      </c>
      <c r="AI264" s="4">
        <f t="shared" si="94"/>
        <v>12.44469398130707</v>
      </c>
      <c r="AJ264" s="4">
        <f t="shared" si="95"/>
        <v>12.71028340498998</v>
      </c>
      <c r="AK264" s="1" t="s">
        <v>3742</v>
      </c>
      <c r="AL264" s="1">
        <f t="shared" si="96"/>
        <v>0.50891230579552627</v>
      </c>
      <c r="AM264" s="5">
        <f t="shared" si="97"/>
        <v>0.167242522525405</v>
      </c>
      <c r="AN264" s="1">
        <f t="shared" si="98"/>
        <v>0.77665329059183374</v>
      </c>
      <c r="AO264">
        <f t="shared" si="99"/>
        <v>0</v>
      </c>
    </row>
    <row r="265" spans="1:41" x14ac:dyDescent="0.2">
      <c r="A265" s="1" t="s">
        <v>1203</v>
      </c>
      <c r="B265" s="1" t="s">
        <v>1204</v>
      </c>
      <c r="C265" s="1" t="s">
        <v>1205</v>
      </c>
      <c r="D265" s="10" t="s">
        <v>1206</v>
      </c>
      <c r="E265" s="12">
        <v>15100.7</v>
      </c>
      <c r="F265" s="3">
        <v>16827.400000000001</v>
      </c>
      <c r="G265" s="3">
        <v>11383.7</v>
      </c>
      <c r="I265" s="3">
        <v>13034.6</v>
      </c>
      <c r="J265" s="3">
        <v>12779.5</v>
      </c>
      <c r="K265" s="3">
        <v>13910.2</v>
      </c>
      <c r="L265" s="14">
        <v>13537.6</v>
      </c>
      <c r="M265" s="15">
        <v>13.882327807452215</v>
      </c>
      <c r="N265" s="4">
        <v>14.03852466276067</v>
      </c>
      <c r="O265" s="4">
        <v>13.474681927006523</v>
      </c>
      <c r="P265" s="4" t="s">
        <v>4104</v>
      </c>
      <c r="Q265" s="4">
        <v>13.670058690319287</v>
      </c>
      <c r="R265" s="4">
        <v>13.641543771262238</v>
      </c>
      <c r="S265" s="4">
        <v>13.763855542559284</v>
      </c>
      <c r="T265" s="4">
        <v>13.724684374370771</v>
      </c>
      <c r="U265" s="4">
        <f t="shared" si="80"/>
        <v>13.882327807452215</v>
      </c>
      <c r="V265" s="4">
        <f t="shared" si="81"/>
        <v>14.03852466276067</v>
      </c>
      <c r="W265" s="4">
        <f t="shared" si="82"/>
        <v>13.474681927006523</v>
      </c>
      <c r="X265" s="4">
        <f t="shared" si="83"/>
        <v>11.377822788821257</v>
      </c>
      <c r="Y265" s="4">
        <f t="shared" si="84"/>
        <v>13.670058690319287</v>
      </c>
      <c r="Z265" s="4">
        <f t="shared" si="85"/>
        <v>13.641543771262238</v>
      </c>
      <c r="AA265" s="4">
        <f t="shared" si="86"/>
        <v>13.763855542559284</v>
      </c>
      <c r="AB265" s="16">
        <f t="shared" si="87"/>
        <v>13.724684374370771</v>
      </c>
      <c r="AC265" s="15">
        <f t="shared" si="88"/>
        <v>13.882327807452215</v>
      </c>
      <c r="AD265" s="4">
        <f t="shared" si="89"/>
        <v>14.03852466276067</v>
      </c>
      <c r="AE265" s="4">
        <f t="shared" si="90"/>
        <v>13.474681927006523</v>
      </c>
      <c r="AF265" s="4">
        <f t="shared" si="91"/>
        <v>11.377822788821257</v>
      </c>
      <c r="AG265" s="4">
        <f t="shared" si="92"/>
        <v>13.670058690319287</v>
      </c>
      <c r="AH265" s="4">
        <f t="shared" si="93"/>
        <v>13.641543771262238</v>
      </c>
      <c r="AI265" s="4">
        <f t="shared" si="94"/>
        <v>13.763855542559284</v>
      </c>
      <c r="AJ265" s="4">
        <f t="shared" si="95"/>
        <v>13.724684374370771</v>
      </c>
      <c r="AK265" s="1" t="s">
        <v>1205</v>
      </c>
      <c r="AL265" s="1">
        <f t="shared" si="96"/>
        <v>0.50669629811772943</v>
      </c>
      <c r="AM265" s="5">
        <f t="shared" si="97"/>
        <v>0.4431552690760156</v>
      </c>
      <c r="AN265" s="1">
        <f t="shared" si="98"/>
        <v>0.3534440826069018</v>
      </c>
      <c r="AO265">
        <f t="shared" si="99"/>
        <v>0</v>
      </c>
    </row>
    <row r="266" spans="1:41" x14ac:dyDescent="0.2">
      <c r="A266" s="1" t="s">
        <v>2529</v>
      </c>
      <c r="B266" s="1" t="s">
        <v>2530</v>
      </c>
      <c r="C266" s="1" t="s">
        <v>2531</v>
      </c>
      <c r="D266" s="10" t="s">
        <v>2532</v>
      </c>
      <c r="E266" s="12">
        <v>11188.9</v>
      </c>
      <c r="J266" s="3">
        <v>12361.3</v>
      </c>
      <c r="L266" s="14">
        <v>11117</v>
      </c>
      <c r="M266" s="15">
        <v>13.449780589004863</v>
      </c>
      <c r="N266" s="4" t="s">
        <v>4104</v>
      </c>
      <c r="O266" s="4" t="s">
        <v>4104</v>
      </c>
      <c r="P266" s="4" t="s">
        <v>4104</v>
      </c>
      <c r="Q266" s="4" t="s">
        <v>4104</v>
      </c>
      <c r="R266" s="4">
        <v>13.593542854582127</v>
      </c>
      <c r="S266" s="4" t="s">
        <v>4104</v>
      </c>
      <c r="T266" s="4">
        <v>13.440479898811217</v>
      </c>
      <c r="U266" s="4">
        <f t="shared" si="80"/>
        <v>13.449780589004863</v>
      </c>
      <c r="V266" s="4">
        <f t="shared" si="81"/>
        <v>11.867168671608326</v>
      </c>
      <c r="W266" s="4">
        <f t="shared" si="82"/>
        <v>11.232680260165493</v>
      </c>
      <c r="X266" s="4">
        <f t="shared" si="83"/>
        <v>11.377822788821257</v>
      </c>
      <c r="Y266" s="4">
        <f t="shared" si="84"/>
        <v>11.492745668534337</v>
      </c>
      <c r="Z266" s="4">
        <f t="shared" si="85"/>
        <v>13.593542854582127</v>
      </c>
      <c r="AA266" s="4">
        <f t="shared" si="86"/>
        <v>11.419286872865996</v>
      </c>
      <c r="AB266" s="16">
        <f t="shared" si="87"/>
        <v>13.440479898811217</v>
      </c>
      <c r="AC266" s="15">
        <f t="shared" si="88"/>
        <v>13.449780589004863</v>
      </c>
      <c r="AD266" s="4">
        <f t="shared" si="89"/>
        <v>11.867168671608326</v>
      </c>
      <c r="AE266" s="4">
        <f t="shared" si="90"/>
        <v>11.232680260165493</v>
      </c>
      <c r="AF266" s="4">
        <f t="shared" si="91"/>
        <v>11.377822788821257</v>
      </c>
      <c r="AG266" s="4">
        <f t="shared" si="92"/>
        <v>11.492745668534337</v>
      </c>
      <c r="AH266" s="4">
        <f t="shared" si="93"/>
        <v>13.593542854582127</v>
      </c>
      <c r="AI266" s="4">
        <f t="shared" si="94"/>
        <v>11.419286872865996</v>
      </c>
      <c r="AJ266" s="4">
        <f t="shared" si="95"/>
        <v>13.440479898811217</v>
      </c>
      <c r="AK266" s="1" t="s">
        <v>2531</v>
      </c>
      <c r="AL266" s="1">
        <f t="shared" si="96"/>
        <v>0.5046507462984362</v>
      </c>
      <c r="AM266" s="5">
        <f t="shared" si="97"/>
        <v>0.54306134027415831</v>
      </c>
      <c r="AN266" s="1">
        <f t="shared" si="98"/>
        <v>0.26515111288258475</v>
      </c>
      <c r="AO266">
        <f t="shared" si="99"/>
        <v>0</v>
      </c>
    </row>
    <row r="267" spans="1:41" x14ac:dyDescent="0.2">
      <c r="A267" s="1" t="s">
        <v>3196</v>
      </c>
      <c r="B267" s="1" t="s">
        <v>3197</v>
      </c>
      <c r="C267" s="1" t="s">
        <v>3198</v>
      </c>
      <c r="D267" s="10" t="s">
        <v>3199</v>
      </c>
      <c r="E267" s="12">
        <v>15623.3</v>
      </c>
      <c r="H267" s="3">
        <v>7973.04</v>
      </c>
      <c r="I267" s="3">
        <v>11339.9</v>
      </c>
      <c r="J267" s="3">
        <v>19025</v>
      </c>
      <c r="L267" s="14">
        <v>7651.88</v>
      </c>
      <c r="M267" s="15">
        <v>13.931411595564198</v>
      </c>
      <c r="N267" s="4" t="s">
        <v>4104</v>
      </c>
      <c r="O267" s="4" t="s">
        <v>4104</v>
      </c>
      <c r="P267" s="4">
        <v>12.960914191650687</v>
      </c>
      <c r="Q267" s="4">
        <v>13.469120297595005</v>
      </c>
      <c r="R267" s="4">
        <v>14.215608833278271</v>
      </c>
      <c r="S267" s="4" t="s">
        <v>4104</v>
      </c>
      <c r="T267" s="4">
        <v>12.901598533573193</v>
      </c>
      <c r="U267" s="4">
        <f t="shared" si="80"/>
        <v>13.931411595564198</v>
      </c>
      <c r="V267" s="4">
        <f t="shared" si="81"/>
        <v>11.867168671608326</v>
      </c>
      <c r="W267" s="4">
        <f t="shared" si="82"/>
        <v>11.232680260165493</v>
      </c>
      <c r="X267" s="4">
        <f t="shared" si="83"/>
        <v>12.960914191650687</v>
      </c>
      <c r="Y267" s="4">
        <f t="shared" si="84"/>
        <v>13.469120297595005</v>
      </c>
      <c r="Z267" s="4">
        <f t="shared" si="85"/>
        <v>14.215608833278271</v>
      </c>
      <c r="AA267" s="4">
        <f t="shared" si="86"/>
        <v>11.419286872865996</v>
      </c>
      <c r="AB267" s="16">
        <f t="shared" si="87"/>
        <v>12.901598533573193</v>
      </c>
      <c r="AC267" s="15">
        <f t="shared" si="88"/>
        <v>13.931411595564198</v>
      </c>
      <c r="AD267" s="4">
        <f t="shared" si="89"/>
        <v>11.867168671608326</v>
      </c>
      <c r="AE267" s="4">
        <f t="shared" si="90"/>
        <v>11.232680260165493</v>
      </c>
      <c r="AF267" s="4">
        <f t="shared" si="91"/>
        <v>12.960914191650687</v>
      </c>
      <c r="AG267" s="4">
        <f t="shared" si="92"/>
        <v>13.469120297595005</v>
      </c>
      <c r="AH267" s="4">
        <f t="shared" si="93"/>
        <v>14.215608833278271</v>
      </c>
      <c r="AI267" s="4">
        <f t="shared" si="94"/>
        <v>11.419286872865996</v>
      </c>
      <c r="AJ267" s="4">
        <f t="shared" si="95"/>
        <v>12.901598533573193</v>
      </c>
      <c r="AK267" s="1" t="s">
        <v>3198</v>
      </c>
      <c r="AL267" s="1">
        <f t="shared" si="96"/>
        <v>0.50335995458094018</v>
      </c>
      <c r="AM267" s="5">
        <f t="shared" si="97"/>
        <v>0.57108330888427505</v>
      </c>
      <c r="AN267" s="1">
        <f t="shared" si="98"/>
        <v>0.24330053282312319</v>
      </c>
      <c r="AO267">
        <f t="shared" si="99"/>
        <v>0</v>
      </c>
    </row>
    <row r="268" spans="1:41" x14ac:dyDescent="0.2">
      <c r="A268" s="1" t="s">
        <v>2346</v>
      </c>
      <c r="B268" s="1" t="s">
        <v>2347</v>
      </c>
      <c r="C268" s="1" t="s">
        <v>2348</v>
      </c>
      <c r="D268" s="10" t="s">
        <v>2349</v>
      </c>
      <c r="E268" s="12">
        <v>13049.5</v>
      </c>
      <c r="G268" s="3">
        <v>14763.2</v>
      </c>
      <c r="I268" s="3">
        <v>6127.14</v>
      </c>
      <c r="J268" s="3">
        <v>31065.1</v>
      </c>
      <c r="L268" s="14">
        <v>14828.3</v>
      </c>
      <c r="M268" s="15">
        <v>13.671706909613595</v>
      </c>
      <c r="N268" s="4" t="s">
        <v>4104</v>
      </c>
      <c r="O268" s="4">
        <v>13.849717846459692</v>
      </c>
      <c r="P268" s="4" t="s">
        <v>4104</v>
      </c>
      <c r="Q268" s="4">
        <v>12.580998100723241</v>
      </c>
      <c r="R268" s="4">
        <v>14.923007077938861</v>
      </c>
      <c r="S268" s="4" t="s">
        <v>4104</v>
      </c>
      <c r="T268" s="4">
        <v>13.856065588120615</v>
      </c>
      <c r="U268" s="4">
        <f t="shared" si="80"/>
        <v>13.671706909613595</v>
      </c>
      <c r="V268" s="4">
        <f t="shared" si="81"/>
        <v>11.867168671608326</v>
      </c>
      <c r="W268" s="4">
        <f t="shared" si="82"/>
        <v>13.849717846459692</v>
      </c>
      <c r="X268" s="4">
        <f t="shared" si="83"/>
        <v>11.377822788821257</v>
      </c>
      <c r="Y268" s="4">
        <f t="shared" si="84"/>
        <v>12.580998100723241</v>
      </c>
      <c r="Z268" s="4">
        <f t="shared" si="85"/>
        <v>14.923007077938861</v>
      </c>
      <c r="AA268" s="4">
        <f t="shared" si="86"/>
        <v>11.419286872865996</v>
      </c>
      <c r="AB268" s="16">
        <f t="shared" si="87"/>
        <v>13.856065588120615</v>
      </c>
      <c r="AC268" s="15">
        <f t="shared" si="88"/>
        <v>13.671706909613595</v>
      </c>
      <c r="AD268" s="4">
        <f t="shared" si="89"/>
        <v>11.867168671608326</v>
      </c>
      <c r="AE268" s="4">
        <f t="shared" si="90"/>
        <v>13.849717846459692</v>
      </c>
      <c r="AF268" s="4">
        <f t="shared" si="91"/>
        <v>11.377822788821257</v>
      </c>
      <c r="AG268" s="4">
        <f t="shared" si="92"/>
        <v>12.580998100723241</v>
      </c>
      <c r="AH268" s="4">
        <f t="shared" si="93"/>
        <v>14.923007077938861</v>
      </c>
      <c r="AI268" s="4">
        <f t="shared" si="94"/>
        <v>11.419286872865996</v>
      </c>
      <c r="AJ268" s="4">
        <f t="shared" si="95"/>
        <v>13.856065588120615</v>
      </c>
      <c r="AK268" s="1" t="s">
        <v>2348</v>
      </c>
      <c r="AL268" s="1">
        <f t="shared" si="96"/>
        <v>0.50323535578645995</v>
      </c>
      <c r="AM268" s="5">
        <f t="shared" si="97"/>
        <v>0.62793062643983455</v>
      </c>
      <c r="AN268" s="1">
        <f t="shared" si="98"/>
        <v>0.20208833431790693</v>
      </c>
      <c r="AO268">
        <f t="shared" si="99"/>
        <v>0</v>
      </c>
    </row>
    <row r="269" spans="1:41" x14ac:dyDescent="0.2">
      <c r="A269" s="1" t="s">
        <v>2247</v>
      </c>
      <c r="B269" s="1" t="s">
        <v>2248</v>
      </c>
      <c r="C269" s="1" t="s">
        <v>2249</v>
      </c>
      <c r="D269" s="10" t="s">
        <v>2250</v>
      </c>
      <c r="E269" s="12">
        <v>8448.4</v>
      </c>
      <c r="F269" s="3">
        <v>9306.33</v>
      </c>
      <c r="G269" s="3">
        <v>5678.05</v>
      </c>
      <c r="H269" s="3">
        <v>11184.5</v>
      </c>
      <c r="I269" s="3">
        <v>11312.4</v>
      </c>
      <c r="J269" s="3">
        <v>15469.8</v>
      </c>
      <c r="K269" s="3">
        <v>10013.4</v>
      </c>
      <c r="L269" s="14">
        <v>11331.1</v>
      </c>
      <c r="M269" s="15">
        <v>13.044462427165616</v>
      </c>
      <c r="N269" s="4">
        <v>13.183996630248799</v>
      </c>
      <c r="O269" s="4">
        <v>12.471179837922076</v>
      </c>
      <c r="P269" s="4">
        <v>13.449213142102581</v>
      </c>
      <c r="Q269" s="4">
        <v>13.465617418583591</v>
      </c>
      <c r="R269" s="4">
        <v>13.917166924696232</v>
      </c>
      <c r="S269" s="4">
        <v>13.289644296808563</v>
      </c>
      <c r="T269" s="4">
        <v>13.468000301388624</v>
      </c>
      <c r="U269" s="4">
        <f t="shared" si="80"/>
        <v>13.044462427165616</v>
      </c>
      <c r="V269" s="4">
        <f t="shared" si="81"/>
        <v>13.183996630248799</v>
      </c>
      <c r="W269" s="4">
        <f t="shared" si="82"/>
        <v>12.471179837922076</v>
      </c>
      <c r="X269" s="4">
        <f t="shared" si="83"/>
        <v>13.449213142102581</v>
      </c>
      <c r="Y269" s="4">
        <f t="shared" si="84"/>
        <v>13.465617418583591</v>
      </c>
      <c r="Z269" s="4">
        <f t="shared" si="85"/>
        <v>13.917166924696232</v>
      </c>
      <c r="AA269" s="4">
        <f t="shared" si="86"/>
        <v>13.289644296808563</v>
      </c>
      <c r="AB269" s="16">
        <f t="shared" si="87"/>
        <v>13.468000301388624</v>
      </c>
      <c r="AC269" s="15">
        <f t="shared" si="88"/>
        <v>13.044462427165616</v>
      </c>
      <c r="AD269" s="4">
        <f t="shared" si="89"/>
        <v>13.183996630248799</v>
      </c>
      <c r="AE269" s="4">
        <f t="shared" si="90"/>
        <v>12.471179837922076</v>
      </c>
      <c r="AF269" s="4">
        <f t="shared" si="91"/>
        <v>13.449213142102581</v>
      </c>
      <c r="AG269" s="4">
        <f t="shared" si="92"/>
        <v>13.465617418583591</v>
      </c>
      <c r="AH269" s="4">
        <f t="shared" si="93"/>
        <v>13.917166924696232</v>
      </c>
      <c r="AI269" s="4">
        <f t="shared" si="94"/>
        <v>13.289644296808563</v>
      </c>
      <c r="AJ269" s="4">
        <f t="shared" si="95"/>
        <v>13.468000301388624</v>
      </c>
      <c r="AK269" s="1" t="s">
        <v>2249</v>
      </c>
      <c r="AL269" s="1">
        <f t="shared" si="96"/>
        <v>0.49789422600948541</v>
      </c>
      <c r="AM269" s="5">
        <f t="shared" si="97"/>
        <v>8.9597994619961999E-2</v>
      </c>
      <c r="AN269" s="1">
        <f t="shared" si="98"/>
        <v>1.04770171059715</v>
      </c>
      <c r="AO269">
        <f t="shared" si="99"/>
        <v>0</v>
      </c>
    </row>
    <row r="270" spans="1:41" x14ac:dyDescent="0.2">
      <c r="A270" s="1" t="s">
        <v>2752</v>
      </c>
      <c r="B270" s="1" t="s">
        <v>2753</v>
      </c>
      <c r="C270" s="1" t="s">
        <v>2754</v>
      </c>
      <c r="D270" s="10" t="s">
        <v>2755</v>
      </c>
      <c r="E270" s="12">
        <v>3966.17</v>
      </c>
      <c r="G270" s="3">
        <v>3871.93</v>
      </c>
      <c r="J270" s="3">
        <v>7920.59</v>
      </c>
      <c r="K270" s="3">
        <v>3644.24</v>
      </c>
      <c r="L270" s="14">
        <v>7232.05</v>
      </c>
      <c r="M270" s="15">
        <v>11.953530801084293</v>
      </c>
      <c r="N270" s="4" t="s">
        <v>4104</v>
      </c>
      <c r="O270" s="4">
        <v>11.918837155258652</v>
      </c>
      <c r="P270" s="4" t="s">
        <v>4104</v>
      </c>
      <c r="Q270" s="4" t="s">
        <v>4104</v>
      </c>
      <c r="R270" s="4">
        <v>12.951392184458262</v>
      </c>
      <c r="S270" s="4">
        <v>11.831402259007351</v>
      </c>
      <c r="T270" s="4">
        <v>12.820188936765671</v>
      </c>
      <c r="U270" s="4">
        <f t="shared" si="80"/>
        <v>11.953530801084293</v>
      </c>
      <c r="V270" s="4">
        <f t="shared" si="81"/>
        <v>11.867168671608326</v>
      </c>
      <c r="W270" s="4">
        <f t="shared" si="82"/>
        <v>11.918837155258652</v>
      </c>
      <c r="X270" s="4">
        <f t="shared" si="83"/>
        <v>11.377822788821257</v>
      </c>
      <c r="Y270" s="4">
        <f t="shared" si="84"/>
        <v>11.492745668534337</v>
      </c>
      <c r="Z270" s="4">
        <f t="shared" si="85"/>
        <v>12.951392184458262</v>
      </c>
      <c r="AA270" s="4">
        <f t="shared" si="86"/>
        <v>11.831402259007351</v>
      </c>
      <c r="AB270" s="16">
        <f t="shared" si="87"/>
        <v>12.820188936765671</v>
      </c>
      <c r="AC270" s="15">
        <f t="shared" si="88"/>
        <v>11.953530801084293</v>
      </c>
      <c r="AD270" s="4">
        <f t="shared" si="89"/>
        <v>11.867168671608326</v>
      </c>
      <c r="AE270" s="4">
        <f t="shared" si="90"/>
        <v>11.918837155258652</v>
      </c>
      <c r="AF270" s="4">
        <f t="shared" si="91"/>
        <v>11.377822788821257</v>
      </c>
      <c r="AG270" s="4">
        <f t="shared" si="92"/>
        <v>11.492745668534337</v>
      </c>
      <c r="AH270" s="4">
        <f t="shared" si="93"/>
        <v>12.951392184458262</v>
      </c>
      <c r="AI270" s="4">
        <f t="shared" si="94"/>
        <v>11.831402259007351</v>
      </c>
      <c r="AJ270" s="4">
        <f t="shared" si="95"/>
        <v>12.820188936765671</v>
      </c>
      <c r="AK270" s="1" t="s">
        <v>2754</v>
      </c>
      <c r="AL270" s="1">
        <f t="shared" si="96"/>
        <v>0.4945924079982742</v>
      </c>
      <c r="AM270" s="5">
        <f t="shared" si="97"/>
        <v>0.24668694353005718</v>
      </c>
      <c r="AN270" s="1">
        <f t="shared" si="98"/>
        <v>0.60785383592941611</v>
      </c>
      <c r="AO270">
        <f t="shared" si="99"/>
        <v>0</v>
      </c>
    </row>
    <row r="271" spans="1:41" x14ac:dyDescent="0.2">
      <c r="A271" s="1" t="s">
        <v>1111</v>
      </c>
      <c r="B271" s="1" t="s">
        <v>1112</v>
      </c>
      <c r="C271" s="1" t="s">
        <v>1113</v>
      </c>
      <c r="D271" s="10" t="s">
        <v>1114</v>
      </c>
      <c r="E271" s="12">
        <v>18525.400000000001</v>
      </c>
      <c r="F271" s="3">
        <v>13264.1</v>
      </c>
      <c r="G271" s="3">
        <v>15152</v>
      </c>
      <c r="H271" s="3">
        <v>13127.6</v>
      </c>
      <c r="I271" s="3">
        <v>20219.599999999999</v>
      </c>
      <c r="J271" s="3">
        <v>27528.1</v>
      </c>
      <c r="K271" s="3">
        <v>16949.8</v>
      </c>
      <c r="L271" s="14">
        <v>20128.900000000001</v>
      </c>
      <c r="M271" s="15">
        <v>14.177217073054173</v>
      </c>
      <c r="N271" s="4">
        <v>13.69523916822677</v>
      </c>
      <c r="O271" s="4">
        <v>13.887220615468385</v>
      </c>
      <c r="P271" s="4">
        <v>13.680315565042651</v>
      </c>
      <c r="Q271" s="4">
        <v>14.303466836546836</v>
      </c>
      <c r="R271" s="4">
        <v>14.748617417555133</v>
      </c>
      <c r="S271" s="4">
        <v>14.048980629860301</v>
      </c>
      <c r="T271" s="4">
        <v>14.296980713860057</v>
      </c>
      <c r="U271" s="4">
        <f t="shared" si="80"/>
        <v>14.177217073054173</v>
      </c>
      <c r="V271" s="4">
        <f t="shared" si="81"/>
        <v>13.69523916822677</v>
      </c>
      <c r="W271" s="4">
        <f t="shared" si="82"/>
        <v>13.887220615468385</v>
      </c>
      <c r="X271" s="4">
        <f t="shared" si="83"/>
        <v>13.680315565042651</v>
      </c>
      <c r="Y271" s="4">
        <f t="shared" si="84"/>
        <v>14.303466836546836</v>
      </c>
      <c r="Z271" s="4">
        <f t="shared" si="85"/>
        <v>14.748617417555133</v>
      </c>
      <c r="AA271" s="4">
        <f t="shared" si="86"/>
        <v>14.048980629860301</v>
      </c>
      <c r="AB271" s="16">
        <f t="shared" si="87"/>
        <v>14.296980713860057</v>
      </c>
      <c r="AC271" s="15">
        <f t="shared" si="88"/>
        <v>14.177217073054173</v>
      </c>
      <c r="AD271" s="4">
        <f t="shared" si="89"/>
        <v>13.69523916822677</v>
      </c>
      <c r="AE271" s="4">
        <f t="shared" si="90"/>
        <v>13.887220615468385</v>
      </c>
      <c r="AF271" s="4">
        <f t="shared" si="91"/>
        <v>13.680315565042651</v>
      </c>
      <c r="AG271" s="4">
        <f t="shared" si="92"/>
        <v>14.303466836546836</v>
      </c>
      <c r="AH271" s="4">
        <f t="shared" si="93"/>
        <v>14.748617417555133</v>
      </c>
      <c r="AI271" s="4">
        <f t="shared" si="94"/>
        <v>14.048980629860301</v>
      </c>
      <c r="AJ271" s="4">
        <f t="shared" si="95"/>
        <v>14.296980713860057</v>
      </c>
      <c r="AK271" s="1" t="s">
        <v>1113</v>
      </c>
      <c r="AL271" s="1">
        <f t="shared" si="96"/>
        <v>0.48951329400758681</v>
      </c>
      <c r="AM271" s="5">
        <f t="shared" si="97"/>
        <v>3.8987890873288654E-2</v>
      </c>
      <c r="AN271" s="1">
        <f t="shared" si="98"/>
        <v>1.4090702581915437</v>
      </c>
      <c r="AO271">
        <f t="shared" si="99"/>
        <v>0</v>
      </c>
    </row>
    <row r="272" spans="1:41" x14ac:dyDescent="0.2">
      <c r="A272" s="1" t="s">
        <v>4076</v>
      </c>
      <c r="B272" s="1" t="s">
        <v>4077</v>
      </c>
      <c r="C272" s="1" t="s">
        <v>4078</v>
      </c>
      <c r="D272" s="10" t="s">
        <v>4079</v>
      </c>
      <c r="E272" s="12">
        <v>4357.57</v>
      </c>
      <c r="J272" s="3">
        <v>6493.21</v>
      </c>
      <c r="L272" s="14">
        <v>7888.03</v>
      </c>
      <c r="M272" s="15">
        <v>12.089308124650847</v>
      </c>
      <c r="N272" s="4" t="s">
        <v>4104</v>
      </c>
      <c r="O272" s="4" t="s">
        <v>4104</v>
      </c>
      <c r="P272" s="4" t="s">
        <v>4104</v>
      </c>
      <c r="Q272" s="4" t="s">
        <v>4104</v>
      </c>
      <c r="R272" s="4">
        <v>12.664716153669769</v>
      </c>
      <c r="S272" s="4" t="s">
        <v>4104</v>
      </c>
      <c r="T272" s="4">
        <v>12.945449323290809</v>
      </c>
      <c r="U272" s="4">
        <f t="shared" si="80"/>
        <v>12.089308124650847</v>
      </c>
      <c r="V272" s="4">
        <f t="shared" si="81"/>
        <v>11.867168671608326</v>
      </c>
      <c r="W272" s="4">
        <f t="shared" si="82"/>
        <v>11.232680260165493</v>
      </c>
      <c r="X272" s="4">
        <f t="shared" si="83"/>
        <v>11.377822788821257</v>
      </c>
      <c r="Y272" s="4">
        <f t="shared" si="84"/>
        <v>11.492745668534337</v>
      </c>
      <c r="Z272" s="4">
        <f t="shared" si="85"/>
        <v>12.664716153669769</v>
      </c>
      <c r="AA272" s="4">
        <f t="shared" si="86"/>
        <v>11.419286872865996</v>
      </c>
      <c r="AB272" s="16">
        <f t="shared" si="87"/>
        <v>12.945449323290809</v>
      </c>
      <c r="AC272" s="15">
        <f t="shared" si="88"/>
        <v>12.089308124650847</v>
      </c>
      <c r="AD272" s="4">
        <f t="shared" si="89"/>
        <v>11.867168671608326</v>
      </c>
      <c r="AE272" s="4">
        <f t="shared" si="90"/>
        <v>11.232680260165493</v>
      </c>
      <c r="AF272" s="4">
        <f t="shared" si="91"/>
        <v>11.377822788821257</v>
      </c>
      <c r="AG272" s="4">
        <f t="shared" si="92"/>
        <v>11.492745668534337</v>
      </c>
      <c r="AH272" s="4">
        <f t="shared" si="93"/>
        <v>12.664716153669769</v>
      </c>
      <c r="AI272" s="4">
        <f t="shared" si="94"/>
        <v>11.419286872865996</v>
      </c>
      <c r="AJ272" s="4">
        <f t="shared" si="95"/>
        <v>12.945449323290809</v>
      </c>
      <c r="AK272" s="1" t="s">
        <v>4078</v>
      </c>
      <c r="AL272" s="1">
        <f t="shared" si="96"/>
        <v>0.48880454327874645</v>
      </c>
      <c r="AM272" s="5">
        <f t="shared" si="97"/>
        <v>0.31168186833849609</v>
      </c>
      <c r="AN272" s="1">
        <f t="shared" si="98"/>
        <v>0.50628846146899897</v>
      </c>
      <c r="AO272">
        <f t="shared" si="99"/>
        <v>0</v>
      </c>
    </row>
    <row r="273" spans="1:41" x14ac:dyDescent="0.2">
      <c r="A273" s="1" t="s">
        <v>3220</v>
      </c>
      <c r="B273" s="1" t="s">
        <v>3221</v>
      </c>
      <c r="C273" s="1" t="s">
        <v>3222</v>
      </c>
      <c r="D273" s="10" t="s">
        <v>3223</v>
      </c>
      <c r="E273" s="12">
        <v>4527.6899999999996</v>
      </c>
      <c r="H273" s="3">
        <v>6877.28</v>
      </c>
      <c r="I273" s="3">
        <v>5332.42</v>
      </c>
      <c r="J273" s="3">
        <v>5051.8500000000004</v>
      </c>
      <c r="K273" s="3">
        <v>5629.47</v>
      </c>
      <c r="L273" s="14">
        <v>7134.12</v>
      </c>
      <c r="M273" s="15">
        <v>12.144559468367904</v>
      </c>
      <c r="N273" s="4" t="s">
        <v>4104</v>
      </c>
      <c r="O273" s="4" t="s">
        <v>4104</v>
      </c>
      <c r="P273" s="4">
        <v>12.747622369005748</v>
      </c>
      <c r="Q273" s="4">
        <v>12.380574701258119</v>
      </c>
      <c r="R273" s="4">
        <v>12.302596087788178</v>
      </c>
      <c r="S273" s="4">
        <v>12.458783387364674</v>
      </c>
      <c r="T273" s="4">
        <v>12.800519767630938</v>
      </c>
      <c r="U273" s="4">
        <f t="shared" si="80"/>
        <v>12.144559468367904</v>
      </c>
      <c r="V273" s="4">
        <f t="shared" si="81"/>
        <v>11.867168671608326</v>
      </c>
      <c r="W273" s="4">
        <f t="shared" si="82"/>
        <v>11.232680260165493</v>
      </c>
      <c r="X273" s="4">
        <f t="shared" si="83"/>
        <v>12.747622369005748</v>
      </c>
      <c r="Y273" s="4">
        <f t="shared" si="84"/>
        <v>12.380574701258119</v>
      </c>
      <c r="Z273" s="4">
        <f t="shared" si="85"/>
        <v>12.302596087788178</v>
      </c>
      <c r="AA273" s="4">
        <f t="shared" si="86"/>
        <v>12.458783387364674</v>
      </c>
      <c r="AB273" s="16">
        <f t="shared" si="87"/>
        <v>12.800519767630938</v>
      </c>
      <c r="AC273" s="15">
        <f t="shared" si="88"/>
        <v>12.144559468367904</v>
      </c>
      <c r="AD273" s="4">
        <f t="shared" si="89"/>
        <v>11.867168671608326</v>
      </c>
      <c r="AE273" s="4">
        <f t="shared" si="90"/>
        <v>11.232680260165493</v>
      </c>
      <c r="AF273" s="4">
        <f t="shared" si="91"/>
        <v>12.747622369005748</v>
      </c>
      <c r="AG273" s="4">
        <f t="shared" si="92"/>
        <v>12.380574701258119</v>
      </c>
      <c r="AH273" s="4">
        <f t="shared" si="93"/>
        <v>12.302596087788178</v>
      </c>
      <c r="AI273" s="4">
        <f t="shared" si="94"/>
        <v>12.458783387364674</v>
      </c>
      <c r="AJ273" s="4">
        <f t="shared" si="95"/>
        <v>12.800519767630938</v>
      </c>
      <c r="AK273" s="1" t="s">
        <v>3222</v>
      </c>
      <c r="AL273" s="1">
        <f t="shared" si="96"/>
        <v>0.4876107937236096</v>
      </c>
      <c r="AM273" s="5">
        <f t="shared" si="97"/>
        <v>0.19345096913486684</v>
      </c>
      <c r="AN273" s="1">
        <f t="shared" si="98"/>
        <v>0.71342909024425805</v>
      </c>
      <c r="AO273">
        <f t="shared" si="99"/>
        <v>0</v>
      </c>
    </row>
    <row r="274" spans="1:41" x14ac:dyDescent="0.2">
      <c r="A274" s="1" t="s">
        <v>3576</v>
      </c>
      <c r="B274" s="1" t="s">
        <v>3577</v>
      </c>
      <c r="C274" s="1" t="s">
        <v>3578</v>
      </c>
      <c r="D274" s="10" t="s">
        <v>3579</v>
      </c>
      <c r="E274" s="12">
        <v>11494.2</v>
      </c>
      <c r="F274" s="3">
        <v>9483.48</v>
      </c>
      <c r="G274" s="3">
        <v>12235.4</v>
      </c>
      <c r="H274" s="3">
        <v>9772.68</v>
      </c>
      <c r="I274" s="3">
        <v>13062.8</v>
      </c>
      <c r="J274" s="3">
        <v>19975.5</v>
      </c>
      <c r="K274" s="3">
        <v>12110.5</v>
      </c>
      <c r="L274" s="14">
        <v>15869.7</v>
      </c>
      <c r="M274" s="15">
        <v>13.488618437062996</v>
      </c>
      <c r="N274" s="4">
        <v>13.21120084351865</v>
      </c>
      <c r="O274" s="4">
        <v>13.578773646359751</v>
      </c>
      <c r="P274" s="4">
        <v>13.254538536979499</v>
      </c>
      <c r="Q274" s="4">
        <v>13.673176550028504</v>
      </c>
      <c r="R274" s="4">
        <v>14.285943994767408</v>
      </c>
      <c r="S274" s="4">
        <v>13.563970809621267</v>
      </c>
      <c r="T274" s="4">
        <v>13.953987235346794</v>
      </c>
      <c r="U274" s="4">
        <f t="shared" si="80"/>
        <v>13.488618437062996</v>
      </c>
      <c r="V274" s="4">
        <f t="shared" si="81"/>
        <v>13.21120084351865</v>
      </c>
      <c r="W274" s="4">
        <f t="shared" si="82"/>
        <v>13.578773646359751</v>
      </c>
      <c r="X274" s="4">
        <f t="shared" si="83"/>
        <v>13.254538536979499</v>
      </c>
      <c r="Y274" s="4">
        <f t="shared" si="84"/>
        <v>13.673176550028504</v>
      </c>
      <c r="Z274" s="4">
        <f t="shared" si="85"/>
        <v>14.285943994767408</v>
      </c>
      <c r="AA274" s="4">
        <f t="shared" si="86"/>
        <v>13.563970809621267</v>
      </c>
      <c r="AB274" s="16">
        <f t="shared" si="87"/>
        <v>13.953987235346794</v>
      </c>
      <c r="AC274" s="15">
        <f t="shared" si="88"/>
        <v>13.488618437062996</v>
      </c>
      <c r="AD274" s="4">
        <f t="shared" si="89"/>
        <v>13.21120084351865</v>
      </c>
      <c r="AE274" s="4">
        <f t="shared" si="90"/>
        <v>13.578773646359751</v>
      </c>
      <c r="AF274" s="4">
        <f t="shared" si="91"/>
        <v>13.254538536979499</v>
      </c>
      <c r="AG274" s="4">
        <f t="shared" si="92"/>
        <v>13.673176550028504</v>
      </c>
      <c r="AH274" s="4">
        <f t="shared" si="93"/>
        <v>14.285943994767408</v>
      </c>
      <c r="AI274" s="4">
        <f t="shared" si="94"/>
        <v>13.563970809621267</v>
      </c>
      <c r="AJ274" s="4">
        <f t="shared" si="95"/>
        <v>13.953987235346794</v>
      </c>
      <c r="AK274" s="1" t="s">
        <v>3578</v>
      </c>
      <c r="AL274" s="1">
        <f t="shared" si="96"/>
        <v>0.48598678146076857</v>
      </c>
      <c r="AM274" s="5">
        <f t="shared" si="97"/>
        <v>3.8758530095432411E-2</v>
      </c>
      <c r="AN274" s="1">
        <f t="shared" si="98"/>
        <v>1.4116327017850361</v>
      </c>
      <c r="AO274">
        <f t="shared" si="99"/>
        <v>0</v>
      </c>
    </row>
    <row r="275" spans="1:41" x14ac:dyDescent="0.2">
      <c r="A275" s="1" t="s">
        <v>1827</v>
      </c>
      <c r="B275" s="1" t="s">
        <v>1828</v>
      </c>
      <c r="C275" s="1" t="s">
        <v>1829</v>
      </c>
      <c r="D275" s="10" t="s">
        <v>1830</v>
      </c>
      <c r="J275" s="3">
        <v>9403.2999999999993</v>
      </c>
      <c r="M275" s="15" t="s">
        <v>4104</v>
      </c>
      <c r="N275" s="4" t="s">
        <v>4104</v>
      </c>
      <c r="O275" s="4" t="s">
        <v>4104</v>
      </c>
      <c r="P275" s="4" t="s">
        <v>4104</v>
      </c>
      <c r="Q275" s="4" t="s">
        <v>4104</v>
      </c>
      <c r="R275" s="4">
        <v>13.198951430616374</v>
      </c>
      <c r="S275" s="4" t="s">
        <v>4104</v>
      </c>
      <c r="T275" s="4" t="s">
        <v>4104</v>
      </c>
      <c r="U275" s="4">
        <f t="shared" si="80"/>
        <v>11.159697807759871</v>
      </c>
      <c r="V275" s="4">
        <f t="shared" si="81"/>
        <v>11.867168671608326</v>
      </c>
      <c r="W275" s="4">
        <f t="shared" si="82"/>
        <v>11.232680260165493</v>
      </c>
      <c r="X275" s="4">
        <f t="shared" si="83"/>
        <v>11.377822788821257</v>
      </c>
      <c r="Y275" s="4">
        <f t="shared" si="84"/>
        <v>11.492745668534337</v>
      </c>
      <c r="Z275" s="4">
        <f t="shared" si="85"/>
        <v>13.198951430616374</v>
      </c>
      <c r="AA275" s="4">
        <f t="shared" si="86"/>
        <v>11.419286872865996</v>
      </c>
      <c r="AB275" s="16">
        <f t="shared" si="87"/>
        <v>11.467052694677086</v>
      </c>
      <c r="AC275" s="15">
        <f t="shared" si="88"/>
        <v>11.159697807759871</v>
      </c>
      <c r="AD275" s="4">
        <f t="shared" si="89"/>
        <v>11.867168671608326</v>
      </c>
      <c r="AE275" s="4">
        <f t="shared" si="90"/>
        <v>11.232680260165493</v>
      </c>
      <c r="AF275" s="4">
        <f t="shared" si="91"/>
        <v>11.377822788821257</v>
      </c>
      <c r="AG275" s="4">
        <f t="shared" si="92"/>
        <v>11.492745668534337</v>
      </c>
      <c r="AH275" s="4">
        <f t="shared" si="93"/>
        <v>13.198951430616374</v>
      </c>
      <c r="AI275" s="4">
        <f t="shared" si="94"/>
        <v>11.419286872865996</v>
      </c>
      <c r="AJ275" s="4">
        <f t="shared" si="95"/>
        <v>11.467052694677086</v>
      </c>
      <c r="AK275" s="1" t="s">
        <v>1829</v>
      </c>
      <c r="AL275" s="1">
        <f t="shared" si="96"/>
        <v>0.48516678458471141</v>
      </c>
      <c r="AM275" s="5">
        <f t="shared" si="97"/>
        <v>0.33534058070800643</v>
      </c>
      <c r="AN275" s="1">
        <f t="shared" si="98"/>
        <v>0.47451388793369986</v>
      </c>
      <c r="AO275">
        <f t="shared" si="99"/>
        <v>0</v>
      </c>
    </row>
    <row r="276" spans="1:41" x14ac:dyDescent="0.2">
      <c r="A276" s="1" t="s">
        <v>1819</v>
      </c>
      <c r="B276" s="1" t="s">
        <v>1820</v>
      </c>
      <c r="C276" s="1" t="s">
        <v>1821</v>
      </c>
      <c r="D276" s="10" t="s">
        <v>1822</v>
      </c>
      <c r="E276" s="12">
        <v>8884.9500000000007</v>
      </c>
      <c r="G276" s="3">
        <v>4204.8999999999996</v>
      </c>
      <c r="I276" s="3">
        <v>7654.37</v>
      </c>
      <c r="J276" s="3">
        <v>13446.7</v>
      </c>
      <c r="L276" s="14">
        <v>5057.3500000000004</v>
      </c>
      <c r="M276" s="15">
        <v>13.117147942181655</v>
      </c>
      <c r="N276" s="4" t="s">
        <v>4104</v>
      </c>
      <c r="O276" s="4">
        <v>12.037855775696713</v>
      </c>
      <c r="P276" s="4" t="s">
        <v>4104</v>
      </c>
      <c r="Q276" s="4">
        <v>12.902067924924239</v>
      </c>
      <c r="R276" s="4">
        <v>13.714964539113458</v>
      </c>
      <c r="S276" s="4" t="s">
        <v>4104</v>
      </c>
      <c r="T276" s="4">
        <v>12.304165910030845</v>
      </c>
      <c r="U276" s="4">
        <f t="shared" si="80"/>
        <v>13.117147942181655</v>
      </c>
      <c r="V276" s="4">
        <f t="shared" si="81"/>
        <v>11.867168671608326</v>
      </c>
      <c r="W276" s="4">
        <f t="shared" si="82"/>
        <v>12.037855775696713</v>
      </c>
      <c r="X276" s="4">
        <f t="shared" si="83"/>
        <v>11.377822788821257</v>
      </c>
      <c r="Y276" s="4">
        <f t="shared" si="84"/>
        <v>12.902067924924239</v>
      </c>
      <c r="Z276" s="4">
        <f t="shared" si="85"/>
        <v>13.714964539113458</v>
      </c>
      <c r="AA276" s="4">
        <f t="shared" si="86"/>
        <v>11.419286872865996</v>
      </c>
      <c r="AB276" s="16">
        <f t="shared" si="87"/>
        <v>12.304165910030845</v>
      </c>
      <c r="AC276" s="15">
        <f t="shared" si="88"/>
        <v>13.117147942181655</v>
      </c>
      <c r="AD276" s="4">
        <f t="shared" si="89"/>
        <v>11.867168671608326</v>
      </c>
      <c r="AE276" s="4">
        <f t="shared" si="90"/>
        <v>12.037855775696713</v>
      </c>
      <c r="AF276" s="4">
        <f t="shared" si="91"/>
        <v>11.377822788821257</v>
      </c>
      <c r="AG276" s="4">
        <f t="shared" si="92"/>
        <v>12.902067924924239</v>
      </c>
      <c r="AH276" s="4">
        <f t="shared" si="93"/>
        <v>13.714964539113458</v>
      </c>
      <c r="AI276" s="4">
        <f t="shared" si="94"/>
        <v>11.419286872865996</v>
      </c>
      <c r="AJ276" s="4">
        <f t="shared" si="95"/>
        <v>12.304165910030845</v>
      </c>
      <c r="AK276" s="1" t="s">
        <v>1821</v>
      </c>
      <c r="AL276" s="1">
        <f t="shared" si="96"/>
        <v>0.48512251715664867</v>
      </c>
      <c r="AM276" s="5">
        <f t="shared" si="97"/>
        <v>0.45501701549110185</v>
      </c>
      <c r="AN276" s="1">
        <f t="shared" si="98"/>
        <v>0.34197236247317314</v>
      </c>
      <c r="AO276">
        <f t="shared" si="99"/>
        <v>0</v>
      </c>
    </row>
    <row r="277" spans="1:41" x14ac:dyDescent="0.2">
      <c r="A277" s="1" t="s">
        <v>3008</v>
      </c>
      <c r="B277" s="1" t="s">
        <v>3009</v>
      </c>
      <c r="C277" s="1" t="s">
        <v>3010</v>
      </c>
      <c r="D277" s="10" t="s">
        <v>3011</v>
      </c>
      <c r="E277" s="12">
        <v>6504</v>
      </c>
      <c r="G277" s="3">
        <v>6172.23</v>
      </c>
      <c r="H277" s="3">
        <v>4674.4399999999996</v>
      </c>
      <c r="I277" s="3">
        <v>5982.45</v>
      </c>
      <c r="J277" s="3">
        <v>9365.14</v>
      </c>
      <c r="K277" s="3">
        <v>8167.7</v>
      </c>
      <c r="L277" s="14">
        <v>5867.17</v>
      </c>
      <c r="M277" s="15">
        <v>12.667111542075029</v>
      </c>
      <c r="N277" s="4" t="s">
        <v>4104</v>
      </c>
      <c r="O277" s="4">
        <v>12.591576107697909</v>
      </c>
      <c r="P277" s="4">
        <v>12.190577824504093</v>
      </c>
      <c r="Q277" s="4">
        <v>12.54652071874872</v>
      </c>
      <c r="R277" s="4">
        <v>13.193084846220213</v>
      </c>
      <c r="S277" s="4">
        <v>12.995714161595149</v>
      </c>
      <c r="T277" s="4">
        <v>12.518449079058236</v>
      </c>
      <c r="U277" s="4">
        <f t="shared" si="80"/>
        <v>12.667111542075029</v>
      </c>
      <c r="V277" s="4">
        <f t="shared" si="81"/>
        <v>11.867168671608326</v>
      </c>
      <c r="W277" s="4">
        <f t="shared" si="82"/>
        <v>12.591576107697909</v>
      </c>
      <c r="X277" s="4">
        <f t="shared" si="83"/>
        <v>12.190577824504093</v>
      </c>
      <c r="Y277" s="4">
        <f t="shared" si="84"/>
        <v>12.54652071874872</v>
      </c>
      <c r="Z277" s="4">
        <f t="shared" si="85"/>
        <v>13.193084846220213</v>
      </c>
      <c r="AA277" s="4">
        <f t="shared" si="86"/>
        <v>12.995714161595149</v>
      </c>
      <c r="AB277" s="16">
        <f t="shared" si="87"/>
        <v>12.518449079058236</v>
      </c>
      <c r="AC277" s="15">
        <f t="shared" si="88"/>
        <v>12.667111542075029</v>
      </c>
      <c r="AD277" s="4">
        <f t="shared" si="89"/>
        <v>11.867168671608326</v>
      </c>
      <c r="AE277" s="4">
        <f t="shared" si="90"/>
        <v>12.591576107697909</v>
      </c>
      <c r="AF277" s="4">
        <f t="shared" si="91"/>
        <v>12.190577824504093</v>
      </c>
      <c r="AG277" s="4">
        <f t="shared" si="92"/>
        <v>12.54652071874872</v>
      </c>
      <c r="AH277" s="4">
        <f t="shared" si="93"/>
        <v>13.193084846220213</v>
      </c>
      <c r="AI277" s="4">
        <f t="shared" si="94"/>
        <v>12.995714161595149</v>
      </c>
      <c r="AJ277" s="4">
        <f t="shared" si="95"/>
        <v>12.518449079058236</v>
      </c>
      <c r="AK277" s="1" t="s">
        <v>3010</v>
      </c>
      <c r="AL277" s="1">
        <f t="shared" si="96"/>
        <v>0.48433366493424224</v>
      </c>
      <c r="AM277" s="5">
        <f t="shared" si="97"/>
        <v>0.10105456510935883</v>
      </c>
      <c r="AN277" s="1">
        <f t="shared" si="98"/>
        <v>0.99544406258389317</v>
      </c>
      <c r="AO277">
        <f t="shared" si="99"/>
        <v>0</v>
      </c>
    </row>
    <row r="278" spans="1:41" x14ac:dyDescent="0.2">
      <c r="A278" s="1" t="s">
        <v>3376</v>
      </c>
      <c r="B278" s="1" t="s">
        <v>3377</v>
      </c>
      <c r="C278" s="1" t="s">
        <v>3378</v>
      </c>
      <c r="D278" s="10" t="s">
        <v>3379</v>
      </c>
      <c r="F278" s="3">
        <v>10325</v>
      </c>
      <c r="K278" s="3">
        <v>8915.2800000000007</v>
      </c>
      <c r="L278" s="14">
        <v>9528.16</v>
      </c>
      <c r="M278" s="15" t="s">
        <v>4104</v>
      </c>
      <c r="N278" s="4">
        <v>13.33385416119417</v>
      </c>
      <c r="O278" s="4" t="s">
        <v>4104</v>
      </c>
      <c r="P278" s="4" t="s">
        <v>4104</v>
      </c>
      <c r="Q278" s="4" t="s">
        <v>4104</v>
      </c>
      <c r="R278" s="4" t="s">
        <v>4104</v>
      </c>
      <c r="S278" s="4">
        <v>13.122064393591204</v>
      </c>
      <c r="T278" s="4">
        <v>13.217981924277678</v>
      </c>
      <c r="U278" s="4">
        <f t="shared" si="80"/>
        <v>11.159697807759871</v>
      </c>
      <c r="V278" s="4">
        <f t="shared" si="81"/>
        <v>13.33385416119417</v>
      </c>
      <c r="W278" s="4">
        <f t="shared" si="82"/>
        <v>11.232680260165493</v>
      </c>
      <c r="X278" s="4">
        <f t="shared" si="83"/>
        <v>11.377822788821257</v>
      </c>
      <c r="Y278" s="4">
        <f t="shared" si="84"/>
        <v>11.492745668534337</v>
      </c>
      <c r="Z278" s="4">
        <f t="shared" si="85"/>
        <v>11.192960828515018</v>
      </c>
      <c r="AA278" s="4">
        <f t="shared" si="86"/>
        <v>13.122064393591204</v>
      </c>
      <c r="AB278" s="16">
        <f t="shared" si="87"/>
        <v>13.217981924277678</v>
      </c>
      <c r="AC278" s="15">
        <f t="shared" si="88"/>
        <v>11.159697807759871</v>
      </c>
      <c r="AD278" s="4">
        <f t="shared" si="89"/>
        <v>13.33385416119417</v>
      </c>
      <c r="AE278" s="4">
        <f t="shared" si="90"/>
        <v>11.232680260165493</v>
      </c>
      <c r="AF278" s="4">
        <f t="shared" si="91"/>
        <v>11.377822788821257</v>
      </c>
      <c r="AG278" s="4">
        <f t="shared" si="92"/>
        <v>11.492745668534337</v>
      </c>
      <c r="AH278" s="4">
        <f t="shared" si="93"/>
        <v>11.192960828515018</v>
      </c>
      <c r="AI278" s="4">
        <f t="shared" si="94"/>
        <v>13.122064393591204</v>
      </c>
      <c r="AJ278" s="4">
        <f t="shared" si="95"/>
        <v>13.217981924277678</v>
      </c>
      <c r="AK278" s="1" t="s">
        <v>3378</v>
      </c>
      <c r="AL278" s="1">
        <f t="shared" si="96"/>
        <v>0.4804244492443619</v>
      </c>
      <c r="AM278" s="5">
        <f t="shared" si="97"/>
        <v>0.54252488644517705</v>
      </c>
      <c r="AN278" s="1">
        <f t="shared" si="98"/>
        <v>0.26558033527128538</v>
      </c>
      <c r="AO278">
        <f t="shared" si="99"/>
        <v>0</v>
      </c>
    </row>
    <row r="279" spans="1:41" x14ac:dyDescent="0.2">
      <c r="A279" s="1" t="s">
        <v>1911</v>
      </c>
      <c r="B279" s="1" t="s">
        <v>1912</v>
      </c>
      <c r="C279" s="1" t="s">
        <v>1913</v>
      </c>
      <c r="D279" s="10" t="s">
        <v>1914</v>
      </c>
      <c r="E279" s="12">
        <v>26803.599999999999</v>
      </c>
      <c r="F279" s="3">
        <v>21938.7</v>
      </c>
      <c r="G279" s="3">
        <v>27965.5</v>
      </c>
      <c r="H279" s="3">
        <v>20620.8</v>
      </c>
      <c r="I279" s="3">
        <v>31718</v>
      </c>
      <c r="J279" s="3">
        <v>39617.1</v>
      </c>
      <c r="K279" s="3">
        <v>24322.7</v>
      </c>
      <c r="L279" s="14">
        <v>41977.5</v>
      </c>
      <c r="M279" s="15">
        <v>14.71013916207383</v>
      </c>
      <c r="N279" s="4">
        <v>14.421190419460132</v>
      </c>
      <c r="O279" s="4">
        <v>14.77136050429711</v>
      </c>
      <c r="P279" s="4">
        <v>14.331812683819207</v>
      </c>
      <c r="Q279" s="4">
        <v>14.953014183345124</v>
      </c>
      <c r="R279" s="4">
        <v>15.273835657335054</v>
      </c>
      <c r="S279" s="4">
        <v>14.570015767064504</v>
      </c>
      <c r="T279" s="4">
        <v>15.35732862800417</v>
      </c>
      <c r="U279" s="4">
        <f t="shared" si="80"/>
        <v>14.71013916207383</v>
      </c>
      <c r="V279" s="4">
        <f t="shared" si="81"/>
        <v>14.421190419460132</v>
      </c>
      <c r="W279" s="4">
        <f t="shared" si="82"/>
        <v>14.77136050429711</v>
      </c>
      <c r="X279" s="4">
        <f t="shared" si="83"/>
        <v>14.331812683819207</v>
      </c>
      <c r="Y279" s="4">
        <f t="shared" si="84"/>
        <v>14.953014183345124</v>
      </c>
      <c r="Z279" s="4">
        <f t="shared" si="85"/>
        <v>15.273835657335054</v>
      </c>
      <c r="AA279" s="4">
        <f t="shared" si="86"/>
        <v>14.570015767064504</v>
      </c>
      <c r="AB279" s="16">
        <f t="shared" si="87"/>
        <v>15.35732862800417</v>
      </c>
      <c r="AC279" s="15">
        <f t="shared" si="88"/>
        <v>14.71013916207383</v>
      </c>
      <c r="AD279" s="4">
        <f t="shared" si="89"/>
        <v>14.421190419460132</v>
      </c>
      <c r="AE279" s="4">
        <f t="shared" si="90"/>
        <v>14.77136050429711</v>
      </c>
      <c r="AF279" s="4">
        <f t="shared" si="91"/>
        <v>14.331812683819207</v>
      </c>
      <c r="AG279" s="4">
        <f t="shared" si="92"/>
        <v>14.953014183345124</v>
      </c>
      <c r="AH279" s="4">
        <f t="shared" si="93"/>
        <v>15.273835657335054</v>
      </c>
      <c r="AI279" s="4">
        <f t="shared" si="94"/>
        <v>14.570015767064504</v>
      </c>
      <c r="AJ279" s="4">
        <f t="shared" si="95"/>
        <v>15.35732862800417</v>
      </c>
      <c r="AK279" s="1" t="s">
        <v>1913</v>
      </c>
      <c r="AL279" s="1">
        <f t="shared" si="96"/>
        <v>0.47992286652464244</v>
      </c>
      <c r="AM279" s="5">
        <f t="shared" si="97"/>
        <v>6.1079512834139225E-2</v>
      </c>
      <c r="AN279" s="1">
        <f t="shared" si="98"/>
        <v>1.2141044355037771</v>
      </c>
      <c r="AO279">
        <f t="shared" si="99"/>
        <v>0</v>
      </c>
    </row>
    <row r="280" spans="1:41" x14ac:dyDescent="0.2">
      <c r="A280" s="1" t="s">
        <v>911</v>
      </c>
      <c r="B280" s="1" t="s">
        <v>912</v>
      </c>
      <c r="C280" s="1" t="s">
        <v>913</v>
      </c>
      <c r="D280" s="10" t="s">
        <v>914</v>
      </c>
      <c r="E280" s="12">
        <v>12321.8</v>
      </c>
      <c r="H280" s="3">
        <v>6427.62</v>
      </c>
      <c r="I280" s="3">
        <v>22273.7</v>
      </c>
      <c r="J280" s="3">
        <v>15543</v>
      </c>
      <c r="M280" s="15">
        <v>13.588925403551993</v>
      </c>
      <c r="N280" s="4" t="s">
        <v>4104</v>
      </c>
      <c r="O280" s="4" t="s">
        <v>4104</v>
      </c>
      <c r="P280" s="4">
        <v>12.650068924266153</v>
      </c>
      <c r="Q280" s="4">
        <v>14.443053611149226</v>
      </c>
      <c r="R280" s="4">
        <v>13.923977368971238</v>
      </c>
      <c r="S280" s="4" t="s">
        <v>4104</v>
      </c>
      <c r="T280" s="4" t="s">
        <v>4104</v>
      </c>
      <c r="U280" s="4">
        <f t="shared" si="80"/>
        <v>13.588925403551993</v>
      </c>
      <c r="V280" s="4">
        <f t="shared" si="81"/>
        <v>11.867168671608326</v>
      </c>
      <c r="W280" s="4">
        <f t="shared" si="82"/>
        <v>11.232680260165493</v>
      </c>
      <c r="X280" s="4">
        <f t="shared" si="83"/>
        <v>12.650068924266153</v>
      </c>
      <c r="Y280" s="4">
        <f t="shared" si="84"/>
        <v>14.443053611149226</v>
      </c>
      <c r="Z280" s="4">
        <f t="shared" si="85"/>
        <v>13.923977368971238</v>
      </c>
      <c r="AA280" s="4">
        <f t="shared" si="86"/>
        <v>11.419286872865996</v>
      </c>
      <c r="AB280" s="16">
        <f t="shared" si="87"/>
        <v>11.467052694677086</v>
      </c>
      <c r="AC280" s="15">
        <f t="shared" si="88"/>
        <v>13.588925403551993</v>
      </c>
      <c r="AD280" s="4">
        <f t="shared" si="89"/>
        <v>11.867168671608326</v>
      </c>
      <c r="AE280" s="4">
        <f t="shared" si="90"/>
        <v>11.232680260165493</v>
      </c>
      <c r="AF280" s="4">
        <f t="shared" si="91"/>
        <v>12.650068924266153</v>
      </c>
      <c r="AG280" s="4">
        <f t="shared" si="92"/>
        <v>14.443053611149226</v>
      </c>
      <c r="AH280" s="4">
        <f t="shared" si="93"/>
        <v>13.923977368971238</v>
      </c>
      <c r="AI280" s="4">
        <f t="shared" si="94"/>
        <v>11.419286872865996</v>
      </c>
      <c r="AJ280" s="4">
        <f t="shared" si="95"/>
        <v>11.467052694677086</v>
      </c>
      <c r="AK280" s="1" t="s">
        <v>913</v>
      </c>
      <c r="AL280" s="1">
        <f t="shared" si="96"/>
        <v>0.47863182201789556</v>
      </c>
      <c r="AM280" s="5">
        <f t="shared" si="97"/>
        <v>0.63112207761219552</v>
      </c>
      <c r="AN280" s="1">
        <f t="shared" si="98"/>
        <v>0.19988662727658946</v>
      </c>
      <c r="AO280">
        <f t="shared" si="99"/>
        <v>0</v>
      </c>
    </row>
    <row r="281" spans="1:41" x14ac:dyDescent="0.2">
      <c r="A281" s="1" t="s">
        <v>3900</v>
      </c>
      <c r="B281" s="1" t="s">
        <v>3901</v>
      </c>
      <c r="C281" s="1" t="s">
        <v>3902</v>
      </c>
      <c r="D281" s="10" t="s">
        <v>3903</v>
      </c>
      <c r="E281" s="12">
        <v>5660.87</v>
      </c>
      <c r="J281" s="3">
        <v>7660.96</v>
      </c>
      <c r="K281" s="3">
        <v>3460.02</v>
      </c>
      <c r="L281" s="14">
        <v>6671.51</v>
      </c>
      <c r="M281" s="15">
        <v>12.466808077689413</v>
      </c>
      <c r="N281" s="4" t="s">
        <v>4104</v>
      </c>
      <c r="O281" s="4" t="s">
        <v>4104</v>
      </c>
      <c r="P281" s="4" t="s">
        <v>4104</v>
      </c>
      <c r="Q281" s="4" t="s">
        <v>4104</v>
      </c>
      <c r="R281" s="4">
        <v>12.903309473216863</v>
      </c>
      <c r="S281" s="4">
        <v>11.756564661777677</v>
      </c>
      <c r="T281" s="4">
        <v>12.703797616230956</v>
      </c>
      <c r="U281" s="4">
        <f t="shared" si="80"/>
        <v>12.466808077689413</v>
      </c>
      <c r="V281" s="4">
        <f t="shared" si="81"/>
        <v>11.867168671608326</v>
      </c>
      <c r="W281" s="4">
        <f t="shared" si="82"/>
        <v>11.232680260165493</v>
      </c>
      <c r="X281" s="4">
        <f t="shared" si="83"/>
        <v>11.377822788821257</v>
      </c>
      <c r="Y281" s="4">
        <f t="shared" si="84"/>
        <v>11.492745668534337</v>
      </c>
      <c r="Z281" s="4">
        <f t="shared" si="85"/>
        <v>12.903309473216863</v>
      </c>
      <c r="AA281" s="4">
        <f t="shared" si="86"/>
        <v>11.756564661777677</v>
      </c>
      <c r="AB281" s="16">
        <f t="shared" si="87"/>
        <v>12.703797616230956</v>
      </c>
      <c r="AC281" s="15">
        <f t="shared" si="88"/>
        <v>12.466808077689413</v>
      </c>
      <c r="AD281" s="4">
        <f t="shared" si="89"/>
        <v>11.867168671608326</v>
      </c>
      <c r="AE281" s="4">
        <f t="shared" si="90"/>
        <v>11.232680260165493</v>
      </c>
      <c r="AF281" s="4">
        <f t="shared" si="91"/>
        <v>11.377822788821257</v>
      </c>
      <c r="AG281" s="4">
        <f t="shared" si="92"/>
        <v>11.492745668534337</v>
      </c>
      <c r="AH281" s="4">
        <f t="shared" si="93"/>
        <v>12.903309473216863</v>
      </c>
      <c r="AI281" s="4">
        <f t="shared" si="94"/>
        <v>11.756564661777677</v>
      </c>
      <c r="AJ281" s="4">
        <f t="shared" si="95"/>
        <v>12.703797616230956</v>
      </c>
      <c r="AK281" s="1" t="s">
        <v>3902</v>
      </c>
      <c r="AL281" s="1">
        <f t="shared" si="96"/>
        <v>0.47798440536883646</v>
      </c>
      <c r="AM281" s="5">
        <f t="shared" si="97"/>
        <v>0.32415825142285776</v>
      </c>
      <c r="AN281" s="1">
        <f t="shared" si="98"/>
        <v>0.48924291898841005</v>
      </c>
      <c r="AO281">
        <f t="shared" si="99"/>
        <v>0</v>
      </c>
    </row>
    <row r="282" spans="1:41" x14ac:dyDescent="0.2">
      <c r="A282" s="1" t="s">
        <v>755</v>
      </c>
      <c r="B282" s="1" t="s">
        <v>756</v>
      </c>
      <c r="C282" s="1" t="s">
        <v>757</v>
      </c>
      <c r="D282" s="10" t="s">
        <v>758</v>
      </c>
      <c r="E282" s="12">
        <v>64853.3</v>
      </c>
      <c r="F282" s="3">
        <v>24552.2</v>
      </c>
      <c r="G282" s="3">
        <v>31537.200000000001</v>
      </c>
      <c r="H282" s="3">
        <v>37707.1</v>
      </c>
      <c r="I282" s="3">
        <v>66501.399999999994</v>
      </c>
      <c r="J282" s="3">
        <v>64993.9</v>
      </c>
      <c r="K282" s="3">
        <v>32892.199999999997</v>
      </c>
      <c r="L282" s="14">
        <v>49826.3</v>
      </c>
      <c r="M282" s="15">
        <v>15.984892366092824</v>
      </c>
      <c r="N282" s="4">
        <v>14.583564682577636</v>
      </c>
      <c r="O282" s="4">
        <v>14.94476695707062</v>
      </c>
      <c r="P282" s="4">
        <v>15.202548578650079</v>
      </c>
      <c r="Q282" s="4">
        <v>16.021097092370749</v>
      </c>
      <c r="R282" s="4">
        <v>15.988016699956404</v>
      </c>
      <c r="S282" s="4">
        <v>15.005457885835968</v>
      </c>
      <c r="T282" s="4">
        <v>15.604619825940153</v>
      </c>
      <c r="U282" s="4">
        <f t="shared" si="80"/>
        <v>15.984892366092824</v>
      </c>
      <c r="V282" s="4">
        <f t="shared" si="81"/>
        <v>14.583564682577636</v>
      </c>
      <c r="W282" s="4">
        <f t="shared" si="82"/>
        <v>14.94476695707062</v>
      </c>
      <c r="X282" s="4">
        <f t="shared" si="83"/>
        <v>15.202548578650079</v>
      </c>
      <c r="Y282" s="4">
        <f t="shared" si="84"/>
        <v>16.021097092370749</v>
      </c>
      <c r="Z282" s="4">
        <f t="shared" si="85"/>
        <v>15.988016699956404</v>
      </c>
      <c r="AA282" s="4">
        <f t="shared" si="86"/>
        <v>15.005457885835968</v>
      </c>
      <c r="AB282" s="16">
        <f t="shared" si="87"/>
        <v>15.604619825940153</v>
      </c>
      <c r="AC282" s="15">
        <f t="shared" si="88"/>
        <v>15.984892366092824</v>
      </c>
      <c r="AD282" s="4">
        <f t="shared" si="89"/>
        <v>14.583564682577636</v>
      </c>
      <c r="AE282" s="4">
        <f t="shared" si="90"/>
        <v>14.94476695707062</v>
      </c>
      <c r="AF282" s="4">
        <f t="shared" si="91"/>
        <v>15.202548578650079</v>
      </c>
      <c r="AG282" s="4">
        <f t="shared" si="92"/>
        <v>16.021097092370749</v>
      </c>
      <c r="AH282" s="4">
        <f t="shared" si="93"/>
        <v>15.988016699956404</v>
      </c>
      <c r="AI282" s="4">
        <f t="shared" si="94"/>
        <v>15.005457885835968</v>
      </c>
      <c r="AJ282" s="4">
        <f t="shared" si="95"/>
        <v>15.604619825940153</v>
      </c>
      <c r="AK282" s="1" t="s">
        <v>757</v>
      </c>
      <c r="AL282" s="1">
        <f t="shared" si="96"/>
        <v>0.47585472992802913</v>
      </c>
      <c r="AM282" s="5">
        <f t="shared" si="97"/>
        <v>0.25658702483751805</v>
      </c>
      <c r="AN282" s="1">
        <f t="shared" si="98"/>
        <v>0.59076530892735091</v>
      </c>
      <c r="AO282">
        <f t="shared" si="99"/>
        <v>0</v>
      </c>
    </row>
    <row r="283" spans="1:41" x14ac:dyDescent="0.2">
      <c r="A283" s="1" t="s">
        <v>2263</v>
      </c>
      <c r="B283" s="1" t="s">
        <v>2264</v>
      </c>
      <c r="C283" s="1" t="s">
        <v>2265</v>
      </c>
      <c r="D283" s="10" t="s">
        <v>2266</v>
      </c>
      <c r="E283" s="12">
        <v>6330.34</v>
      </c>
      <c r="I283" s="3">
        <v>4068.02</v>
      </c>
      <c r="J283" s="3">
        <v>10045.1</v>
      </c>
      <c r="L283" s="14">
        <v>5039.7700000000004</v>
      </c>
      <c r="M283" s="15">
        <v>12.628067272963564</v>
      </c>
      <c r="N283" s="4" t="s">
        <v>4104</v>
      </c>
      <c r="O283" s="4" t="s">
        <v>4104</v>
      </c>
      <c r="P283" s="4" t="s">
        <v>4104</v>
      </c>
      <c r="Q283" s="4">
        <v>11.990111056736039</v>
      </c>
      <c r="R283" s="4">
        <v>13.294204305869135</v>
      </c>
      <c r="S283" s="4" t="s">
        <v>4104</v>
      </c>
      <c r="T283" s="4">
        <v>12.299142179611303</v>
      </c>
      <c r="U283" s="4">
        <f t="shared" si="80"/>
        <v>12.628067272963564</v>
      </c>
      <c r="V283" s="4">
        <f t="shared" si="81"/>
        <v>11.867168671608326</v>
      </c>
      <c r="W283" s="4">
        <f t="shared" si="82"/>
        <v>11.232680260165493</v>
      </c>
      <c r="X283" s="4">
        <f t="shared" si="83"/>
        <v>11.377822788821257</v>
      </c>
      <c r="Y283" s="4">
        <f t="shared" si="84"/>
        <v>11.990111056736039</v>
      </c>
      <c r="Z283" s="4">
        <f t="shared" si="85"/>
        <v>13.294204305869135</v>
      </c>
      <c r="AA283" s="4">
        <f t="shared" si="86"/>
        <v>11.419286872865996</v>
      </c>
      <c r="AB283" s="16">
        <f t="shared" si="87"/>
        <v>12.299142179611303</v>
      </c>
      <c r="AC283" s="15">
        <f t="shared" si="88"/>
        <v>12.628067272963564</v>
      </c>
      <c r="AD283" s="4">
        <f t="shared" si="89"/>
        <v>11.867168671608326</v>
      </c>
      <c r="AE283" s="4">
        <f t="shared" si="90"/>
        <v>11.232680260165493</v>
      </c>
      <c r="AF283" s="4">
        <f t="shared" si="91"/>
        <v>11.377822788821257</v>
      </c>
      <c r="AG283" s="4">
        <f t="shared" si="92"/>
        <v>11.990111056736039</v>
      </c>
      <c r="AH283" s="4">
        <f t="shared" si="93"/>
        <v>13.294204305869135</v>
      </c>
      <c r="AI283" s="4">
        <f t="shared" si="94"/>
        <v>11.419286872865996</v>
      </c>
      <c r="AJ283" s="4">
        <f t="shared" si="95"/>
        <v>12.299142179611303</v>
      </c>
      <c r="AK283" s="1" t="s">
        <v>2265</v>
      </c>
      <c r="AL283" s="1">
        <f t="shared" si="96"/>
        <v>0.47425135538095731</v>
      </c>
      <c r="AM283" s="5">
        <f t="shared" si="97"/>
        <v>0.38233057818221133</v>
      </c>
      <c r="AN283" s="1">
        <f t="shared" si="98"/>
        <v>0.41756096642059276</v>
      </c>
      <c r="AO283">
        <f t="shared" si="99"/>
        <v>0</v>
      </c>
    </row>
    <row r="284" spans="1:41" x14ac:dyDescent="0.2">
      <c r="A284" s="1" t="s">
        <v>1279</v>
      </c>
      <c r="B284" s="1" t="s">
        <v>1280</v>
      </c>
      <c r="C284" s="1" t="s">
        <v>1281</v>
      </c>
      <c r="D284" s="10" t="s">
        <v>1282</v>
      </c>
      <c r="E284" s="12">
        <v>2961.1</v>
      </c>
      <c r="J284" s="3">
        <v>7035.99</v>
      </c>
      <c r="L284" s="14">
        <v>4745.3999999999996</v>
      </c>
      <c r="M284" s="15">
        <v>11.531917497591596</v>
      </c>
      <c r="N284" s="4" t="s">
        <v>4104</v>
      </c>
      <c r="O284" s="4" t="s">
        <v>4104</v>
      </c>
      <c r="P284" s="4" t="s">
        <v>4104</v>
      </c>
      <c r="Q284" s="4" t="s">
        <v>4104</v>
      </c>
      <c r="R284" s="4">
        <v>12.780537717022749</v>
      </c>
      <c r="S284" s="4" t="s">
        <v>4104</v>
      </c>
      <c r="T284" s="4">
        <v>12.21231398491039</v>
      </c>
      <c r="U284" s="4">
        <f t="shared" si="80"/>
        <v>11.531917497591596</v>
      </c>
      <c r="V284" s="4">
        <f t="shared" si="81"/>
        <v>11.867168671608326</v>
      </c>
      <c r="W284" s="4">
        <f t="shared" si="82"/>
        <v>11.232680260165493</v>
      </c>
      <c r="X284" s="4">
        <f t="shared" si="83"/>
        <v>11.377822788821257</v>
      </c>
      <c r="Y284" s="4">
        <f t="shared" si="84"/>
        <v>11.492745668534337</v>
      </c>
      <c r="Z284" s="4">
        <f t="shared" si="85"/>
        <v>12.780537717022749</v>
      </c>
      <c r="AA284" s="4">
        <f t="shared" si="86"/>
        <v>11.419286872865996</v>
      </c>
      <c r="AB284" s="16">
        <f t="shared" si="87"/>
        <v>12.21231398491039</v>
      </c>
      <c r="AC284" s="15">
        <f t="shared" si="88"/>
        <v>11.531917497591596</v>
      </c>
      <c r="AD284" s="4">
        <f t="shared" si="89"/>
        <v>11.867168671608326</v>
      </c>
      <c r="AE284" s="4">
        <f t="shared" si="90"/>
        <v>11.232680260165493</v>
      </c>
      <c r="AF284" s="4">
        <f t="shared" si="91"/>
        <v>11.377822788821257</v>
      </c>
      <c r="AG284" s="4">
        <f t="shared" si="92"/>
        <v>11.492745668534337</v>
      </c>
      <c r="AH284" s="4">
        <f t="shared" si="93"/>
        <v>12.780537717022749</v>
      </c>
      <c r="AI284" s="4">
        <f t="shared" si="94"/>
        <v>11.419286872865996</v>
      </c>
      <c r="AJ284" s="4">
        <f t="shared" si="95"/>
        <v>12.21231398491039</v>
      </c>
      <c r="AK284" s="1" t="s">
        <v>1281</v>
      </c>
      <c r="AL284" s="1">
        <f t="shared" si="96"/>
        <v>0.47382375628670026</v>
      </c>
      <c r="AM284" s="5">
        <f t="shared" si="97"/>
        <v>0.22440645134133733</v>
      </c>
      <c r="AN284" s="1">
        <f t="shared" si="98"/>
        <v>0.64896466193606417</v>
      </c>
      <c r="AO284">
        <f t="shared" si="99"/>
        <v>0</v>
      </c>
    </row>
    <row r="285" spans="1:41" x14ac:dyDescent="0.2">
      <c r="A285" s="1" t="s">
        <v>679</v>
      </c>
      <c r="B285" s="1" t="s">
        <v>680</v>
      </c>
      <c r="C285" s="1" t="s">
        <v>681</v>
      </c>
      <c r="D285" s="10" t="s">
        <v>682</v>
      </c>
      <c r="J285" s="3">
        <v>9107.5300000000007</v>
      </c>
      <c r="M285" s="15" t="s">
        <v>4104</v>
      </c>
      <c r="N285" s="4" t="s">
        <v>4104</v>
      </c>
      <c r="O285" s="4" t="s">
        <v>4104</v>
      </c>
      <c r="P285" s="4" t="s">
        <v>4104</v>
      </c>
      <c r="Q285" s="4" t="s">
        <v>4104</v>
      </c>
      <c r="R285" s="4">
        <v>13.152844126843151</v>
      </c>
      <c r="S285" s="4" t="s">
        <v>4104</v>
      </c>
      <c r="T285" s="4" t="s">
        <v>4104</v>
      </c>
      <c r="U285" s="4">
        <f t="shared" si="80"/>
        <v>11.159697807759871</v>
      </c>
      <c r="V285" s="4">
        <f t="shared" si="81"/>
        <v>11.867168671608326</v>
      </c>
      <c r="W285" s="4">
        <f t="shared" si="82"/>
        <v>11.232680260165493</v>
      </c>
      <c r="X285" s="4">
        <f t="shared" si="83"/>
        <v>11.377822788821257</v>
      </c>
      <c r="Y285" s="4">
        <f t="shared" si="84"/>
        <v>11.492745668534337</v>
      </c>
      <c r="Z285" s="4">
        <f t="shared" si="85"/>
        <v>13.152844126843151</v>
      </c>
      <c r="AA285" s="4">
        <f t="shared" si="86"/>
        <v>11.419286872865996</v>
      </c>
      <c r="AB285" s="16">
        <f t="shared" si="87"/>
        <v>11.467052694677086</v>
      </c>
      <c r="AC285" s="15">
        <f t="shared" si="88"/>
        <v>11.159697807759871</v>
      </c>
      <c r="AD285" s="4">
        <f t="shared" si="89"/>
        <v>11.867168671608326</v>
      </c>
      <c r="AE285" s="4">
        <f t="shared" si="90"/>
        <v>11.232680260165493</v>
      </c>
      <c r="AF285" s="4">
        <f t="shared" si="91"/>
        <v>11.377822788821257</v>
      </c>
      <c r="AG285" s="4">
        <f t="shared" si="92"/>
        <v>11.492745668534337</v>
      </c>
      <c r="AH285" s="4">
        <f t="shared" si="93"/>
        <v>13.152844126843151</v>
      </c>
      <c r="AI285" s="4">
        <f t="shared" si="94"/>
        <v>11.419286872865996</v>
      </c>
      <c r="AJ285" s="4">
        <f t="shared" si="95"/>
        <v>11.467052694677086</v>
      </c>
      <c r="AK285" s="1" t="s">
        <v>681</v>
      </c>
      <c r="AL285" s="1">
        <f t="shared" si="96"/>
        <v>0.47363995864140662</v>
      </c>
      <c r="AM285" s="5">
        <f t="shared" si="97"/>
        <v>0.33554372357760531</v>
      </c>
      <c r="AN285" s="1">
        <f t="shared" si="98"/>
        <v>0.47425088034971696</v>
      </c>
      <c r="AO285">
        <f t="shared" si="99"/>
        <v>0</v>
      </c>
    </row>
    <row r="286" spans="1:41" x14ac:dyDescent="0.2">
      <c r="A286" s="1" t="s">
        <v>160</v>
      </c>
      <c r="B286" s="1" t="s">
        <v>161</v>
      </c>
      <c r="C286" s="1" t="s">
        <v>162</v>
      </c>
      <c r="D286" s="10" t="s">
        <v>163</v>
      </c>
      <c r="E286" s="12">
        <v>7444.15</v>
      </c>
      <c r="F286" s="3">
        <v>3204.48</v>
      </c>
      <c r="G286" s="3">
        <v>5482.69</v>
      </c>
      <c r="I286" s="3">
        <v>4684.1899999999996</v>
      </c>
      <c r="J286" s="3">
        <v>7757.91</v>
      </c>
      <c r="K286" s="3">
        <v>6525.25</v>
      </c>
      <c r="L286" s="14">
        <v>5456.28</v>
      </c>
      <c r="M286" s="15">
        <v>12.861891410730275</v>
      </c>
      <c r="N286" s="4">
        <v>11.645874550309031</v>
      </c>
      <c r="O286" s="4">
        <v>12.42066818833398</v>
      </c>
      <c r="P286" s="4" t="s">
        <v>4104</v>
      </c>
      <c r="Q286" s="4">
        <v>12.19358388024896</v>
      </c>
      <c r="R286" s="4">
        <v>12.921452323832929</v>
      </c>
      <c r="S286" s="4">
        <v>12.671817460957781</v>
      </c>
      <c r="T286" s="4">
        <v>12.413701965726226</v>
      </c>
      <c r="U286" s="4">
        <f t="shared" si="80"/>
        <v>12.861891410730275</v>
      </c>
      <c r="V286" s="4">
        <f t="shared" si="81"/>
        <v>11.645874550309031</v>
      </c>
      <c r="W286" s="4">
        <f t="shared" si="82"/>
        <v>12.42066818833398</v>
      </c>
      <c r="X286" s="4">
        <f t="shared" si="83"/>
        <v>11.377822788821257</v>
      </c>
      <c r="Y286" s="4">
        <f t="shared" si="84"/>
        <v>12.19358388024896</v>
      </c>
      <c r="Z286" s="4">
        <f t="shared" si="85"/>
        <v>12.921452323832929</v>
      </c>
      <c r="AA286" s="4">
        <f t="shared" si="86"/>
        <v>12.671817460957781</v>
      </c>
      <c r="AB286" s="16">
        <f t="shared" si="87"/>
        <v>12.413701965726226</v>
      </c>
      <c r="AC286" s="15">
        <f t="shared" si="88"/>
        <v>12.861891410730275</v>
      </c>
      <c r="AD286" s="4">
        <f t="shared" si="89"/>
        <v>11.645874550309031</v>
      </c>
      <c r="AE286" s="4">
        <f t="shared" si="90"/>
        <v>12.42066818833398</v>
      </c>
      <c r="AF286" s="4">
        <f t="shared" si="91"/>
        <v>11.377822788821257</v>
      </c>
      <c r="AG286" s="4">
        <f t="shared" si="92"/>
        <v>12.19358388024896</v>
      </c>
      <c r="AH286" s="4">
        <f t="shared" si="93"/>
        <v>12.921452323832929</v>
      </c>
      <c r="AI286" s="4">
        <f t="shared" si="94"/>
        <v>12.671817460957781</v>
      </c>
      <c r="AJ286" s="4">
        <f t="shared" si="95"/>
        <v>12.413701965726226</v>
      </c>
      <c r="AK286" s="1" t="s">
        <v>162</v>
      </c>
      <c r="AL286" s="1">
        <f t="shared" si="96"/>
        <v>0.47357467314283852</v>
      </c>
      <c r="AM286" s="5">
        <f t="shared" si="97"/>
        <v>0.25597032771989109</v>
      </c>
      <c r="AN286" s="1">
        <f t="shared" si="98"/>
        <v>0.59181037552563065</v>
      </c>
      <c r="AO286">
        <f t="shared" si="99"/>
        <v>0</v>
      </c>
    </row>
    <row r="287" spans="1:41" x14ac:dyDescent="0.2">
      <c r="A287" s="1" t="s">
        <v>2832</v>
      </c>
      <c r="B287" s="1" t="s">
        <v>2833</v>
      </c>
      <c r="C287" s="1" t="s">
        <v>2834</v>
      </c>
      <c r="D287" s="10" t="s">
        <v>2835</v>
      </c>
      <c r="G287" s="3">
        <v>25244.2</v>
      </c>
      <c r="H287" s="3">
        <v>18094.5</v>
      </c>
      <c r="I287" s="3">
        <v>11072.5</v>
      </c>
      <c r="J287" s="3">
        <v>15320.9</v>
      </c>
      <c r="K287" s="3">
        <v>8770.7000000000007</v>
      </c>
      <c r="L287" s="14">
        <v>9672.1</v>
      </c>
      <c r="M287" s="15" t="s">
        <v>4104</v>
      </c>
      <c r="N287" s="4" t="s">
        <v>4104</v>
      </c>
      <c r="O287" s="4">
        <v>14.623664338011141</v>
      </c>
      <c r="P287" s="4">
        <v>14.143263622242673</v>
      </c>
      <c r="Q287" s="4">
        <v>13.43469337677268</v>
      </c>
      <c r="R287" s="4">
        <v>13.903213427948035</v>
      </c>
      <c r="S287" s="4">
        <v>13.098476275134541</v>
      </c>
      <c r="T287" s="4">
        <v>13.239613445373843</v>
      </c>
      <c r="U287" s="4">
        <f t="shared" si="80"/>
        <v>11.159697807759871</v>
      </c>
      <c r="V287" s="4">
        <f t="shared" si="81"/>
        <v>11.867168671608326</v>
      </c>
      <c r="W287" s="4">
        <f t="shared" si="82"/>
        <v>14.623664338011141</v>
      </c>
      <c r="X287" s="4">
        <f t="shared" si="83"/>
        <v>14.143263622242673</v>
      </c>
      <c r="Y287" s="4">
        <f t="shared" si="84"/>
        <v>13.43469337677268</v>
      </c>
      <c r="Z287" s="4">
        <f t="shared" si="85"/>
        <v>13.903213427948035</v>
      </c>
      <c r="AA287" s="4">
        <f t="shared" si="86"/>
        <v>13.098476275134541</v>
      </c>
      <c r="AB287" s="16">
        <f t="shared" si="87"/>
        <v>13.239613445373843</v>
      </c>
      <c r="AC287" s="15">
        <f t="shared" si="88"/>
        <v>11.159697807759871</v>
      </c>
      <c r="AD287" s="4">
        <f t="shared" si="89"/>
        <v>11.867168671608326</v>
      </c>
      <c r="AE287" s="4">
        <f t="shared" si="90"/>
        <v>14.623664338011141</v>
      </c>
      <c r="AF287" s="4">
        <f t="shared" si="91"/>
        <v>14.143263622242673</v>
      </c>
      <c r="AG287" s="4">
        <f t="shared" si="92"/>
        <v>13.43469337677268</v>
      </c>
      <c r="AH287" s="4">
        <f t="shared" si="93"/>
        <v>13.903213427948035</v>
      </c>
      <c r="AI287" s="4">
        <f t="shared" si="94"/>
        <v>13.098476275134541</v>
      </c>
      <c r="AJ287" s="4">
        <f t="shared" si="95"/>
        <v>13.239613445373843</v>
      </c>
      <c r="AK287" s="1" t="s">
        <v>2834</v>
      </c>
      <c r="AL287" s="1">
        <f t="shared" si="96"/>
        <v>0.47055052140177445</v>
      </c>
      <c r="AM287" s="5">
        <f t="shared" si="97"/>
        <v>0.60593256928566563</v>
      </c>
      <c r="AN287" s="1">
        <f t="shared" si="98"/>
        <v>0.21757570325376768</v>
      </c>
      <c r="AO287">
        <f t="shared" si="99"/>
        <v>0</v>
      </c>
    </row>
    <row r="288" spans="1:41" x14ac:dyDescent="0.2">
      <c r="A288" s="1" t="s">
        <v>1291</v>
      </c>
      <c r="B288" s="1" t="s">
        <v>1292</v>
      </c>
      <c r="C288" s="1" t="s">
        <v>1293</v>
      </c>
      <c r="D288" s="10" t="s">
        <v>1294</v>
      </c>
      <c r="E288" s="12">
        <v>12860.3</v>
      </c>
      <c r="F288" s="3">
        <v>5160.1000000000004</v>
      </c>
      <c r="G288" s="3">
        <v>10482.700000000001</v>
      </c>
      <c r="H288" s="3">
        <v>13688.3</v>
      </c>
      <c r="I288" s="3">
        <v>10568.7</v>
      </c>
      <c r="J288" s="3">
        <v>22308.799999999999</v>
      </c>
      <c r="K288" s="3">
        <v>9967.84</v>
      </c>
      <c r="L288" s="14">
        <v>14890.3</v>
      </c>
      <c r="M288" s="15">
        <v>13.650636677228064</v>
      </c>
      <c r="N288" s="4">
        <v>12.333183309245918</v>
      </c>
      <c r="O288" s="4">
        <v>13.355722735253012</v>
      </c>
      <c r="P288" s="4">
        <v>13.740655663701087</v>
      </c>
      <c r="Q288" s="4">
        <v>13.367510308881558</v>
      </c>
      <c r="R288" s="4">
        <v>14.445325292028402</v>
      </c>
      <c r="S288" s="4">
        <v>13.283065195614379</v>
      </c>
      <c r="T288" s="4">
        <v>13.862085200235901</v>
      </c>
      <c r="U288" s="4">
        <f t="shared" si="80"/>
        <v>13.650636677228064</v>
      </c>
      <c r="V288" s="4">
        <f t="shared" si="81"/>
        <v>12.333183309245918</v>
      </c>
      <c r="W288" s="4">
        <f t="shared" si="82"/>
        <v>13.355722735253012</v>
      </c>
      <c r="X288" s="4">
        <f t="shared" si="83"/>
        <v>13.740655663701087</v>
      </c>
      <c r="Y288" s="4">
        <f t="shared" si="84"/>
        <v>13.367510308881558</v>
      </c>
      <c r="Z288" s="4">
        <f t="shared" si="85"/>
        <v>14.445325292028402</v>
      </c>
      <c r="AA288" s="4">
        <f t="shared" si="86"/>
        <v>13.283065195614379</v>
      </c>
      <c r="AB288" s="16">
        <f t="shared" si="87"/>
        <v>13.862085200235901</v>
      </c>
      <c r="AC288" s="15">
        <f t="shared" si="88"/>
        <v>13.650636677228064</v>
      </c>
      <c r="AD288" s="4">
        <f t="shared" si="89"/>
        <v>12.333183309245918</v>
      </c>
      <c r="AE288" s="4">
        <f t="shared" si="90"/>
        <v>13.355722735253012</v>
      </c>
      <c r="AF288" s="4">
        <f t="shared" si="91"/>
        <v>13.740655663701087</v>
      </c>
      <c r="AG288" s="4">
        <f t="shared" si="92"/>
        <v>13.367510308881558</v>
      </c>
      <c r="AH288" s="4">
        <f t="shared" si="93"/>
        <v>14.445325292028402</v>
      </c>
      <c r="AI288" s="4">
        <f t="shared" si="94"/>
        <v>13.283065195614379</v>
      </c>
      <c r="AJ288" s="4">
        <f t="shared" si="95"/>
        <v>13.862085200235901</v>
      </c>
      <c r="AK288" s="1" t="s">
        <v>1293</v>
      </c>
      <c r="AL288" s="1">
        <f t="shared" si="96"/>
        <v>0.46944690283304169</v>
      </c>
      <c r="AM288" s="5">
        <f t="shared" si="97"/>
        <v>0.30585433647358995</v>
      </c>
      <c r="AN288" s="1">
        <f t="shared" si="98"/>
        <v>0.51448535759482028</v>
      </c>
      <c r="AO288">
        <f t="shared" si="99"/>
        <v>0</v>
      </c>
    </row>
    <row r="289" spans="1:41" x14ac:dyDescent="0.2">
      <c r="A289" s="1" t="s">
        <v>2031</v>
      </c>
      <c r="B289" s="1" t="s">
        <v>2032</v>
      </c>
      <c r="C289" s="1" t="s">
        <v>2033</v>
      </c>
      <c r="D289" s="10" t="s">
        <v>2034</v>
      </c>
      <c r="E289" s="12">
        <v>9031.92</v>
      </c>
      <c r="G289" s="3">
        <v>11516</v>
      </c>
      <c r="H289" s="3">
        <v>5108.3599999999997</v>
      </c>
      <c r="J289" s="3">
        <v>16355.3</v>
      </c>
      <c r="K289" s="3">
        <v>9804.3700000000008</v>
      </c>
      <c r="L289" s="14">
        <v>15681.8</v>
      </c>
      <c r="M289" s="15">
        <v>13.140816992195232</v>
      </c>
      <c r="N289" s="4" t="s">
        <v>4104</v>
      </c>
      <c r="O289" s="4">
        <v>13.491352073563434</v>
      </c>
      <c r="P289" s="4">
        <v>12.318644483922297</v>
      </c>
      <c r="Q289" s="4" t="s">
        <v>4104</v>
      </c>
      <c r="R289" s="4">
        <v>13.997470602103299</v>
      </c>
      <c r="S289" s="4">
        <v>13.25920921471473</v>
      </c>
      <c r="T289" s="4">
        <v>13.936803544999448</v>
      </c>
      <c r="U289" s="4">
        <f t="shared" si="80"/>
        <v>13.140816992195232</v>
      </c>
      <c r="V289" s="4">
        <f t="shared" si="81"/>
        <v>11.867168671608326</v>
      </c>
      <c r="W289" s="4">
        <f t="shared" si="82"/>
        <v>13.491352073563434</v>
      </c>
      <c r="X289" s="4">
        <f t="shared" si="83"/>
        <v>12.318644483922297</v>
      </c>
      <c r="Y289" s="4">
        <f t="shared" si="84"/>
        <v>11.492745668534337</v>
      </c>
      <c r="Z289" s="4">
        <f t="shared" si="85"/>
        <v>13.997470602103299</v>
      </c>
      <c r="AA289" s="4">
        <f t="shared" si="86"/>
        <v>13.25920921471473</v>
      </c>
      <c r="AB289" s="16">
        <f t="shared" si="87"/>
        <v>13.936803544999448</v>
      </c>
      <c r="AC289" s="15">
        <f t="shared" si="88"/>
        <v>13.140816992195232</v>
      </c>
      <c r="AD289" s="4">
        <f t="shared" si="89"/>
        <v>11.867168671608326</v>
      </c>
      <c r="AE289" s="4">
        <f t="shared" si="90"/>
        <v>13.491352073563434</v>
      </c>
      <c r="AF289" s="4">
        <f t="shared" si="91"/>
        <v>12.318644483922297</v>
      </c>
      <c r="AG289" s="4">
        <f t="shared" si="92"/>
        <v>11.492745668534337</v>
      </c>
      <c r="AH289" s="4">
        <f t="shared" si="93"/>
        <v>13.997470602103299</v>
      </c>
      <c r="AI289" s="4">
        <f t="shared" si="94"/>
        <v>13.25920921471473</v>
      </c>
      <c r="AJ289" s="4">
        <f t="shared" si="95"/>
        <v>13.936803544999448</v>
      </c>
      <c r="AK289" s="1" t="s">
        <v>2033</v>
      </c>
      <c r="AL289" s="1">
        <f t="shared" si="96"/>
        <v>0.46706170226562982</v>
      </c>
      <c r="AM289" s="5">
        <f t="shared" si="97"/>
        <v>0.52509449251005558</v>
      </c>
      <c r="AN289" s="1">
        <f t="shared" si="98"/>
        <v>0.27976253681680063</v>
      </c>
      <c r="AO289">
        <f t="shared" si="99"/>
        <v>0</v>
      </c>
    </row>
    <row r="290" spans="1:41" x14ac:dyDescent="0.2">
      <c r="A290" s="1" t="s">
        <v>2438</v>
      </c>
      <c r="B290" s="1" t="s">
        <v>2439</v>
      </c>
      <c r="C290" s="1" t="s">
        <v>2440</v>
      </c>
      <c r="D290" s="10" t="s">
        <v>2441</v>
      </c>
      <c r="E290" s="12">
        <v>48448.800000000003</v>
      </c>
      <c r="F290" s="3">
        <v>18518.2</v>
      </c>
      <c r="G290" s="3">
        <v>30491.8</v>
      </c>
      <c r="H290" s="3">
        <v>44114.5</v>
      </c>
      <c r="I290" s="3">
        <v>34710.1</v>
      </c>
      <c r="J290" s="3">
        <v>56409</v>
      </c>
      <c r="K290" s="3">
        <v>40993.599999999999</v>
      </c>
      <c r="L290" s="14">
        <v>54452.2</v>
      </c>
      <c r="M290" s="15">
        <v>15.56417331236238</v>
      </c>
      <c r="N290" s="4">
        <v>14.176656252592597</v>
      </c>
      <c r="O290" s="4">
        <v>14.896133697966089</v>
      </c>
      <c r="P290" s="4">
        <v>15.428965312878031</v>
      </c>
      <c r="Q290" s="4">
        <v>15.083067901134802</v>
      </c>
      <c r="R290" s="4">
        <v>15.783637741100831</v>
      </c>
      <c r="S290" s="4">
        <v>15.323111070524551</v>
      </c>
      <c r="T290" s="4">
        <v>15.732702718022797</v>
      </c>
      <c r="U290" s="4">
        <f t="shared" si="80"/>
        <v>15.56417331236238</v>
      </c>
      <c r="V290" s="4">
        <f t="shared" si="81"/>
        <v>14.176656252592597</v>
      </c>
      <c r="W290" s="4">
        <f t="shared" si="82"/>
        <v>14.896133697966089</v>
      </c>
      <c r="X290" s="4">
        <f t="shared" si="83"/>
        <v>15.428965312878031</v>
      </c>
      <c r="Y290" s="4">
        <f t="shared" si="84"/>
        <v>15.083067901134802</v>
      </c>
      <c r="Z290" s="4">
        <f t="shared" si="85"/>
        <v>15.783637741100831</v>
      </c>
      <c r="AA290" s="4">
        <f t="shared" si="86"/>
        <v>15.323111070524551</v>
      </c>
      <c r="AB290" s="16">
        <f t="shared" si="87"/>
        <v>15.732702718022797</v>
      </c>
      <c r="AC290" s="15">
        <f t="shared" si="88"/>
        <v>15.56417331236238</v>
      </c>
      <c r="AD290" s="4">
        <f t="shared" si="89"/>
        <v>14.176656252592597</v>
      </c>
      <c r="AE290" s="4">
        <f t="shared" si="90"/>
        <v>14.896133697966089</v>
      </c>
      <c r="AF290" s="4">
        <f t="shared" si="91"/>
        <v>15.428965312878031</v>
      </c>
      <c r="AG290" s="4">
        <f t="shared" si="92"/>
        <v>15.083067901134802</v>
      </c>
      <c r="AH290" s="4">
        <f t="shared" si="93"/>
        <v>15.783637741100831</v>
      </c>
      <c r="AI290" s="4">
        <f t="shared" si="94"/>
        <v>15.323111070524551</v>
      </c>
      <c r="AJ290" s="4">
        <f t="shared" si="95"/>
        <v>15.732702718022797</v>
      </c>
      <c r="AK290" s="1" t="s">
        <v>2440</v>
      </c>
      <c r="AL290" s="1">
        <f t="shared" si="96"/>
        <v>0.46414771374596953</v>
      </c>
      <c r="AM290" s="5">
        <f t="shared" si="97"/>
        <v>0.24108933646563946</v>
      </c>
      <c r="AN290" s="1">
        <f t="shared" si="98"/>
        <v>0.61782199831830498</v>
      </c>
      <c r="AO290">
        <f t="shared" si="99"/>
        <v>0</v>
      </c>
    </row>
    <row r="291" spans="1:41" x14ac:dyDescent="0.2">
      <c r="A291" s="1" t="s">
        <v>1023</v>
      </c>
      <c r="B291" s="1" t="s">
        <v>1024</v>
      </c>
      <c r="C291" s="1" t="s">
        <v>1025</v>
      </c>
      <c r="D291" s="10" t="s">
        <v>1026</v>
      </c>
      <c r="E291" s="12">
        <v>7306.63</v>
      </c>
      <c r="G291" s="3">
        <v>4303.79</v>
      </c>
      <c r="H291" s="3">
        <v>6322.17</v>
      </c>
      <c r="I291" s="3">
        <v>8788.7800000000007</v>
      </c>
      <c r="J291" s="3">
        <v>6418.21</v>
      </c>
      <c r="K291" s="3">
        <v>7454.29</v>
      </c>
      <c r="L291" s="14">
        <v>6339.12</v>
      </c>
      <c r="M291" s="15">
        <v>12.834990437306811</v>
      </c>
      <c r="N291" s="4" t="s">
        <v>4104</v>
      </c>
      <c r="O291" s="4">
        <v>12.071391969120295</v>
      </c>
      <c r="P291" s="4">
        <v>12.626204113776609</v>
      </c>
      <c r="Q291" s="4">
        <v>13.101447198596627</v>
      </c>
      <c r="R291" s="4">
        <v>12.647955279174624</v>
      </c>
      <c r="S291" s="4">
        <v>12.863855231099851</v>
      </c>
      <c r="T291" s="4">
        <v>12.630066863236044</v>
      </c>
      <c r="U291" s="4">
        <f t="shared" si="80"/>
        <v>12.834990437306811</v>
      </c>
      <c r="V291" s="4">
        <f t="shared" si="81"/>
        <v>11.867168671608326</v>
      </c>
      <c r="W291" s="4">
        <f t="shared" si="82"/>
        <v>12.071391969120295</v>
      </c>
      <c r="X291" s="4">
        <f t="shared" si="83"/>
        <v>12.626204113776609</v>
      </c>
      <c r="Y291" s="4">
        <f t="shared" si="84"/>
        <v>13.101447198596627</v>
      </c>
      <c r="Z291" s="4">
        <f t="shared" si="85"/>
        <v>12.647955279174624</v>
      </c>
      <c r="AA291" s="4">
        <f t="shared" si="86"/>
        <v>12.863855231099851</v>
      </c>
      <c r="AB291" s="16">
        <f t="shared" si="87"/>
        <v>12.630066863236044</v>
      </c>
      <c r="AC291" s="15">
        <f t="shared" si="88"/>
        <v>12.834990437306811</v>
      </c>
      <c r="AD291" s="4">
        <f t="shared" si="89"/>
        <v>11.867168671608326</v>
      </c>
      <c r="AE291" s="4">
        <f t="shared" si="90"/>
        <v>12.071391969120295</v>
      </c>
      <c r="AF291" s="4">
        <f t="shared" si="91"/>
        <v>12.626204113776609</v>
      </c>
      <c r="AG291" s="4">
        <f t="shared" si="92"/>
        <v>13.101447198596627</v>
      </c>
      <c r="AH291" s="4">
        <f t="shared" si="93"/>
        <v>12.647955279174624</v>
      </c>
      <c r="AI291" s="4">
        <f t="shared" si="94"/>
        <v>12.863855231099851</v>
      </c>
      <c r="AJ291" s="4">
        <f t="shared" si="95"/>
        <v>12.630066863236044</v>
      </c>
      <c r="AK291" s="1" t="s">
        <v>1025</v>
      </c>
      <c r="AL291" s="1">
        <f t="shared" si="96"/>
        <v>0.46089234507377697</v>
      </c>
      <c r="AM291" s="5">
        <f t="shared" si="97"/>
        <v>0.1184600488257867</v>
      </c>
      <c r="AN291" s="1">
        <f t="shared" si="98"/>
        <v>0.92642809269148441</v>
      </c>
      <c r="AO291">
        <f t="shared" si="99"/>
        <v>0</v>
      </c>
    </row>
    <row r="292" spans="1:41" x14ac:dyDescent="0.2">
      <c r="A292" s="1" t="s">
        <v>955</v>
      </c>
      <c r="B292" s="1" t="s">
        <v>956</v>
      </c>
      <c r="C292" s="1" t="s">
        <v>957</v>
      </c>
      <c r="D292" s="10" t="s">
        <v>958</v>
      </c>
      <c r="E292" s="12">
        <v>3938.71</v>
      </c>
      <c r="H292" s="3">
        <v>5566.26</v>
      </c>
      <c r="I292" s="3">
        <v>4676.82</v>
      </c>
      <c r="J292" s="3">
        <v>6568.96</v>
      </c>
      <c r="K292" s="3">
        <v>4197.83</v>
      </c>
      <c r="L292" s="14">
        <v>5471.35</v>
      </c>
      <c r="M292" s="15">
        <v>11.943507482532089</v>
      </c>
      <c r="N292" s="4" t="s">
        <v>4104</v>
      </c>
      <c r="O292" s="4" t="s">
        <v>4104</v>
      </c>
      <c r="P292" s="4">
        <v>12.442492583189678</v>
      </c>
      <c r="Q292" s="4">
        <v>12.191312188487439</v>
      </c>
      <c r="R292" s="4">
        <v>12.681449265314958</v>
      </c>
      <c r="S292" s="4">
        <v>12.035428027489626</v>
      </c>
      <c r="T292" s="4">
        <v>12.417681131940514</v>
      </c>
      <c r="U292" s="4">
        <f t="shared" si="80"/>
        <v>11.943507482532089</v>
      </c>
      <c r="V292" s="4">
        <f t="shared" si="81"/>
        <v>11.867168671608326</v>
      </c>
      <c r="W292" s="4">
        <f t="shared" si="82"/>
        <v>11.232680260165493</v>
      </c>
      <c r="X292" s="4">
        <f t="shared" si="83"/>
        <v>12.442492583189678</v>
      </c>
      <c r="Y292" s="4">
        <f t="shared" si="84"/>
        <v>12.191312188487439</v>
      </c>
      <c r="Z292" s="4">
        <f t="shared" si="85"/>
        <v>12.681449265314958</v>
      </c>
      <c r="AA292" s="4">
        <f t="shared" si="86"/>
        <v>12.035428027489626</v>
      </c>
      <c r="AB292" s="16">
        <f t="shared" si="87"/>
        <v>12.417681131940514</v>
      </c>
      <c r="AC292" s="15">
        <f t="shared" si="88"/>
        <v>11.943507482532089</v>
      </c>
      <c r="AD292" s="4">
        <f t="shared" si="89"/>
        <v>11.867168671608326</v>
      </c>
      <c r="AE292" s="4">
        <f t="shared" si="90"/>
        <v>11.232680260165493</v>
      </c>
      <c r="AF292" s="4">
        <f t="shared" si="91"/>
        <v>12.442492583189678</v>
      </c>
      <c r="AG292" s="4">
        <f t="shared" si="92"/>
        <v>12.191312188487439</v>
      </c>
      <c r="AH292" s="4">
        <f t="shared" si="93"/>
        <v>12.681449265314958</v>
      </c>
      <c r="AI292" s="4">
        <f t="shared" si="94"/>
        <v>12.035428027489626</v>
      </c>
      <c r="AJ292" s="4">
        <f t="shared" si="95"/>
        <v>12.417681131940514</v>
      </c>
      <c r="AK292" s="1" t="s">
        <v>957</v>
      </c>
      <c r="AL292" s="1">
        <f t="shared" si="96"/>
        <v>0.46000540393423783</v>
      </c>
      <c r="AM292" s="5">
        <f t="shared" si="97"/>
        <v>0.15797085317362608</v>
      </c>
      <c r="AN292" s="1">
        <f t="shared" si="98"/>
        <v>0.80142303629598444</v>
      </c>
      <c r="AO292">
        <f t="shared" si="99"/>
        <v>0</v>
      </c>
    </row>
    <row r="293" spans="1:41" x14ac:dyDescent="0.2">
      <c r="A293" s="1" t="s">
        <v>1867</v>
      </c>
      <c r="B293" s="1" t="s">
        <v>1868</v>
      </c>
      <c r="C293" s="1" t="s">
        <v>1869</v>
      </c>
      <c r="D293" s="10" t="s">
        <v>1870</v>
      </c>
      <c r="E293" s="12">
        <v>13021.1</v>
      </c>
      <c r="F293" s="3">
        <v>11330.9</v>
      </c>
      <c r="G293" s="3">
        <v>5366.04</v>
      </c>
      <c r="H293" s="3">
        <v>9727.93</v>
      </c>
      <c r="I293" s="3">
        <v>19875.400000000001</v>
      </c>
      <c r="J293" s="3">
        <v>14289.3</v>
      </c>
      <c r="K293" s="3">
        <v>10058.200000000001</v>
      </c>
      <c r="L293" s="14">
        <v>9600.51</v>
      </c>
      <c r="M293" s="15">
        <v>13.668563709582267</v>
      </c>
      <c r="N293" s="4">
        <v>13.467974836821668</v>
      </c>
      <c r="O293" s="4">
        <v>12.389642093562898</v>
      </c>
      <c r="P293" s="4">
        <v>13.247917132171359</v>
      </c>
      <c r="Q293" s="4">
        <v>14.27869627502616</v>
      </c>
      <c r="R293" s="4">
        <v>13.802647623396458</v>
      </c>
      <c r="S293" s="4">
        <v>13.296084525306808</v>
      </c>
      <c r="T293" s="4">
        <v>13.228895331634165</v>
      </c>
      <c r="U293" s="4">
        <f t="shared" si="80"/>
        <v>13.668563709582267</v>
      </c>
      <c r="V293" s="4">
        <f t="shared" si="81"/>
        <v>13.467974836821668</v>
      </c>
      <c r="W293" s="4">
        <f t="shared" si="82"/>
        <v>12.389642093562898</v>
      </c>
      <c r="X293" s="4">
        <f t="shared" si="83"/>
        <v>13.247917132171359</v>
      </c>
      <c r="Y293" s="4">
        <f t="shared" si="84"/>
        <v>14.27869627502616</v>
      </c>
      <c r="Z293" s="4">
        <f t="shared" si="85"/>
        <v>13.802647623396458</v>
      </c>
      <c r="AA293" s="4">
        <f t="shared" si="86"/>
        <v>13.296084525306808</v>
      </c>
      <c r="AB293" s="16">
        <f t="shared" si="87"/>
        <v>13.228895331634165</v>
      </c>
      <c r="AC293" s="15">
        <f t="shared" si="88"/>
        <v>13.668563709582267</v>
      </c>
      <c r="AD293" s="4">
        <f t="shared" si="89"/>
        <v>13.467974836821668</v>
      </c>
      <c r="AE293" s="4">
        <f t="shared" si="90"/>
        <v>12.389642093562898</v>
      </c>
      <c r="AF293" s="4">
        <f t="shared" si="91"/>
        <v>13.247917132171359</v>
      </c>
      <c r="AG293" s="4">
        <f t="shared" si="92"/>
        <v>14.27869627502616</v>
      </c>
      <c r="AH293" s="4">
        <f t="shared" si="93"/>
        <v>13.802647623396458</v>
      </c>
      <c r="AI293" s="4">
        <f t="shared" si="94"/>
        <v>13.296084525306808</v>
      </c>
      <c r="AJ293" s="4">
        <f t="shared" si="95"/>
        <v>13.228895331634165</v>
      </c>
      <c r="AK293" s="1" t="s">
        <v>1869</v>
      </c>
      <c r="AL293" s="1">
        <f t="shared" si="96"/>
        <v>0.45805649580634977</v>
      </c>
      <c r="AM293" s="5">
        <f t="shared" si="97"/>
        <v>0.26564480329608448</v>
      </c>
      <c r="AN293" s="1">
        <f t="shared" si="98"/>
        <v>0.57569867560182497</v>
      </c>
      <c r="AO293">
        <f t="shared" si="99"/>
        <v>0</v>
      </c>
    </row>
    <row r="294" spans="1:41" x14ac:dyDescent="0.2">
      <c r="A294" s="1" t="s">
        <v>392</v>
      </c>
      <c r="B294" s="1" t="s">
        <v>393</v>
      </c>
      <c r="C294" s="1" t="s">
        <v>394</v>
      </c>
      <c r="D294" s="10" t="s">
        <v>395</v>
      </c>
      <c r="E294" s="12">
        <v>31797.599999999999</v>
      </c>
      <c r="F294" s="3">
        <v>17900.599999999999</v>
      </c>
      <c r="G294" s="3">
        <v>19989.400000000001</v>
      </c>
      <c r="H294" s="3">
        <v>23819</v>
      </c>
      <c r="I294" s="3">
        <v>32732.6</v>
      </c>
      <c r="J294" s="3">
        <v>41032.300000000003</v>
      </c>
      <c r="K294" s="3">
        <v>26214.2</v>
      </c>
      <c r="L294" s="14">
        <v>27112.2</v>
      </c>
      <c r="M294" s="15">
        <v>14.956630258305498</v>
      </c>
      <c r="N294" s="4">
        <v>14.127720324721514</v>
      </c>
      <c r="O294" s="4">
        <v>14.286947548479636</v>
      </c>
      <c r="P294" s="4">
        <v>14.539825224937664</v>
      </c>
      <c r="Q294" s="4">
        <v>14.998440581936045</v>
      </c>
      <c r="R294" s="4">
        <v>15.324472404011294</v>
      </c>
      <c r="S294" s="4">
        <v>14.678060898180995</v>
      </c>
      <c r="T294" s="4">
        <v>14.726654563928076</v>
      </c>
      <c r="U294" s="4">
        <f t="shared" si="80"/>
        <v>14.956630258305498</v>
      </c>
      <c r="V294" s="4">
        <f t="shared" si="81"/>
        <v>14.127720324721514</v>
      </c>
      <c r="W294" s="4">
        <f t="shared" si="82"/>
        <v>14.286947548479636</v>
      </c>
      <c r="X294" s="4">
        <f t="shared" si="83"/>
        <v>14.539825224937664</v>
      </c>
      <c r="Y294" s="4">
        <f t="shared" si="84"/>
        <v>14.998440581936045</v>
      </c>
      <c r="Z294" s="4">
        <f t="shared" si="85"/>
        <v>15.324472404011294</v>
      </c>
      <c r="AA294" s="4">
        <f t="shared" si="86"/>
        <v>14.678060898180995</v>
      </c>
      <c r="AB294" s="16">
        <f t="shared" si="87"/>
        <v>14.726654563928076</v>
      </c>
      <c r="AC294" s="15">
        <f t="shared" si="88"/>
        <v>14.956630258305498</v>
      </c>
      <c r="AD294" s="4">
        <f t="shared" si="89"/>
        <v>14.127720324721514</v>
      </c>
      <c r="AE294" s="4">
        <f t="shared" si="90"/>
        <v>14.286947548479636</v>
      </c>
      <c r="AF294" s="4">
        <f t="shared" si="91"/>
        <v>14.539825224937664</v>
      </c>
      <c r="AG294" s="4">
        <f t="shared" si="92"/>
        <v>14.998440581936045</v>
      </c>
      <c r="AH294" s="4">
        <f t="shared" si="93"/>
        <v>15.324472404011294</v>
      </c>
      <c r="AI294" s="4">
        <f t="shared" si="94"/>
        <v>14.678060898180995</v>
      </c>
      <c r="AJ294" s="4">
        <f t="shared" si="95"/>
        <v>14.726654563928076</v>
      </c>
      <c r="AK294" s="1" t="s">
        <v>394</v>
      </c>
      <c r="AL294" s="1">
        <f t="shared" si="96"/>
        <v>0.45412627290302332</v>
      </c>
      <c r="AM294" s="5">
        <f t="shared" si="97"/>
        <v>0.1003706718282486</v>
      </c>
      <c r="AN294" s="1">
        <f t="shared" si="98"/>
        <v>0.99839316890266139</v>
      </c>
      <c r="AO294">
        <f t="shared" si="99"/>
        <v>0</v>
      </c>
    </row>
    <row r="295" spans="1:41" x14ac:dyDescent="0.2">
      <c r="A295" s="1" t="s">
        <v>3708</v>
      </c>
      <c r="B295" s="1" t="s">
        <v>3709</v>
      </c>
      <c r="C295" s="1" t="s">
        <v>3710</v>
      </c>
      <c r="D295" s="10" t="s">
        <v>3711</v>
      </c>
      <c r="E295" s="12">
        <v>17595.2</v>
      </c>
      <c r="F295" s="3">
        <v>13823.4</v>
      </c>
      <c r="G295" s="3">
        <v>18972</v>
      </c>
      <c r="H295" s="3">
        <v>15885.3</v>
      </c>
      <c r="I295" s="3">
        <v>21443.9</v>
      </c>
      <c r="J295" s="3">
        <v>27082</v>
      </c>
      <c r="K295" s="3">
        <v>17767.099999999999</v>
      </c>
      <c r="L295" s="14">
        <v>24855.9</v>
      </c>
      <c r="M295" s="15">
        <v>14.102894292464438</v>
      </c>
      <c r="N295" s="4">
        <v>13.754824883832294</v>
      </c>
      <c r="O295" s="4">
        <v>14.211584153079526</v>
      </c>
      <c r="P295" s="4">
        <v>13.955404715708841</v>
      </c>
      <c r="Q295" s="4">
        <v>14.38827969201407</v>
      </c>
      <c r="R295" s="4">
        <v>14.725046665121754</v>
      </c>
      <c r="S295" s="4">
        <v>14.116920599067559</v>
      </c>
      <c r="T295" s="4">
        <v>14.601300721897738</v>
      </c>
      <c r="U295" s="4">
        <f t="shared" si="80"/>
        <v>14.102894292464438</v>
      </c>
      <c r="V295" s="4">
        <f t="shared" si="81"/>
        <v>13.754824883832294</v>
      </c>
      <c r="W295" s="4">
        <f t="shared" si="82"/>
        <v>14.211584153079526</v>
      </c>
      <c r="X295" s="4">
        <f t="shared" si="83"/>
        <v>13.955404715708841</v>
      </c>
      <c r="Y295" s="4">
        <f t="shared" si="84"/>
        <v>14.38827969201407</v>
      </c>
      <c r="Z295" s="4">
        <f t="shared" si="85"/>
        <v>14.725046665121754</v>
      </c>
      <c r="AA295" s="4">
        <f t="shared" si="86"/>
        <v>14.116920599067559</v>
      </c>
      <c r="AB295" s="16">
        <f t="shared" si="87"/>
        <v>14.601300721897738</v>
      </c>
      <c r="AC295" s="15">
        <f t="shared" si="88"/>
        <v>14.102894292464438</v>
      </c>
      <c r="AD295" s="4">
        <f t="shared" si="89"/>
        <v>13.754824883832294</v>
      </c>
      <c r="AE295" s="4">
        <f t="shared" si="90"/>
        <v>14.211584153079526</v>
      </c>
      <c r="AF295" s="4">
        <f t="shared" si="91"/>
        <v>13.955404715708841</v>
      </c>
      <c r="AG295" s="4">
        <f t="shared" si="92"/>
        <v>14.38827969201407</v>
      </c>
      <c r="AH295" s="4">
        <f t="shared" si="93"/>
        <v>14.725046665121754</v>
      </c>
      <c r="AI295" s="4">
        <f t="shared" si="94"/>
        <v>14.116920599067559</v>
      </c>
      <c r="AJ295" s="4">
        <f t="shared" si="95"/>
        <v>14.601300721897738</v>
      </c>
      <c r="AK295" s="1" t="s">
        <v>3710</v>
      </c>
      <c r="AL295" s="1">
        <f t="shared" si="96"/>
        <v>0.45170990825400459</v>
      </c>
      <c r="AM295" s="5">
        <f t="shared" si="97"/>
        <v>3.4528809449757204E-2</v>
      </c>
      <c r="AN295" s="1">
        <f t="shared" si="98"/>
        <v>1.4618183958270496</v>
      </c>
      <c r="AO295">
        <f t="shared" si="99"/>
        <v>0</v>
      </c>
    </row>
    <row r="296" spans="1:41" x14ac:dyDescent="0.2">
      <c r="A296" s="1" t="s">
        <v>1607</v>
      </c>
      <c r="B296" s="1" t="s">
        <v>1608</v>
      </c>
      <c r="C296" s="1" t="s">
        <v>1609</v>
      </c>
      <c r="D296" s="10" t="s">
        <v>1610</v>
      </c>
      <c r="E296" s="12">
        <v>39627.699999999997</v>
      </c>
      <c r="F296" s="3">
        <v>36139.800000000003</v>
      </c>
      <c r="G296" s="3">
        <v>29761.3</v>
      </c>
      <c r="H296" s="3">
        <v>39258.400000000001</v>
      </c>
      <c r="I296" s="3">
        <v>53351.199999999997</v>
      </c>
      <c r="J296" s="3">
        <v>48620.1</v>
      </c>
      <c r="K296" s="3">
        <v>44763.9</v>
      </c>
      <c r="L296" s="14">
        <v>50271.5</v>
      </c>
      <c r="M296" s="15">
        <v>15.274221614963178</v>
      </c>
      <c r="N296" s="4">
        <v>15.141300901806014</v>
      </c>
      <c r="O296" s="4">
        <v>14.861149925571697</v>
      </c>
      <c r="P296" s="4">
        <v>15.260713755636695</v>
      </c>
      <c r="Q296" s="4">
        <v>15.703233100731842</v>
      </c>
      <c r="R296" s="4">
        <v>15.569265240200247</v>
      </c>
      <c r="S296" s="4">
        <v>15.450048114379193</v>
      </c>
      <c r="T296" s="4">
        <v>15.617453116330406</v>
      </c>
      <c r="U296" s="4">
        <f t="shared" si="80"/>
        <v>15.274221614963178</v>
      </c>
      <c r="V296" s="4">
        <f t="shared" si="81"/>
        <v>15.141300901806014</v>
      </c>
      <c r="W296" s="4">
        <f t="shared" si="82"/>
        <v>14.861149925571697</v>
      </c>
      <c r="X296" s="4">
        <f t="shared" si="83"/>
        <v>15.260713755636695</v>
      </c>
      <c r="Y296" s="4">
        <f t="shared" si="84"/>
        <v>15.703233100731842</v>
      </c>
      <c r="Z296" s="4">
        <f t="shared" si="85"/>
        <v>15.569265240200247</v>
      </c>
      <c r="AA296" s="4">
        <f t="shared" si="86"/>
        <v>15.450048114379193</v>
      </c>
      <c r="AB296" s="16">
        <f t="shared" si="87"/>
        <v>15.617453116330406</v>
      </c>
      <c r="AC296" s="15">
        <f t="shared" si="88"/>
        <v>15.274221614963178</v>
      </c>
      <c r="AD296" s="4">
        <f t="shared" si="89"/>
        <v>15.141300901806014</v>
      </c>
      <c r="AE296" s="4">
        <f t="shared" si="90"/>
        <v>14.861149925571697</v>
      </c>
      <c r="AF296" s="4">
        <f t="shared" si="91"/>
        <v>15.260713755636695</v>
      </c>
      <c r="AG296" s="4">
        <f t="shared" si="92"/>
        <v>15.703233100731842</v>
      </c>
      <c r="AH296" s="4">
        <f t="shared" si="93"/>
        <v>15.569265240200247</v>
      </c>
      <c r="AI296" s="4">
        <f t="shared" si="94"/>
        <v>15.450048114379193</v>
      </c>
      <c r="AJ296" s="4">
        <f t="shared" si="95"/>
        <v>15.617453116330406</v>
      </c>
      <c r="AK296" s="1" t="s">
        <v>1609</v>
      </c>
      <c r="AL296" s="1">
        <f t="shared" si="96"/>
        <v>0.45065334341602536</v>
      </c>
      <c r="AM296" s="5">
        <f t="shared" si="97"/>
        <v>6.2300057162896164E-3</v>
      </c>
      <c r="AN296" s="1">
        <f t="shared" si="98"/>
        <v>2.2055115548573796</v>
      </c>
      <c r="AO296">
        <f t="shared" si="99"/>
        <v>0</v>
      </c>
    </row>
    <row r="297" spans="1:41" x14ac:dyDescent="0.2">
      <c r="A297" s="1" t="s">
        <v>2633</v>
      </c>
      <c r="B297" s="1" t="s">
        <v>2634</v>
      </c>
      <c r="C297" s="1" t="s">
        <v>2635</v>
      </c>
      <c r="D297" s="10" t="s">
        <v>2636</v>
      </c>
      <c r="J297" s="3">
        <v>8508.74</v>
      </c>
      <c r="M297" s="15" t="s">
        <v>4104</v>
      </c>
      <c r="N297" s="4" t="s">
        <v>4104</v>
      </c>
      <c r="O297" s="4" t="s">
        <v>4104</v>
      </c>
      <c r="P297" s="4" t="s">
        <v>4104</v>
      </c>
      <c r="Q297" s="4" t="s">
        <v>4104</v>
      </c>
      <c r="R297" s="4">
        <v>13.054729793736987</v>
      </c>
      <c r="S297" s="4" t="s">
        <v>4104</v>
      </c>
      <c r="T297" s="4" t="s">
        <v>4104</v>
      </c>
      <c r="U297" s="4">
        <f t="shared" si="80"/>
        <v>11.159697807759871</v>
      </c>
      <c r="V297" s="4">
        <f t="shared" si="81"/>
        <v>11.867168671608326</v>
      </c>
      <c r="W297" s="4">
        <f t="shared" si="82"/>
        <v>11.232680260165493</v>
      </c>
      <c r="X297" s="4">
        <f t="shared" si="83"/>
        <v>11.377822788821257</v>
      </c>
      <c r="Y297" s="4">
        <f t="shared" si="84"/>
        <v>11.492745668534337</v>
      </c>
      <c r="Z297" s="4">
        <f t="shared" si="85"/>
        <v>13.054729793736987</v>
      </c>
      <c r="AA297" s="4">
        <f t="shared" si="86"/>
        <v>11.419286872865996</v>
      </c>
      <c r="AB297" s="16">
        <f t="shared" si="87"/>
        <v>11.467052694677086</v>
      </c>
      <c r="AC297" s="15">
        <f t="shared" si="88"/>
        <v>11.159697807759871</v>
      </c>
      <c r="AD297" s="4">
        <f t="shared" si="89"/>
        <v>11.867168671608326</v>
      </c>
      <c r="AE297" s="4">
        <f t="shared" si="90"/>
        <v>11.232680260165493</v>
      </c>
      <c r="AF297" s="4">
        <f t="shared" si="91"/>
        <v>11.377822788821257</v>
      </c>
      <c r="AG297" s="4">
        <f t="shared" si="92"/>
        <v>11.492745668534337</v>
      </c>
      <c r="AH297" s="4">
        <f t="shared" si="93"/>
        <v>13.054729793736987</v>
      </c>
      <c r="AI297" s="4">
        <f t="shared" si="94"/>
        <v>11.419286872865996</v>
      </c>
      <c r="AJ297" s="4">
        <f t="shared" si="95"/>
        <v>11.467052694677086</v>
      </c>
      <c r="AK297" s="1" t="s">
        <v>2635</v>
      </c>
      <c r="AL297" s="1">
        <f t="shared" si="96"/>
        <v>0.44911137536486478</v>
      </c>
      <c r="AM297" s="5">
        <f t="shared" si="97"/>
        <v>0.3361406342472677</v>
      </c>
      <c r="AN297" s="1">
        <f t="shared" si="98"/>
        <v>0.47347898481501532</v>
      </c>
      <c r="AO297">
        <f t="shared" si="99"/>
        <v>0</v>
      </c>
    </row>
    <row r="298" spans="1:41" x14ac:dyDescent="0.2">
      <c r="A298" s="1" t="s">
        <v>983</v>
      </c>
      <c r="B298" s="1" t="s">
        <v>984</v>
      </c>
      <c r="C298" s="1" t="s">
        <v>985</v>
      </c>
      <c r="D298" s="10" t="s">
        <v>986</v>
      </c>
      <c r="E298" s="12">
        <v>356160</v>
      </c>
      <c r="F298" s="3">
        <v>273130</v>
      </c>
      <c r="G298" s="3">
        <v>194954</v>
      </c>
      <c r="H298" s="3">
        <v>201888</v>
      </c>
      <c r="I298" s="3">
        <v>376028</v>
      </c>
      <c r="J298" s="3">
        <v>388467</v>
      </c>
      <c r="K298" s="3">
        <v>278261</v>
      </c>
      <c r="L298" s="14">
        <v>325799</v>
      </c>
      <c r="M298" s="15">
        <v>18.442165972229322</v>
      </c>
      <c r="N298" s="4">
        <v>18.059228259701502</v>
      </c>
      <c r="O298" s="4">
        <v>17.572774230203198</v>
      </c>
      <c r="P298" s="4">
        <v>17.623195635452934</v>
      </c>
      <c r="Q298" s="4">
        <v>18.520480567076781</v>
      </c>
      <c r="R298" s="4">
        <v>18.567432522340159</v>
      </c>
      <c r="S298" s="4">
        <v>18.086079194642942</v>
      </c>
      <c r="T298" s="4">
        <v>18.313622650131872</v>
      </c>
      <c r="U298" s="4">
        <f t="shared" si="80"/>
        <v>18.442165972229322</v>
      </c>
      <c r="V298" s="4">
        <f t="shared" si="81"/>
        <v>18.059228259701502</v>
      </c>
      <c r="W298" s="4">
        <f t="shared" si="82"/>
        <v>17.572774230203198</v>
      </c>
      <c r="X298" s="4">
        <f t="shared" si="83"/>
        <v>17.623195635452934</v>
      </c>
      <c r="Y298" s="4">
        <f t="shared" si="84"/>
        <v>18.520480567076781</v>
      </c>
      <c r="Z298" s="4">
        <f t="shared" si="85"/>
        <v>18.567432522340159</v>
      </c>
      <c r="AA298" s="4">
        <f t="shared" si="86"/>
        <v>18.086079194642942</v>
      </c>
      <c r="AB298" s="16">
        <f t="shared" si="87"/>
        <v>18.313622650131872</v>
      </c>
      <c r="AC298" s="15">
        <f t="shared" si="88"/>
        <v>18.442165972229322</v>
      </c>
      <c r="AD298" s="4">
        <f t="shared" si="89"/>
        <v>18.059228259701502</v>
      </c>
      <c r="AE298" s="4">
        <f t="shared" si="90"/>
        <v>17.572774230203198</v>
      </c>
      <c r="AF298" s="4">
        <f t="shared" si="91"/>
        <v>17.623195635452934</v>
      </c>
      <c r="AG298" s="4">
        <f t="shared" si="92"/>
        <v>18.520480567076781</v>
      </c>
      <c r="AH298" s="4">
        <f t="shared" si="93"/>
        <v>18.567432522340159</v>
      </c>
      <c r="AI298" s="4">
        <f t="shared" si="94"/>
        <v>18.086079194642942</v>
      </c>
      <c r="AJ298" s="4">
        <f t="shared" si="95"/>
        <v>18.313622650131872</v>
      </c>
      <c r="AK298" s="1" t="s">
        <v>985</v>
      </c>
      <c r="AL298" s="1">
        <f t="shared" si="96"/>
        <v>0.44756270915119956</v>
      </c>
      <c r="AM298" s="5">
        <f t="shared" si="97"/>
        <v>0.10199305827914042</v>
      </c>
      <c r="AN298" s="1">
        <f t="shared" si="98"/>
        <v>0.99142938562685656</v>
      </c>
      <c r="AO298">
        <f t="shared" si="99"/>
        <v>0</v>
      </c>
    </row>
    <row r="299" spans="1:41" x14ac:dyDescent="0.2">
      <c r="A299" s="1" t="s">
        <v>3652</v>
      </c>
      <c r="B299" s="1" t="s">
        <v>3653</v>
      </c>
      <c r="C299" s="1" t="s">
        <v>3654</v>
      </c>
      <c r="D299" s="10" t="s">
        <v>3655</v>
      </c>
      <c r="E299" s="12">
        <v>9697.59</v>
      </c>
      <c r="H299" s="3">
        <v>5197.8100000000004</v>
      </c>
      <c r="I299" s="3">
        <v>7141.85</v>
      </c>
      <c r="J299" s="3">
        <v>9585.0499999999993</v>
      </c>
      <c r="L299" s="14">
        <v>8320.92</v>
      </c>
      <c r="M299" s="15">
        <v>13.243410544637763</v>
      </c>
      <c r="N299" s="4" t="s">
        <v>4104</v>
      </c>
      <c r="O299" s="4" t="s">
        <v>4104</v>
      </c>
      <c r="P299" s="4">
        <v>12.343688183368771</v>
      </c>
      <c r="Q299" s="4">
        <v>12.802082118035985</v>
      </c>
      <c r="R299" s="4">
        <v>13.226570242331611</v>
      </c>
      <c r="S299" s="4" t="s">
        <v>4104</v>
      </c>
      <c r="T299" s="4">
        <v>13.022527332987565</v>
      </c>
      <c r="U299" s="4">
        <f t="shared" si="80"/>
        <v>13.243410544637763</v>
      </c>
      <c r="V299" s="4">
        <f t="shared" si="81"/>
        <v>11.867168671608326</v>
      </c>
      <c r="W299" s="4">
        <f t="shared" si="82"/>
        <v>11.232680260165493</v>
      </c>
      <c r="X299" s="4">
        <f t="shared" si="83"/>
        <v>12.343688183368771</v>
      </c>
      <c r="Y299" s="4">
        <f t="shared" si="84"/>
        <v>12.802082118035985</v>
      </c>
      <c r="Z299" s="4">
        <f t="shared" si="85"/>
        <v>13.226570242331611</v>
      </c>
      <c r="AA299" s="4">
        <f t="shared" si="86"/>
        <v>11.419286872865996</v>
      </c>
      <c r="AB299" s="16">
        <f t="shared" si="87"/>
        <v>13.022527332987565</v>
      </c>
      <c r="AC299" s="15">
        <f t="shared" si="88"/>
        <v>13.243410544637763</v>
      </c>
      <c r="AD299" s="4">
        <f t="shared" si="89"/>
        <v>11.867168671608326</v>
      </c>
      <c r="AE299" s="4">
        <f t="shared" si="90"/>
        <v>11.232680260165493</v>
      </c>
      <c r="AF299" s="4">
        <f t="shared" si="91"/>
        <v>12.343688183368771</v>
      </c>
      <c r="AG299" s="4">
        <f t="shared" si="92"/>
        <v>12.802082118035985</v>
      </c>
      <c r="AH299" s="4">
        <f t="shared" si="93"/>
        <v>13.226570242331611</v>
      </c>
      <c r="AI299" s="4">
        <f t="shared" si="94"/>
        <v>11.419286872865996</v>
      </c>
      <c r="AJ299" s="4">
        <f t="shared" si="95"/>
        <v>13.022527332987565</v>
      </c>
      <c r="AK299" s="1" t="s">
        <v>3654</v>
      </c>
      <c r="AL299" s="1">
        <f t="shared" si="96"/>
        <v>0.44587972661020103</v>
      </c>
      <c r="AM299" s="5">
        <f t="shared" si="97"/>
        <v>0.47742265981839416</v>
      </c>
      <c r="AN299" s="1">
        <f t="shared" si="98"/>
        <v>0.32109697200596243</v>
      </c>
      <c r="AO299">
        <f t="shared" si="99"/>
        <v>0</v>
      </c>
    </row>
    <row r="300" spans="1:41" x14ac:dyDescent="0.2">
      <c r="A300" s="1" t="s">
        <v>84</v>
      </c>
      <c r="B300" s="1" t="s">
        <v>85</v>
      </c>
      <c r="C300" s="1" t="s">
        <v>86</v>
      </c>
      <c r="D300" s="10" t="s">
        <v>87</v>
      </c>
      <c r="E300" s="12">
        <v>50637</v>
      </c>
      <c r="F300" s="3">
        <v>32901.5</v>
      </c>
      <c r="G300" s="3">
        <v>47690.6</v>
      </c>
      <c r="H300" s="3">
        <v>47661.2</v>
      </c>
      <c r="I300" s="3">
        <v>45464.7</v>
      </c>
      <c r="J300" s="3">
        <v>68842.7</v>
      </c>
      <c r="K300" s="3">
        <v>47575.7</v>
      </c>
      <c r="L300" s="14">
        <v>87515.6</v>
      </c>
      <c r="M300" s="15">
        <v>15.627904314068285</v>
      </c>
      <c r="N300" s="4">
        <v>15.005865738380198</v>
      </c>
      <c r="O300" s="4">
        <v>15.541417313080197</v>
      </c>
      <c r="P300" s="4">
        <v>15.540527655296154</v>
      </c>
      <c r="Q300" s="4">
        <v>15.472459212763678</v>
      </c>
      <c r="R300" s="4">
        <v>16.071016060312566</v>
      </c>
      <c r="S300" s="4">
        <v>15.537937263144892</v>
      </c>
      <c r="T300" s="4">
        <v>16.417252585484398</v>
      </c>
      <c r="U300" s="4">
        <f t="shared" si="80"/>
        <v>15.627904314068285</v>
      </c>
      <c r="V300" s="4">
        <f t="shared" si="81"/>
        <v>15.005865738380198</v>
      </c>
      <c r="W300" s="4">
        <f t="shared" si="82"/>
        <v>15.541417313080197</v>
      </c>
      <c r="X300" s="4">
        <f t="shared" si="83"/>
        <v>15.540527655296154</v>
      </c>
      <c r="Y300" s="4">
        <f t="shared" si="84"/>
        <v>15.472459212763678</v>
      </c>
      <c r="Z300" s="4">
        <f t="shared" si="85"/>
        <v>16.071016060312566</v>
      </c>
      <c r="AA300" s="4">
        <f t="shared" si="86"/>
        <v>15.537937263144892</v>
      </c>
      <c r="AB300" s="16">
        <f t="shared" si="87"/>
        <v>16.417252585484398</v>
      </c>
      <c r="AC300" s="15">
        <f t="shared" si="88"/>
        <v>15.627904314068285</v>
      </c>
      <c r="AD300" s="4">
        <f t="shared" si="89"/>
        <v>15.005865738380198</v>
      </c>
      <c r="AE300" s="4">
        <f t="shared" si="90"/>
        <v>15.541417313080197</v>
      </c>
      <c r="AF300" s="4">
        <f t="shared" si="91"/>
        <v>15.540527655296154</v>
      </c>
      <c r="AG300" s="4">
        <f t="shared" si="92"/>
        <v>15.472459212763678</v>
      </c>
      <c r="AH300" s="4">
        <f t="shared" si="93"/>
        <v>16.071016060312566</v>
      </c>
      <c r="AI300" s="4">
        <f t="shared" si="94"/>
        <v>15.537937263144892</v>
      </c>
      <c r="AJ300" s="4">
        <f t="shared" si="95"/>
        <v>16.417252585484398</v>
      </c>
      <c r="AK300" s="1" t="s">
        <v>86</v>
      </c>
      <c r="AL300" s="1">
        <f t="shared" si="96"/>
        <v>0.44573752522017607</v>
      </c>
      <c r="AM300" s="5">
        <f t="shared" si="97"/>
        <v>0.14534930562916931</v>
      </c>
      <c r="AN300" s="1">
        <f t="shared" si="98"/>
        <v>0.83758703862448203</v>
      </c>
      <c r="AO300">
        <f t="shared" si="99"/>
        <v>0</v>
      </c>
    </row>
    <row r="301" spans="1:41" x14ac:dyDescent="0.2">
      <c r="A301" s="1" t="s">
        <v>4035</v>
      </c>
      <c r="B301" s="1" t="s">
        <v>4036</v>
      </c>
      <c r="C301" s="1" t="s">
        <v>4037</v>
      </c>
      <c r="D301" s="10" t="s">
        <v>826</v>
      </c>
      <c r="I301" s="3">
        <v>6075.31</v>
      </c>
      <c r="L301" s="14">
        <v>4834.6099999999997</v>
      </c>
      <c r="M301" s="15" t="s">
        <v>4104</v>
      </c>
      <c r="N301" s="4" t="s">
        <v>4104</v>
      </c>
      <c r="O301" s="4" t="s">
        <v>4104</v>
      </c>
      <c r="P301" s="4" t="s">
        <v>4104</v>
      </c>
      <c r="Q301" s="4">
        <v>12.568742310508428</v>
      </c>
      <c r="R301" s="4" t="s">
        <v>4104</v>
      </c>
      <c r="S301" s="4" t="s">
        <v>4104</v>
      </c>
      <c r="T301" s="4">
        <v>12.239183799232993</v>
      </c>
      <c r="U301" s="4">
        <f t="shared" si="80"/>
        <v>11.159697807759871</v>
      </c>
      <c r="V301" s="4">
        <f t="shared" si="81"/>
        <v>11.867168671608326</v>
      </c>
      <c r="W301" s="4">
        <f t="shared" si="82"/>
        <v>11.232680260165493</v>
      </c>
      <c r="X301" s="4">
        <f t="shared" si="83"/>
        <v>11.377822788821257</v>
      </c>
      <c r="Y301" s="4">
        <f t="shared" si="84"/>
        <v>12.568742310508428</v>
      </c>
      <c r="Z301" s="4">
        <f t="shared" si="85"/>
        <v>11.192960828515018</v>
      </c>
      <c r="AA301" s="4">
        <f t="shared" si="86"/>
        <v>11.419286872865996</v>
      </c>
      <c r="AB301" s="16">
        <f t="shared" si="87"/>
        <v>12.239183799232993</v>
      </c>
      <c r="AC301" s="15">
        <f t="shared" si="88"/>
        <v>11.159697807759871</v>
      </c>
      <c r="AD301" s="4">
        <f t="shared" si="89"/>
        <v>11.867168671608326</v>
      </c>
      <c r="AE301" s="4">
        <f t="shared" si="90"/>
        <v>11.232680260165493</v>
      </c>
      <c r="AF301" s="4">
        <f t="shared" si="91"/>
        <v>11.377822788821257</v>
      </c>
      <c r="AG301" s="4">
        <f t="shared" si="92"/>
        <v>12.568742310508428</v>
      </c>
      <c r="AH301" s="4">
        <f t="shared" si="93"/>
        <v>11.192960828515018</v>
      </c>
      <c r="AI301" s="4">
        <f t="shared" si="94"/>
        <v>11.419286872865996</v>
      </c>
      <c r="AJ301" s="4">
        <f t="shared" si="95"/>
        <v>12.239183799232993</v>
      </c>
      <c r="AK301" s="1" t="s">
        <v>4037</v>
      </c>
      <c r="AL301" s="1">
        <f t="shared" si="96"/>
        <v>0.44570107069187337</v>
      </c>
      <c r="AM301" s="5">
        <f t="shared" si="97"/>
        <v>0.26658345692173774</v>
      </c>
      <c r="AN301" s="1">
        <f t="shared" si="98"/>
        <v>0.57416680462403813</v>
      </c>
      <c r="AO301">
        <f t="shared" si="99"/>
        <v>0</v>
      </c>
    </row>
    <row r="302" spans="1:41" x14ac:dyDescent="0.2">
      <c r="A302" s="1" t="s">
        <v>312</v>
      </c>
      <c r="B302" s="1" t="s">
        <v>313</v>
      </c>
      <c r="C302" s="1" t="s">
        <v>314</v>
      </c>
      <c r="D302" s="10" t="s">
        <v>315</v>
      </c>
      <c r="E302" s="12">
        <v>15141.5</v>
      </c>
      <c r="F302" s="3">
        <v>12507.1</v>
      </c>
      <c r="G302" s="3">
        <v>14799.7</v>
      </c>
      <c r="H302" s="3">
        <v>11620.8</v>
      </c>
      <c r="I302" s="3">
        <v>15324.1</v>
      </c>
      <c r="J302" s="3">
        <v>20778.7</v>
      </c>
      <c r="K302" s="3">
        <v>16512.2</v>
      </c>
      <c r="L302" s="14">
        <v>21011.3</v>
      </c>
      <c r="M302" s="15">
        <v>13.886220513232859</v>
      </c>
      <c r="N302" s="4">
        <v>13.610459692584103</v>
      </c>
      <c r="O302" s="4">
        <v>13.853280311288884</v>
      </c>
      <c r="P302" s="4">
        <v>13.504421769832732</v>
      </c>
      <c r="Q302" s="4">
        <v>13.903514725004497</v>
      </c>
      <c r="R302" s="4">
        <v>14.342817775744342</v>
      </c>
      <c r="S302" s="4">
        <v>14.011244729821314</v>
      </c>
      <c r="T302" s="4">
        <v>14.35887780598363</v>
      </c>
      <c r="U302" s="4">
        <f t="shared" si="80"/>
        <v>13.886220513232859</v>
      </c>
      <c r="V302" s="4">
        <f t="shared" si="81"/>
        <v>13.610459692584103</v>
      </c>
      <c r="W302" s="4">
        <f t="shared" si="82"/>
        <v>13.853280311288884</v>
      </c>
      <c r="X302" s="4">
        <f t="shared" si="83"/>
        <v>13.504421769832732</v>
      </c>
      <c r="Y302" s="4">
        <f t="shared" si="84"/>
        <v>13.903514725004497</v>
      </c>
      <c r="Z302" s="4">
        <f t="shared" si="85"/>
        <v>14.342817775744342</v>
      </c>
      <c r="AA302" s="4">
        <f t="shared" si="86"/>
        <v>14.011244729821314</v>
      </c>
      <c r="AB302" s="16">
        <f t="shared" si="87"/>
        <v>14.35887780598363</v>
      </c>
      <c r="AC302" s="15">
        <f t="shared" si="88"/>
        <v>13.886220513232859</v>
      </c>
      <c r="AD302" s="4">
        <f t="shared" si="89"/>
        <v>13.610459692584103</v>
      </c>
      <c r="AE302" s="4">
        <f t="shared" si="90"/>
        <v>13.853280311288884</v>
      </c>
      <c r="AF302" s="4">
        <f t="shared" si="91"/>
        <v>13.504421769832732</v>
      </c>
      <c r="AG302" s="4">
        <f t="shared" si="92"/>
        <v>13.903514725004497</v>
      </c>
      <c r="AH302" s="4">
        <f t="shared" si="93"/>
        <v>14.342817775744342</v>
      </c>
      <c r="AI302" s="4">
        <f t="shared" si="94"/>
        <v>14.011244729821314</v>
      </c>
      <c r="AJ302" s="4">
        <f t="shared" si="95"/>
        <v>14.35887780598363</v>
      </c>
      <c r="AK302" s="1" t="s">
        <v>314</v>
      </c>
      <c r="AL302" s="1">
        <f t="shared" si="96"/>
        <v>0.44051818740380178</v>
      </c>
      <c r="AM302" s="5">
        <f t="shared" si="97"/>
        <v>2.5040385742727402E-2</v>
      </c>
      <c r="AN302" s="1">
        <f t="shared" si="98"/>
        <v>1.6013589851801548</v>
      </c>
      <c r="AO302">
        <f t="shared" si="99"/>
        <v>0</v>
      </c>
    </row>
    <row r="303" spans="1:41" x14ac:dyDescent="0.2">
      <c r="A303" s="1" t="s">
        <v>927</v>
      </c>
      <c r="B303" s="1" t="s">
        <v>928</v>
      </c>
      <c r="C303" s="1" t="s">
        <v>929</v>
      </c>
      <c r="D303" s="10" t="s">
        <v>930</v>
      </c>
      <c r="E303" s="12">
        <v>21953.8</v>
      </c>
      <c r="J303" s="3">
        <v>22927.200000000001</v>
      </c>
      <c r="L303" s="14">
        <v>9806.6299999999992</v>
      </c>
      <c r="M303" s="15">
        <v>14.422183058110328</v>
      </c>
      <c r="N303" s="4" t="s">
        <v>4104</v>
      </c>
      <c r="O303" s="4" t="s">
        <v>4104</v>
      </c>
      <c r="P303" s="4" t="s">
        <v>4104</v>
      </c>
      <c r="Q303" s="4" t="s">
        <v>4104</v>
      </c>
      <c r="R303" s="4">
        <v>14.484772555106158</v>
      </c>
      <c r="S303" s="4" t="s">
        <v>4104</v>
      </c>
      <c r="T303" s="4">
        <v>13.259541731241866</v>
      </c>
      <c r="U303" s="4">
        <f t="shared" si="80"/>
        <v>14.422183058110328</v>
      </c>
      <c r="V303" s="4">
        <f t="shared" si="81"/>
        <v>11.867168671608326</v>
      </c>
      <c r="W303" s="4">
        <f t="shared" si="82"/>
        <v>11.232680260165493</v>
      </c>
      <c r="X303" s="4">
        <f t="shared" si="83"/>
        <v>11.377822788821257</v>
      </c>
      <c r="Y303" s="4">
        <f t="shared" si="84"/>
        <v>11.492745668534337</v>
      </c>
      <c r="Z303" s="4">
        <f t="shared" si="85"/>
        <v>14.484772555106158</v>
      </c>
      <c r="AA303" s="4">
        <f t="shared" si="86"/>
        <v>11.419286872865996</v>
      </c>
      <c r="AB303" s="16">
        <f t="shared" si="87"/>
        <v>13.259541731241866</v>
      </c>
      <c r="AC303" s="15">
        <f t="shared" si="88"/>
        <v>14.422183058110328</v>
      </c>
      <c r="AD303" s="4">
        <f t="shared" si="89"/>
        <v>11.867168671608326</v>
      </c>
      <c r="AE303" s="4">
        <f t="shared" si="90"/>
        <v>11.232680260165493</v>
      </c>
      <c r="AF303" s="4">
        <f t="shared" si="91"/>
        <v>11.377822788821257</v>
      </c>
      <c r="AG303" s="4">
        <f t="shared" si="92"/>
        <v>11.492745668534337</v>
      </c>
      <c r="AH303" s="4">
        <f t="shared" si="93"/>
        <v>14.484772555106158</v>
      </c>
      <c r="AI303" s="4">
        <f t="shared" si="94"/>
        <v>11.419286872865996</v>
      </c>
      <c r="AJ303" s="4">
        <f t="shared" si="95"/>
        <v>13.259541731241866</v>
      </c>
      <c r="AK303" s="1" t="s">
        <v>929</v>
      </c>
      <c r="AL303" s="1">
        <f t="shared" si="96"/>
        <v>0.43912301226073858</v>
      </c>
      <c r="AM303" s="5">
        <f t="shared" si="97"/>
        <v>0.69055595084685284</v>
      </c>
      <c r="AN303" s="1">
        <f t="shared" si="98"/>
        <v>0.16080112786069264</v>
      </c>
      <c r="AO303">
        <f t="shared" si="99"/>
        <v>0</v>
      </c>
    </row>
    <row r="304" spans="1:41" x14ac:dyDescent="0.2">
      <c r="A304" s="1" t="s">
        <v>2677</v>
      </c>
      <c r="B304" s="1" t="s">
        <v>2678</v>
      </c>
      <c r="C304" s="1" t="s">
        <v>2679</v>
      </c>
      <c r="D304" s="10" t="s">
        <v>2680</v>
      </c>
      <c r="E304" s="12">
        <v>71030.899999999994</v>
      </c>
      <c r="F304" s="3">
        <v>46011.4</v>
      </c>
      <c r="G304" s="3">
        <v>55209.7</v>
      </c>
      <c r="H304" s="3">
        <v>41315.800000000003</v>
      </c>
      <c r="I304" s="3">
        <v>69845.3</v>
      </c>
      <c r="J304" s="3">
        <v>106088</v>
      </c>
      <c r="K304" s="3">
        <v>50126.2</v>
      </c>
      <c r="L304" s="14">
        <v>67244.100000000006</v>
      </c>
      <c r="M304" s="15">
        <v>16.11615914471431</v>
      </c>
      <c r="N304" s="4">
        <v>15.489703733889517</v>
      </c>
      <c r="O304" s="4">
        <v>15.752634141344251</v>
      </c>
      <c r="P304" s="4">
        <v>15.334405982563061</v>
      </c>
      <c r="Q304" s="4">
        <v>16.091875417233897</v>
      </c>
      <c r="R304" s="4">
        <v>16.694901951428559</v>
      </c>
      <c r="S304" s="4">
        <v>15.613277249038733</v>
      </c>
      <c r="T304" s="4">
        <v>16.037120070651461</v>
      </c>
      <c r="U304" s="4">
        <f t="shared" si="80"/>
        <v>16.11615914471431</v>
      </c>
      <c r="V304" s="4">
        <f t="shared" si="81"/>
        <v>15.489703733889517</v>
      </c>
      <c r="W304" s="4">
        <f t="shared" si="82"/>
        <v>15.752634141344251</v>
      </c>
      <c r="X304" s="4">
        <f t="shared" si="83"/>
        <v>15.334405982563061</v>
      </c>
      <c r="Y304" s="4">
        <f t="shared" si="84"/>
        <v>16.091875417233897</v>
      </c>
      <c r="Z304" s="4">
        <f t="shared" si="85"/>
        <v>16.694901951428559</v>
      </c>
      <c r="AA304" s="4">
        <f t="shared" si="86"/>
        <v>15.613277249038733</v>
      </c>
      <c r="AB304" s="16">
        <f t="shared" si="87"/>
        <v>16.037120070651461</v>
      </c>
      <c r="AC304" s="15">
        <f t="shared" si="88"/>
        <v>16.11615914471431</v>
      </c>
      <c r="AD304" s="4">
        <f t="shared" si="89"/>
        <v>15.489703733889517</v>
      </c>
      <c r="AE304" s="4">
        <f t="shared" si="90"/>
        <v>15.752634141344251</v>
      </c>
      <c r="AF304" s="4">
        <f t="shared" si="91"/>
        <v>15.334405982563061</v>
      </c>
      <c r="AG304" s="4">
        <f t="shared" si="92"/>
        <v>16.091875417233897</v>
      </c>
      <c r="AH304" s="4">
        <f t="shared" si="93"/>
        <v>16.694901951428559</v>
      </c>
      <c r="AI304" s="4">
        <f t="shared" si="94"/>
        <v>15.613277249038733</v>
      </c>
      <c r="AJ304" s="4">
        <f t="shared" si="95"/>
        <v>16.037120070651461</v>
      </c>
      <c r="AK304" s="1" t="s">
        <v>2679</v>
      </c>
      <c r="AL304" s="1">
        <f t="shared" si="96"/>
        <v>0.43606792146037954</v>
      </c>
      <c r="AM304" s="5">
        <f t="shared" si="97"/>
        <v>0.17128510774509062</v>
      </c>
      <c r="AN304" s="1">
        <f t="shared" si="98"/>
        <v>0.76628039480030063</v>
      </c>
      <c r="AO304">
        <f t="shared" si="99"/>
        <v>0</v>
      </c>
    </row>
    <row r="305" spans="1:41" x14ac:dyDescent="0.2">
      <c r="A305" s="1" t="s">
        <v>620</v>
      </c>
      <c r="B305" s="1" t="s">
        <v>621</v>
      </c>
      <c r="C305" s="1" t="s">
        <v>622</v>
      </c>
      <c r="D305" s="10" t="s">
        <v>623</v>
      </c>
      <c r="E305" s="12">
        <v>7000.53</v>
      </c>
      <c r="F305" s="3">
        <v>7909.49</v>
      </c>
      <c r="G305" s="3">
        <v>3981.74</v>
      </c>
      <c r="H305" s="3">
        <v>10959.1</v>
      </c>
      <c r="I305" s="3">
        <v>11954.4</v>
      </c>
      <c r="J305" s="3">
        <v>8719.49</v>
      </c>
      <c r="K305" s="3">
        <v>7840.57</v>
      </c>
      <c r="L305" s="14">
        <v>9894.7000000000007</v>
      </c>
      <c r="M305" s="15">
        <v>12.773248435209188</v>
      </c>
      <c r="N305" s="4">
        <v>12.949368958097002</v>
      </c>
      <c r="O305" s="4">
        <v>11.959183303571571</v>
      </c>
      <c r="P305" s="4">
        <v>13.41984170350017</v>
      </c>
      <c r="Q305" s="4">
        <v>13.545254101506382</v>
      </c>
      <c r="R305" s="4">
        <v>13.090028039390432</v>
      </c>
      <c r="S305" s="4">
        <v>12.936742825007821</v>
      </c>
      <c r="T305" s="4">
        <v>13.272440251149284</v>
      </c>
      <c r="U305" s="4">
        <f t="shared" si="80"/>
        <v>12.773248435209188</v>
      </c>
      <c r="V305" s="4">
        <f t="shared" si="81"/>
        <v>12.949368958097002</v>
      </c>
      <c r="W305" s="4">
        <f t="shared" si="82"/>
        <v>11.959183303571571</v>
      </c>
      <c r="X305" s="4">
        <f t="shared" si="83"/>
        <v>13.41984170350017</v>
      </c>
      <c r="Y305" s="4">
        <f t="shared" si="84"/>
        <v>13.545254101506382</v>
      </c>
      <c r="Z305" s="4">
        <f t="shared" si="85"/>
        <v>13.090028039390432</v>
      </c>
      <c r="AA305" s="4">
        <f t="shared" si="86"/>
        <v>12.936742825007821</v>
      </c>
      <c r="AB305" s="16">
        <f t="shared" si="87"/>
        <v>13.272440251149284</v>
      </c>
      <c r="AC305" s="15">
        <f t="shared" si="88"/>
        <v>12.773248435209188</v>
      </c>
      <c r="AD305" s="4">
        <f t="shared" si="89"/>
        <v>12.949368958097002</v>
      </c>
      <c r="AE305" s="4">
        <f t="shared" si="90"/>
        <v>11.959183303571571</v>
      </c>
      <c r="AF305" s="4">
        <f t="shared" si="91"/>
        <v>13.41984170350017</v>
      </c>
      <c r="AG305" s="4">
        <f t="shared" si="92"/>
        <v>13.545254101506382</v>
      </c>
      <c r="AH305" s="4">
        <f t="shared" si="93"/>
        <v>13.090028039390432</v>
      </c>
      <c r="AI305" s="4">
        <f t="shared" si="94"/>
        <v>12.936742825007821</v>
      </c>
      <c r="AJ305" s="4">
        <f t="shared" si="95"/>
        <v>13.272440251149284</v>
      </c>
      <c r="AK305" s="1" t="s">
        <v>622</v>
      </c>
      <c r="AL305" s="1">
        <f t="shared" si="96"/>
        <v>0.43570570416899734</v>
      </c>
      <c r="AM305" s="5">
        <f t="shared" si="97"/>
        <v>0.23648965246315662</v>
      </c>
      <c r="AN305" s="1">
        <f t="shared" si="98"/>
        <v>0.62618785694082124</v>
      </c>
      <c r="AO305">
        <f t="shared" si="99"/>
        <v>0</v>
      </c>
    </row>
    <row r="306" spans="1:41" x14ac:dyDescent="0.2">
      <c r="A306" s="1" t="s">
        <v>3020</v>
      </c>
      <c r="B306" s="1" t="s">
        <v>3021</v>
      </c>
      <c r="C306" s="1" t="s">
        <v>3022</v>
      </c>
      <c r="D306" s="10" t="s">
        <v>3023</v>
      </c>
      <c r="E306" s="12">
        <v>3959.9</v>
      </c>
      <c r="F306" s="3">
        <v>6433.08</v>
      </c>
      <c r="I306" s="3">
        <v>5520.15</v>
      </c>
      <c r="J306" s="3">
        <v>5715.53</v>
      </c>
      <c r="L306" s="14">
        <v>6294.78</v>
      </c>
      <c r="M306" s="15">
        <v>11.951248282814015</v>
      </c>
      <c r="N306" s="4">
        <v>12.651293914413891</v>
      </c>
      <c r="O306" s="4" t="s">
        <v>4104</v>
      </c>
      <c r="P306" s="4" t="s">
        <v>4104</v>
      </c>
      <c r="Q306" s="4">
        <v>12.430491754802471</v>
      </c>
      <c r="R306" s="4">
        <v>12.480671570139224</v>
      </c>
      <c r="S306" s="4" t="s">
        <v>4104</v>
      </c>
      <c r="T306" s="4">
        <v>12.619940241882741</v>
      </c>
      <c r="U306" s="4">
        <f t="shared" si="80"/>
        <v>11.951248282814015</v>
      </c>
      <c r="V306" s="4">
        <f t="shared" si="81"/>
        <v>12.651293914413891</v>
      </c>
      <c r="W306" s="4">
        <f t="shared" si="82"/>
        <v>11.232680260165493</v>
      </c>
      <c r="X306" s="4">
        <f t="shared" si="83"/>
        <v>11.377822788821257</v>
      </c>
      <c r="Y306" s="4">
        <f t="shared" si="84"/>
        <v>12.430491754802471</v>
      </c>
      <c r="Z306" s="4">
        <f t="shared" si="85"/>
        <v>12.480671570139224</v>
      </c>
      <c r="AA306" s="4">
        <f t="shared" si="86"/>
        <v>11.419286872865996</v>
      </c>
      <c r="AB306" s="16">
        <f t="shared" si="87"/>
        <v>12.619940241882741</v>
      </c>
      <c r="AC306" s="15">
        <f t="shared" si="88"/>
        <v>11.951248282814015</v>
      </c>
      <c r="AD306" s="4">
        <f t="shared" si="89"/>
        <v>12.651293914413891</v>
      </c>
      <c r="AE306" s="4">
        <f t="shared" si="90"/>
        <v>11.232680260165493</v>
      </c>
      <c r="AF306" s="4">
        <f t="shared" si="91"/>
        <v>11.377822788821257</v>
      </c>
      <c r="AG306" s="4">
        <f t="shared" si="92"/>
        <v>12.430491754802471</v>
      </c>
      <c r="AH306" s="4">
        <f t="shared" si="93"/>
        <v>12.480671570139224</v>
      </c>
      <c r="AI306" s="4">
        <f t="shared" si="94"/>
        <v>11.419286872865996</v>
      </c>
      <c r="AJ306" s="4">
        <f t="shared" si="95"/>
        <v>12.619940241882741</v>
      </c>
      <c r="AK306" s="1" t="s">
        <v>3022</v>
      </c>
      <c r="AL306" s="1">
        <f t="shared" si="96"/>
        <v>0.43433629836894561</v>
      </c>
      <c r="AM306" s="5">
        <f t="shared" si="97"/>
        <v>0.34542042717090138</v>
      </c>
      <c r="AN306" s="1">
        <f t="shared" si="98"/>
        <v>0.46165198308215755</v>
      </c>
      <c r="AO306">
        <f t="shared" si="99"/>
        <v>0</v>
      </c>
    </row>
    <row r="307" spans="1:41" x14ac:dyDescent="0.2">
      <c r="A307" s="1" t="s">
        <v>2900</v>
      </c>
      <c r="B307" s="1" t="s">
        <v>2901</v>
      </c>
      <c r="C307" s="1" t="s">
        <v>2902</v>
      </c>
      <c r="D307" s="10" t="s">
        <v>2903</v>
      </c>
      <c r="E307" s="12">
        <v>12579.5</v>
      </c>
      <c r="F307" s="3">
        <v>15931.5</v>
      </c>
      <c r="G307" s="3">
        <v>20168</v>
      </c>
      <c r="H307" s="3">
        <v>10784</v>
      </c>
      <c r="I307" s="3">
        <v>16278.5</v>
      </c>
      <c r="J307" s="3">
        <v>29572.400000000001</v>
      </c>
      <c r="K307" s="3">
        <v>13570.7</v>
      </c>
      <c r="L307" s="14">
        <v>22222.799999999999</v>
      </c>
      <c r="M307" s="15">
        <v>13.618786959806714</v>
      </c>
      <c r="N307" s="4">
        <v>13.959594487007932</v>
      </c>
      <c r="O307" s="4">
        <v>14.29978040285854</v>
      </c>
      <c r="P307" s="4">
        <v>13.396604781181859</v>
      </c>
      <c r="Q307" s="4">
        <v>13.990680146582216</v>
      </c>
      <c r="R307" s="4">
        <v>14.851963712205961</v>
      </c>
      <c r="S307" s="4">
        <v>13.728207518912136</v>
      </c>
      <c r="T307" s="4">
        <v>14.439752982577939</v>
      </c>
      <c r="U307" s="4">
        <f t="shared" si="80"/>
        <v>13.618786959806714</v>
      </c>
      <c r="V307" s="4">
        <f t="shared" si="81"/>
        <v>13.959594487007932</v>
      </c>
      <c r="W307" s="4">
        <f t="shared" si="82"/>
        <v>14.29978040285854</v>
      </c>
      <c r="X307" s="4">
        <f t="shared" si="83"/>
        <v>13.396604781181859</v>
      </c>
      <c r="Y307" s="4">
        <f t="shared" si="84"/>
        <v>13.990680146582216</v>
      </c>
      <c r="Z307" s="4">
        <f t="shared" si="85"/>
        <v>14.851963712205961</v>
      </c>
      <c r="AA307" s="4">
        <f t="shared" si="86"/>
        <v>13.728207518912136</v>
      </c>
      <c r="AB307" s="16">
        <f t="shared" si="87"/>
        <v>14.439752982577939</v>
      </c>
      <c r="AC307" s="15">
        <f t="shared" si="88"/>
        <v>13.618786959806714</v>
      </c>
      <c r="AD307" s="4">
        <f t="shared" si="89"/>
        <v>13.959594487007932</v>
      </c>
      <c r="AE307" s="4">
        <f t="shared" si="90"/>
        <v>14.29978040285854</v>
      </c>
      <c r="AF307" s="4">
        <f t="shared" si="91"/>
        <v>13.396604781181859</v>
      </c>
      <c r="AG307" s="4">
        <f t="shared" si="92"/>
        <v>13.990680146582216</v>
      </c>
      <c r="AH307" s="4">
        <f t="shared" si="93"/>
        <v>14.851963712205961</v>
      </c>
      <c r="AI307" s="4">
        <f t="shared" si="94"/>
        <v>13.728207518912136</v>
      </c>
      <c r="AJ307" s="4">
        <f t="shared" si="95"/>
        <v>14.439752982577939</v>
      </c>
      <c r="AK307" s="1" t="s">
        <v>2902</v>
      </c>
      <c r="AL307" s="1">
        <f t="shared" si="96"/>
        <v>0.43395943235580248</v>
      </c>
      <c r="AM307" s="5">
        <f t="shared" si="97"/>
        <v>0.22028251230270815</v>
      </c>
      <c r="AN307" s="1">
        <f t="shared" si="98"/>
        <v>0.65701997907208265</v>
      </c>
      <c r="AO307">
        <f t="shared" si="99"/>
        <v>0</v>
      </c>
    </row>
    <row r="308" spans="1:41" x14ac:dyDescent="0.2">
      <c r="A308" s="1" t="s">
        <v>592</v>
      </c>
      <c r="B308" s="1" t="s">
        <v>593</v>
      </c>
      <c r="C308" s="1" t="s">
        <v>594</v>
      </c>
      <c r="D308" s="10" t="s">
        <v>595</v>
      </c>
      <c r="E308" s="12">
        <v>13442.8</v>
      </c>
      <c r="F308" s="3">
        <v>6488.92</v>
      </c>
      <c r="G308" s="3">
        <v>5329.32</v>
      </c>
      <c r="H308" s="3">
        <v>8862.0499999999993</v>
      </c>
      <c r="I308" s="3">
        <v>7105.67</v>
      </c>
      <c r="J308" s="3">
        <v>11600.3</v>
      </c>
      <c r="K308" s="3">
        <v>15784.3</v>
      </c>
      <c r="L308" s="14">
        <v>10542.9</v>
      </c>
      <c r="M308" s="15">
        <v>13.714546047828836</v>
      </c>
      <c r="N308" s="4">
        <v>12.663762664226866</v>
      </c>
      <c r="O308" s="4">
        <v>12.37973574725009</v>
      </c>
      <c r="P308" s="4">
        <v>13.11342475124543</v>
      </c>
      <c r="Q308" s="4">
        <v>12.794754973553774</v>
      </c>
      <c r="R308" s="4">
        <v>13.501874495498477</v>
      </c>
      <c r="S308" s="4">
        <v>13.946202661174599</v>
      </c>
      <c r="T308" s="4">
        <v>13.363984138379584</v>
      </c>
      <c r="U308" s="4">
        <f t="shared" si="80"/>
        <v>13.714546047828836</v>
      </c>
      <c r="V308" s="4">
        <f t="shared" si="81"/>
        <v>12.663762664226866</v>
      </c>
      <c r="W308" s="4">
        <f t="shared" si="82"/>
        <v>12.37973574725009</v>
      </c>
      <c r="X308" s="4">
        <f t="shared" si="83"/>
        <v>13.11342475124543</v>
      </c>
      <c r="Y308" s="4">
        <f t="shared" si="84"/>
        <v>12.794754973553774</v>
      </c>
      <c r="Z308" s="4">
        <f t="shared" si="85"/>
        <v>13.501874495498477</v>
      </c>
      <c r="AA308" s="4">
        <f t="shared" si="86"/>
        <v>13.946202661174599</v>
      </c>
      <c r="AB308" s="16">
        <f t="shared" si="87"/>
        <v>13.363984138379584</v>
      </c>
      <c r="AC308" s="15">
        <f t="shared" si="88"/>
        <v>13.714546047828836</v>
      </c>
      <c r="AD308" s="4">
        <f t="shared" si="89"/>
        <v>12.663762664226866</v>
      </c>
      <c r="AE308" s="4">
        <f t="shared" si="90"/>
        <v>12.37973574725009</v>
      </c>
      <c r="AF308" s="4">
        <f t="shared" si="91"/>
        <v>13.11342475124543</v>
      </c>
      <c r="AG308" s="4">
        <f t="shared" si="92"/>
        <v>12.794754973553774</v>
      </c>
      <c r="AH308" s="4">
        <f t="shared" si="93"/>
        <v>13.501874495498477</v>
      </c>
      <c r="AI308" s="4">
        <f t="shared" si="94"/>
        <v>13.946202661174599</v>
      </c>
      <c r="AJ308" s="4">
        <f t="shared" si="95"/>
        <v>13.363984138379584</v>
      </c>
      <c r="AK308" s="1" t="s">
        <v>594</v>
      </c>
      <c r="AL308" s="1">
        <f t="shared" si="96"/>
        <v>0.43383676451380104</v>
      </c>
      <c r="AM308" s="5">
        <f t="shared" si="97"/>
        <v>0.29205460911874737</v>
      </c>
      <c r="AN308" s="1">
        <f t="shared" si="98"/>
        <v>0.5345359354642012</v>
      </c>
      <c r="AO308">
        <f t="shared" si="99"/>
        <v>0</v>
      </c>
    </row>
    <row r="309" spans="1:41" x14ac:dyDescent="0.2">
      <c r="A309" s="1" t="s">
        <v>783</v>
      </c>
      <c r="B309" s="1" t="s">
        <v>784</v>
      </c>
      <c r="C309" s="1" t="s">
        <v>785</v>
      </c>
      <c r="D309" s="10" t="s">
        <v>786</v>
      </c>
      <c r="E309" s="12">
        <v>20500.2</v>
      </c>
      <c r="F309" s="3">
        <v>16021.2</v>
      </c>
      <c r="G309" s="3">
        <v>19108</v>
      </c>
      <c r="H309" s="3">
        <v>13154</v>
      </c>
      <c r="I309" s="3">
        <v>21225.4</v>
      </c>
      <c r="J309" s="3">
        <v>29854.799999999999</v>
      </c>
      <c r="K309" s="3">
        <v>21218</v>
      </c>
      <c r="L309" s="14">
        <v>20395</v>
      </c>
      <c r="M309" s="15">
        <v>14.323350364285082</v>
      </c>
      <c r="N309" s="4">
        <v>13.967694590293082</v>
      </c>
      <c r="O309" s="4">
        <v>14.221889161471267</v>
      </c>
      <c r="P309" s="4">
        <v>13.683213954934427</v>
      </c>
      <c r="Q309" s="4">
        <v>14.373504121670695</v>
      </c>
      <c r="R309" s="4">
        <v>14.865675283551328</v>
      </c>
      <c r="S309" s="4">
        <v>14.373001054366437</v>
      </c>
      <c r="T309" s="4">
        <v>14.315927886679887</v>
      </c>
      <c r="U309" s="4">
        <f t="shared" si="80"/>
        <v>14.323350364285082</v>
      </c>
      <c r="V309" s="4">
        <f t="shared" si="81"/>
        <v>13.967694590293082</v>
      </c>
      <c r="W309" s="4">
        <f t="shared" si="82"/>
        <v>14.221889161471267</v>
      </c>
      <c r="X309" s="4">
        <f t="shared" si="83"/>
        <v>13.683213954934427</v>
      </c>
      <c r="Y309" s="4">
        <f t="shared" si="84"/>
        <v>14.373504121670695</v>
      </c>
      <c r="Z309" s="4">
        <f t="shared" si="85"/>
        <v>14.865675283551328</v>
      </c>
      <c r="AA309" s="4">
        <f t="shared" si="86"/>
        <v>14.373001054366437</v>
      </c>
      <c r="AB309" s="16">
        <f t="shared" si="87"/>
        <v>14.315927886679887</v>
      </c>
      <c r="AC309" s="15">
        <f t="shared" si="88"/>
        <v>14.323350364285082</v>
      </c>
      <c r="AD309" s="4">
        <f t="shared" si="89"/>
        <v>13.967694590293082</v>
      </c>
      <c r="AE309" s="4">
        <f t="shared" si="90"/>
        <v>14.221889161471267</v>
      </c>
      <c r="AF309" s="4">
        <f t="shared" si="91"/>
        <v>13.683213954934427</v>
      </c>
      <c r="AG309" s="4">
        <f t="shared" si="92"/>
        <v>14.373504121670695</v>
      </c>
      <c r="AH309" s="4">
        <f t="shared" si="93"/>
        <v>14.865675283551328</v>
      </c>
      <c r="AI309" s="4">
        <f t="shared" si="94"/>
        <v>14.373001054366437</v>
      </c>
      <c r="AJ309" s="4">
        <f t="shared" si="95"/>
        <v>14.315927886679887</v>
      </c>
      <c r="AK309" s="1" t="s">
        <v>785</v>
      </c>
      <c r="AL309" s="1">
        <f t="shared" si="96"/>
        <v>0.43299006882112323</v>
      </c>
      <c r="AM309" s="5">
        <f t="shared" si="97"/>
        <v>6.5352312600942222E-2</v>
      </c>
      <c r="AN309" s="1">
        <f t="shared" si="98"/>
        <v>1.1847390395745228</v>
      </c>
      <c r="AO309">
        <f t="shared" si="99"/>
        <v>0</v>
      </c>
    </row>
    <row r="310" spans="1:41" x14ac:dyDescent="0.2">
      <c r="A310" s="1" t="s">
        <v>2880</v>
      </c>
      <c r="B310" s="1" t="s">
        <v>2881</v>
      </c>
      <c r="C310" s="1" t="s">
        <v>2882</v>
      </c>
      <c r="D310" s="10" t="s">
        <v>2883</v>
      </c>
      <c r="E310" s="12">
        <v>13669.7</v>
      </c>
      <c r="F310" s="3">
        <v>20943.5</v>
      </c>
      <c r="G310" s="3">
        <v>6679.48</v>
      </c>
      <c r="I310" s="3">
        <v>16740.8</v>
      </c>
      <c r="J310" s="3">
        <v>10446.4</v>
      </c>
      <c r="K310" s="3">
        <v>8720.86</v>
      </c>
      <c r="L310" s="14">
        <v>11049.8</v>
      </c>
      <c r="M310" s="15">
        <v>13.738693960952713</v>
      </c>
      <c r="N310" s="4">
        <v>14.354214939807589</v>
      </c>
      <c r="O310" s="4">
        <v>12.705520077388027</v>
      </c>
      <c r="P310" s="4" t="s">
        <v>4104</v>
      </c>
      <c r="Q310" s="4">
        <v>14.031080851789868</v>
      </c>
      <c r="R310" s="4">
        <v>13.350718231237265</v>
      </c>
      <c r="S310" s="4">
        <v>13.090254696792385</v>
      </c>
      <c r="T310" s="4">
        <v>13.43173263680241</v>
      </c>
      <c r="U310" s="4">
        <f t="shared" si="80"/>
        <v>13.738693960952713</v>
      </c>
      <c r="V310" s="4">
        <f t="shared" si="81"/>
        <v>14.354214939807589</v>
      </c>
      <c r="W310" s="4">
        <f t="shared" si="82"/>
        <v>12.705520077388027</v>
      </c>
      <c r="X310" s="4">
        <f t="shared" si="83"/>
        <v>11.377822788821257</v>
      </c>
      <c r="Y310" s="4">
        <f t="shared" si="84"/>
        <v>14.031080851789868</v>
      </c>
      <c r="Z310" s="4">
        <f t="shared" si="85"/>
        <v>13.350718231237265</v>
      </c>
      <c r="AA310" s="4">
        <f t="shared" si="86"/>
        <v>13.090254696792385</v>
      </c>
      <c r="AB310" s="16">
        <f t="shared" si="87"/>
        <v>13.43173263680241</v>
      </c>
      <c r="AC310" s="15">
        <f t="shared" si="88"/>
        <v>13.738693960952713</v>
      </c>
      <c r="AD310" s="4">
        <f t="shared" si="89"/>
        <v>14.354214939807589</v>
      </c>
      <c r="AE310" s="4">
        <f t="shared" si="90"/>
        <v>12.705520077388027</v>
      </c>
      <c r="AF310" s="4">
        <f t="shared" si="91"/>
        <v>11.377822788821257</v>
      </c>
      <c r="AG310" s="4">
        <f t="shared" si="92"/>
        <v>14.031080851789868</v>
      </c>
      <c r="AH310" s="4">
        <f t="shared" si="93"/>
        <v>13.350718231237265</v>
      </c>
      <c r="AI310" s="4">
        <f t="shared" si="94"/>
        <v>13.090254696792385</v>
      </c>
      <c r="AJ310" s="4">
        <f t="shared" si="95"/>
        <v>13.43173263680241</v>
      </c>
      <c r="AK310" s="1" t="s">
        <v>2882</v>
      </c>
      <c r="AL310" s="1">
        <f t="shared" si="96"/>
        <v>0.43188366241308707</v>
      </c>
      <c r="AM310" s="5">
        <f t="shared" si="97"/>
        <v>0.54933587642454984</v>
      </c>
      <c r="AN310" s="1">
        <f t="shared" si="98"/>
        <v>0.26016203683442862</v>
      </c>
      <c r="AO310">
        <f t="shared" si="99"/>
        <v>0</v>
      </c>
    </row>
    <row r="311" spans="1:41" x14ac:dyDescent="0.2">
      <c r="A311" s="1" t="s">
        <v>636</v>
      </c>
      <c r="B311" s="1" t="s">
        <v>637</v>
      </c>
      <c r="C311" s="1" t="s">
        <v>638</v>
      </c>
      <c r="D311" s="10" t="s">
        <v>639</v>
      </c>
      <c r="E311" s="12">
        <v>1605840</v>
      </c>
      <c r="F311" s="3">
        <v>1281260</v>
      </c>
      <c r="G311" s="3">
        <v>2251250</v>
      </c>
      <c r="H311" s="3">
        <v>1482540</v>
      </c>
      <c r="I311" s="3">
        <v>1693120</v>
      </c>
      <c r="J311" s="3">
        <v>2332110</v>
      </c>
      <c r="K311" s="3">
        <v>2271810</v>
      </c>
      <c r="L311" s="14">
        <v>2516620</v>
      </c>
      <c r="M311" s="15">
        <v>20.61489672450459</v>
      </c>
      <c r="N311" s="4">
        <v>20.289131833957175</v>
      </c>
      <c r="O311" s="4">
        <v>21.102294845455727</v>
      </c>
      <c r="P311" s="4">
        <v>20.499639599574799</v>
      </c>
      <c r="Q311" s="4">
        <v>20.691252797294702</v>
      </c>
      <c r="R311" s="4">
        <v>21.153204407910515</v>
      </c>
      <c r="S311" s="4">
        <v>21.115410751209041</v>
      </c>
      <c r="T311" s="4">
        <v>21.263055960831679</v>
      </c>
      <c r="U311" s="4">
        <f t="shared" si="80"/>
        <v>20.61489672450459</v>
      </c>
      <c r="V311" s="4">
        <f t="shared" si="81"/>
        <v>20.289131833957175</v>
      </c>
      <c r="W311" s="4">
        <f t="shared" si="82"/>
        <v>21.102294845455727</v>
      </c>
      <c r="X311" s="4">
        <f t="shared" si="83"/>
        <v>20.499639599574799</v>
      </c>
      <c r="Y311" s="4">
        <f t="shared" si="84"/>
        <v>20.691252797294702</v>
      </c>
      <c r="Z311" s="4">
        <f t="shared" si="85"/>
        <v>21.153204407910515</v>
      </c>
      <c r="AA311" s="4">
        <f t="shared" si="86"/>
        <v>21.115410751209041</v>
      </c>
      <c r="AB311" s="16">
        <f t="shared" si="87"/>
        <v>21.263055960831679</v>
      </c>
      <c r="AC311" s="15">
        <f t="shared" si="88"/>
        <v>20.61489672450459</v>
      </c>
      <c r="AD311" s="4">
        <f t="shared" si="89"/>
        <v>20.289131833957175</v>
      </c>
      <c r="AE311" s="4">
        <f t="shared" si="90"/>
        <v>21.102294845455727</v>
      </c>
      <c r="AF311" s="4">
        <f t="shared" si="91"/>
        <v>20.499639599574799</v>
      </c>
      <c r="AG311" s="4">
        <f t="shared" si="92"/>
        <v>20.691252797294702</v>
      </c>
      <c r="AH311" s="4">
        <f t="shared" si="93"/>
        <v>21.153204407910515</v>
      </c>
      <c r="AI311" s="4">
        <f t="shared" si="94"/>
        <v>21.115410751209041</v>
      </c>
      <c r="AJ311" s="4">
        <f t="shared" si="95"/>
        <v>21.263055960831679</v>
      </c>
      <c r="AK311" s="1" t="s">
        <v>638</v>
      </c>
      <c r="AL311" s="1">
        <f t="shared" si="96"/>
        <v>0.42924022843840959</v>
      </c>
      <c r="AM311" s="5">
        <f t="shared" si="97"/>
        <v>9.070489366692723E-2</v>
      </c>
      <c r="AN311" s="1">
        <f t="shared" si="98"/>
        <v>1.0423692814601875</v>
      </c>
      <c r="AO311">
        <f t="shared" si="99"/>
        <v>0</v>
      </c>
    </row>
    <row r="312" spans="1:41" x14ac:dyDescent="0.2">
      <c r="A312" s="1" t="s">
        <v>1375</v>
      </c>
      <c r="B312" s="1" t="s">
        <v>1376</v>
      </c>
      <c r="C312" s="1" t="s">
        <v>1377</v>
      </c>
      <c r="D312" s="10" t="s">
        <v>1378</v>
      </c>
      <c r="E312" s="12">
        <v>120317</v>
      </c>
      <c r="F312" s="3">
        <v>69352.2</v>
      </c>
      <c r="G312" s="3">
        <v>78426.5</v>
      </c>
      <c r="H312" s="3">
        <v>91806</v>
      </c>
      <c r="I312" s="3">
        <v>147166</v>
      </c>
      <c r="J312" s="3">
        <v>144691</v>
      </c>
      <c r="K312" s="3">
        <v>83480.600000000006</v>
      </c>
      <c r="L312" s="14">
        <v>110699</v>
      </c>
      <c r="M312" s="15">
        <v>16.876480974664396</v>
      </c>
      <c r="N312" s="4">
        <v>16.081654028194183</v>
      </c>
      <c r="O312" s="4">
        <v>16.259053597139097</v>
      </c>
      <c r="P312" s="4">
        <v>16.486300823900692</v>
      </c>
      <c r="Q312" s="4">
        <v>17.167084876149719</v>
      </c>
      <c r="R312" s="4">
        <v>17.142615661274107</v>
      </c>
      <c r="S312" s="4">
        <v>16.349153349164517</v>
      </c>
      <c r="T312" s="4">
        <v>16.756282664021885</v>
      </c>
      <c r="U312" s="4">
        <f t="shared" si="80"/>
        <v>16.876480974664396</v>
      </c>
      <c r="V312" s="4">
        <f t="shared" si="81"/>
        <v>16.081654028194183</v>
      </c>
      <c r="W312" s="4">
        <f t="shared" si="82"/>
        <v>16.259053597139097</v>
      </c>
      <c r="X312" s="4">
        <f t="shared" si="83"/>
        <v>16.486300823900692</v>
      </c>
      <c r="Y312" s="4">
        <f t="shared" si="84"/>
        <v>17.167084876149719</v>
      </c>
      <c r="Z312" s="4">
        <f t="shared" si="85"/>
        <v>17.142615661274107</v>
      </c>
      <c r="AA312" s="4">
        <f t="shared" si="86"/>
        <v>16.349153349164517</v>
      </c>
      <c r="AB312" s="16">
        <f t="shared" si="87"/>
        <v>16.756282664021885</v>
      </c>
      <c r="AC312" s="15">
        <f t="shared" si="88"/>
        <v>16.876480974664396</v>
      </c>
      <c r="AD312" s="4">
        <f t="shared" si="89"/>
        <v>16.081654028194183</v>
      </c>
      <c r="AE312" s="4">
        <f t="shared" si="90"/>
        <v>16.259053597139097</v>
      </c>
      <c r="AF312" s="4">
        <f t="shared" si="91"/>
        <v>16.486300823900692</v>
      </c>
      <c r="AG312" s="4">
        <f t="shared" si="92"/>
        <v>17.167084876149719</v>
      </c>
      <c r="AH312" s="4">
        <f t="shared" si="93"/>
        <v>17.142615661274107</v>
      </c>
      <c r="AI312" s="4">
        <f t="shared" si="94"/>
        <v>16.349153349164517</v>
      </c>
      <c r="AJ312" s="4">
        <f t="shared" si="95"/>
        <v>16.756282664021885</v>
      </c>
      <c r="AK312" s="1" t="s">
        <v>1377</v>
      </c>
      <c r="AL312" s="1">
        <f t="shared" si="96"/>
        <v>0.42791178167796318</v>
      </c>
      <c r="AM312" s="5">
        <f t="shared" si="97"/>
        <v>0.14827141232383356</v>
      </c>
      <c r="AN312" s="1">
        <f t="shared" si="98"/>
        <v>0.82894257565282903</v>
      </c>
      <c r="AO312">
        <f t="shared" si="99"/>
        <v>0</v>
      </c>
    </row>
    <row r="313" spans="1:41" x14ac:dyDescent="0.2">
      <c r="A313" s="1" t="s">
        <v>1935</v>
      </c>
      <c r="B313" s="1" t="s">
        <v>1936</v>
      </c>
      <c r="C313" s="1" t="s">
        <v>1937</v>
      </c>
      <c r="D313" s="10" t="s">
        <v>1938</v>
      </c>
      <c r="E313" s="12">
        <v>11662.2</v>
      </c>
      <c r="I313" s="3">
        <v>8779.36</v>
      </c>
      <c r="J313" s="3">
        <v>13417.2</v>
      </c>
      <c r="M313" s="15">
        <v>13.509552349022709</v>
      </c>
      <c r="N313" s="4" t="s">
        <v>4104</v>
      </c>
      <c r="O313" s="4" t="s">
        <v>4104</v>
      </c>
      <c r="P313" s="4" t="s">
        <v>4104</v>
      </c>
      <c r="Q313" s="4">
        <v>13.099900058308858</v>
      </c>
      <c r="R313" s="4">
        <v>13.7117960102838</v>
      </c>
      <c r="S313" s="4" t="s">
        <v>4104</v>
      </c>
      <c r="T313" s="4" t="s">
        <v>4104</v>
      </c>
      <c r="U313" s="4">
        <f t="shared" si="80"/>
        <v>13.509552349022709</v>
      </c>
      <c r="V313" s="4">
        <f t="shared" si="81"/>
        <v>11.867168671608326</v>
      </c>
      <c r="W313" s="4">
        <f t="shared" si="82"/>
        <v>11.232680260165493</v>
      </c>
      <c r="X313" s="4">
        <f t="shared" si="83"/>
        <v>11.377822788821257</v>
      </c>
      <c r="Y313" s="4">
        <f t="shared" si="84"/>
        <v>13.099900058308858</v>
      </c>
      <c r="Z313" s="4">
        <f t="shared" si="85"/>
        <v>13.7117960102838</v>
      </c>
      <c r="AA313" s="4">
        <f t="shared" si="86"/>
        <v>11.419286872865996</v>
      </c>
      <c r="AB313" s="16">
        <f t="shared" si="87"/>
        <v>11.467052694677086</v>
      </c>
      <c r="AC313" s="15">
        <f t="shared" si="88"/>
        <v>13.509552349022709</v>
      </c>
      <c r="AD313" s="4">
        <f t="shared" si="89"/>
        <v>11.867168671608326</v>
      </c>
      <c r="AE313" s="4">
        <f t="shared" si="90"/>
        <v>11.232680260165493</v>
      </c>
      <c r="AF313" s="4">
        <f t="shared" si="91"/>
        <v>11.377822788821257</v>
      </c>
      <c r="AG313" s="4">
        <f t="shared" si="92"/>
        <v>13.099900058308858</v>
      </c>
      <c r="AH313" s="4">
        <f t="shared" si="93"/>
        <v>13.7117960102838</v>
      </c>
      <c r="AI313" s="4">
        <f t="shared" si="94"/>
        <v>11.419286872865996</v>
      </c>
      <c r="AJ313" s="4">
        <f t="shared" si="95"/>
        <v>11.467052694677086</v>
      </c>
      <c r="AK313" s="1" t="s">
        <v>1937</v>
      </c>
      <c r="AL313" s="1">
        <f t="shared" si="96"/>
        <v>0.42770289162949027</v>
      </c>
      <c r="AM313" s="5">
        <f t="shared" si="97"/>
        <v>0.60353633382064098</v>
      </c>
      <c r="AN313" s="1">
        <f t="shared" si="98"/>
        <v>0.21929657958017992</v>
      </c>
      <c r="AO313">
        <f t="shared" si="99"/>
        <v>0</v>
      </c>
    </row>
    <row r="314" spans="1:41" x14ac:dyDescent="0.2">
      <c r="A314" s="1" t="s">
        <v>3496</v>
      </c>
      <c r="B314" s="1" t="s">
        <v>3497</v>
      </c>
      <c r="C314" s="1" t="s">
        <v>3498</v>
      </c>
      <c r="D314" s="10" t="s">
        <v>3499</v>
      </c>
      <c r="G314" s="3">
        <v>11072.9</v>
      </c>
      <c r="I314" s="3">
        <v>8004.08</v>
      </c>
      <c r="L314" s="14">
        <v>16006.1</v>
      </c>
      <c r="M314" s="15" t="s">
        <v>4104</v>
      </c>
      <c r="N314" s="4" t="s">
        <v>4104</v>
      </c>
      <c r="O314" s="4">
        <v>13.434745493963284</v>
      </c>
      <c r="P314" s="4" t="s">
        <v>4104</v>
      </c>
      <c r="Q314" s="4">
        <v>12.966519871574219</v>
      </c>
      <c r="R314" s="4" t="s">
        <v>4104</v>
      </c>
      <c r="S314" s="4" t="s">
        <v>4104</v>
      </c>
      <c r="T314" s="4">
        <v>13.966334207324079</v>
      </c>
      <c r="U314" s="4">
        <f t="shared" si="80"/>
        <v>11.159697807759871</v>
      </c>
      <c r="V314" s="4">
        <f t="shared" si="81"/>
        <v>11.867168671608326</v>
      </c>
      <c r="W314" s="4">
        <f t="shared" si="82"/>
        <v>13.434745493963284</v>
      </c>
      <c r="X314" s="4">
        <f t="shared" si="83"/>
        <v>11.377822788821257</v>
      </c>
      <c r="Y314" s="4">
        <f t="shared" si="84"/>
        <v>12.966519871574219</v>
      </c>
      <c r="Z314" s="4">
        <f t="shared" si="85"/>
        <v>11.192960828515018</v>
      </c>
      <c r="AA314" s="4">
        <f t="shared" si="86"/>
        <v>11.419286872865996</v>
      </c>
      <c r="AB314" s="16">
        <f t="shared" si="87"/>
        <v>13.966334207324079</v>
      </c>
      <c r="AC314" s="15">
        <f t="shared" si="88"/>
        <v>11.159697807759871</v>
      </c>
      <c r="AD314" s="4">
        <f t="shared" si="89"/>
        <v>11.867168671608326</v>
      </c>
      <c r="AE314" s="4">
        <f t="shared" si="90"/>
        <v>13.434745493963284</v>
      </c>
      <c r="AF314" s="4">
        <f t="shared" si="91"/>
        <v>11.377822788821257</v>
      </c>
      <c r="AG314" s="4">
        <f t="shared" si="92"/>
        <v>12.966519871574219</v>
      </c>
      <c r="AH314" s="4">
        <f t="shared" si="93"/>
        <v>11.192960828515018</v>
      </c>
      <c r="AI314" s="4">
        <f t="shared" si="94"/>
        <v>11.419286872865996</v>
      </c>
      <c r="AJ314" s="4">
        <f t="shared" si="95"/>
        <v>13.966334207324079</v>
      </c>
      <c r="AK314" s="1" t="s">
        <v>3498</v>
      </c>
      <c r="AL314" s="1">
        <f t="shared" si="96"/>
        <v>0.42641675453164396</v>
      </c>
      <c r="AM314" s="5">
        <f t="shared" si="97"/>
        <v>0.62758452376821205</v>
      </c>
      <c r="AN314" s="1">
        <f t="shared" si="98"/>
        <v>0.20232777465319907</v>
      </c>
      <c r="AO314">
        <f t="shared" si="99"/>
        <v>0</v>
      </c>
    </row>
    <row r="315" spans="1:41" x14ac:dyDescent="0.2">
      <c r="A315" s="1" t="s">
        <v>604</v>
      </c>
      <c r="B315" s="1" t="s">
        <v>605</v>
      </c>
      <c r="C315" s="1" t="s">
        <v>606</v>
      </c>
      <c r="D315" s="10" t="s">
        <v>607</v>
      </c>
      <c r="E315" s="12">
        <v>7632.34</v>
      </c>
      <c r="F315" s="3">
        <v>7505.86</v>
      </c>
      <c r="G315" s="3">
        <v>15628.9</v>
      </c>
      <c r="H315" s="3">
        <v>8035.55</v>
      </c>
      <c r="I315" s="3">
        <v>19573.599999999999</v>
      </c>
      <c r="J315" s="3">
        <v>11259.1</v>
      </c>
      <c r="K315" s="3">
        <v>10686.2</v>
      </c>
      <c r="L315" s="14">
        <v>9928.6200000000008</v>
      </c>
      <c r="M315" s="15">
        <v>12.897909725579431</v>
      </c>
      <c r="N315" s="4">
        <v>12.87380166585562</v>
      </c>
      <c r="O315" s="4">
        <v>13.931928621073791</v>
      </c>
      <c r="P315" s="4">
        <v>12.972181058421397</v>
      </c>
      <c r="Q315" s="4">
        <v>14.256621502121318</v>
      </c>
      <c r="R315" s="4">
        <v>13.458803889256183</v>
      </c>
      <c r="S315" s="4">
        <v>13.383461303161727</v>
      </c>
      <c r="T315" s="4">
        <v>13.277377493099417</v>
      </c>
      <c r="U315" s="4">
        <f t="shared" si="80"/>
        <v>12.897909725579431</v>
      </c>
      <c r="V315" s="4">
        <f t="shared" si="81"/>
        <v>12.87380166585562</v>
      </c>
      <c r="W315" s="4">
        <f t="shared" si="82"/>
        <v>13.931928621073791</v>
      </c>
      <c r="X315" s="4">
        <f t="shared" si="83"/>
        <v>12.972181058421397</v>
      </c>
      <c r="Y315" s="4">
        <f t="shared" si="84"/>
        <v>14.256621502121318</v>
      </c>
      <c r="Z315" s="4">
        <f t="shared" si="85"/>
        <v>13.458803889256183</v>
      </c>
      <c r="AA315" s="4">
        <f t="shared" si="86"/>
        <v>13.383461303161727</v>
      </c>
      <c r="AB315" s="16">
        <f t="shared" si="87"/>
        <v>13.277377493099417</v>
      </c>
      <c r="AC315" s="15">
        <f t="shared" si="88"/>
        <v>12.897909725579431</v>
      </c>
      <c r="AD315" s="4">
        <f t="shared" si="89"/>
        <v>12.87380166585562</v>
      </c>
      <c r="AE315" s="4">
        <f t="shared" si="90"/>
        <v>13.931928621073791</v>
      </c>
      <c r="AF315" s="4">
        <f t="shared" si="91"/>
        <v>12.972181058421397</v>
      </c>
      <c r="AG315" s="4">
        <f t="shared" si="92"/>
        <v>14.256621502121318</v>
      </c>
      <c r="AH315" s="4">
        <f t="shared" si="93"/>
        <v>13.458803889256183</v>
      </c>
      <c r="AI315" s="4">
        <f t="shared" si="94"/>
        <v>13.383461303161727</v>
      </c>
      <c r="AJ315" s="4">
        <f t="shared" si="95"/>
        <v>13.277377493099417</v>
      </c>
      <c r="AK315" s="1" t="s">
        <v>606</v>
      </c>
      <c r="AL315" s="1">
        <f t="shared" si="96"/>
        <v>0.42511077917710161</v>
      </c>
      <c r="AM315" s="5">
        <f t="shared" si="97"/>
        <v>0.25714185647567178</v>
      </c>
      <c r="AN315" s="1">
        <f t="shared" si="98"/>
        <v>0.58982722496404905</v>
      </c>
      <c r="AO315">
        <f t="shared" si="99"/>
        <v>0</v>
      </c>
    </row>
    <row r="316" spans="1:41" x14ac:dyDescent="0.2">
      <c r="A316" s="1" t="s">
        <v>2203</v>
      </c>
      <c r="B316" s="1" t="s">
        <v>2204</v>
      </c>
      <c r="C316" s="1" t="s">
        <v>2205</v>
      </c>
      <c r="D316" s="10" t="s">
        <v>2206</v>
      </c>
      <c r="E316" s="12">
        <v>9455.83</v>
      </c>
      <c r="F316" s="3">
        <v>13477.5</v>
      </c>
      <c r="G316" s="3">
        <v>12235.7</v>
      </c>
      <c r="I316" s="3">
        <v>21740.799999999999</v>
      </c>
      <c r="J316" s="3">
        <v>15138.4</v>
      </c>
      <c r="L316" s="14">
        <v>14910.1</v>
      </c>
      <c r="M316" s="15">
        <v>13.206988383168058</v>
      </c>
      <c r="N316" s="4">
        <v>13.718265289118461</v>
      </c>
      <c r="O316" s="4">
        <v>13.578809019392615</v>
      </c>
      <c r="P316" s="4" t="s">
        <v>4104</v>
      </c>
      <c r="Q316" s="4">
        <v>14.408117407991838</v>
      </c>
      <c r="R316" s="4">
        <v>13.885925112346966</v>
      </c>
      <c r="S316" s="4" t="s">
        <v>4104</v>
      </c>
      <c r="T316" s="4">
        <v>13.864002313161436</v>
      </c>
      <c r="U316" s="4">
        <f t="shared" si="80"/>
        <v>13.206988383168058</v>
      </c>
      <c r="V316" s="4">
        <f t="shared" si="81"/>
        <v>13.718265289118461</v>
      </c>
      <c r="W316" s="4">
        <f t="shared" si="82"/>
        <v>13.578809019392615</v>
      </c>
      <c r="X316" s="4">
        <f t="shared" si="83"/>
        <v>11.377822788821257</v>
      </c>
      <c r="Y316" s="4">
        <f t="shared" si="84"/>
        <v>14.408117407991838</v>
      </c>
      <c r="Z316" s="4">
        <f t="shared" si="85"/>
        <v>13.885925112346966</v>
      </c>
      <c r="AA316" s="4">
        <f t="shared" si="86"/>
        <v>11.419286872865996</v>
      </c>
      <c r="AB316" s="16">
        <f t="shared" si="87"/>
        <v>13.864002313161436</v>
      </c>
      <c r="AC316" s="15">
        <f t="shared" si="88"/>
        <v>13.206988383168058</v>
      </c>
      <c r="AD316" s="4">
        <f t="shared" si="89"/>
        <v>13.718265289118461</v>
      </c>
      <c r="AE316" s="4">
        <f t="shared" si="90"/>
        <v>13.578809019392615</v>
      </c>
      <c r="AF316" s="4">
        <f t="shared" si="91"/>
        <v>11.377822788821257</v>
      </c>
      <c r="AG316" s="4">
        <f t="shared" si="92"/>
        <v>14.408117407991838</v>
      </c>
      <c r="AH316" s="4">
        <f t="shared" si="93"/>
        <v>13.885925112346966</v>
      </c>
      <c r="AI316" s="4">
        <f t="shared" si="94"/>
        <v>11.419286872865996</v>
      </c>
      <c r="AJ316" s="4">
        <f t="shared" si="95"/>
        <v>13.864002313161436</v>
      </c>
      <c r="AK316" s="1" t="s">
        <v>2205</v>
      </c>
      <c r="AL316" s="1">
        <f t="shared" si="96"/>
        <v>0.42386155646646095</v>
      </c>
      <c r="AM316" s="5">
        <f t="shared" si="97"/>
        <v>0.6403147532808029</v>
      </c>
      <c r="AN316" s="1">
        <f t="shared" si="98"/>
        <v>0.19360649162479662</v>
      </c>
      <c r="AO316">
        <f t="shared" si="99"/>
        <v>0</v>
      </c>
    </row>
    <row r="317" spans="1:41" x14ac:dyDescent="0.2">
      <c r="A317" s="1" t="s">
        <v>3736</v>
      </c>
      <c r="B317" s="1" t="s">
        <v>3737</v>
      </c>
      <c r="C317" s="1" t="s">
        <v>3738</v>
      </c>
      <c r="D317" s="10" t="s">
        <v>3739</v>
      </c>
      <c r="G317" s="3">
        <v>6800.71</v>
      </c>
      <c r="J317" s="3">
        <v>10027</v>
      </c>
      <c r="L317" s="14">
        <v>6305.48</v>
      </c>
      <c r="M317" s="15" t="s">
        <v>4104</v>
      </c>
      <c r="N317" s="4" t="s">
        <v>4104</v>
      </c>
      <c r="O317" s="4">
        <v>12.731469657496765</v>
      </c>
      <c r="P317" s="4" t="s">
        <v>4104</v>
      </c>
      <c r="Q317" s="4" t="s">
        <v>4104</v>
      </c>
      <c r="R317" s="4">
        <v>13.291602406982822</v>
      </c>
      <c r="S317" s="4" t="s">
        <v>4104</v>
      </c>
      <c r="T317" s="4">
        <v>12.622390483488568</v>
      </c>
      <c r="U317" s="4">
        <f t="shared" si="80"/>
        <v>11.159697807759871</v>
      </c>
      <c r="V317" s="4">
        <f t="shared" si="81"/>
        <v>11.867168671608326</v>
      </c>
      <c r="W317" s="4">
        <f t="shared" si="82"/>
        <v>12.731469657496765</v>
      </c>
      <c r="X317" s="4">
        <f t="shared" si="83"/>
        <v>11.377822788821257</v>
      </c>
      <c r="Y317" s="4">
        <f t="shared" si="84"/>
        <v>11.492745668534337</v>
      </c>
      <c r="Z317" s="4">
        <f t="shared" si="85"/>
        <v>13.291602406982822</v>
      </c>
      <c r="AA317" s="4">
        <f t="shared" si="86"/>
        <v>11.419286872865996</v>
      </c>
      <c r="AB317" s="16">
        <f t="shared" si="87"/>
        <v>12.622390483488568</v>
      </c>
      <c r="AC317" s="15">
        <f t="shared" si="88"/>
        <v>11.159697807759871</v>
      </c>
      <c r="AD317" s="4">
        <f t="shared" si="89"/>
        <v>11.867168671608326</v>
      </c>
      <c r="AE317" s="4">
        <f t="shared" si="90"/>
        <v>12.731469657496765</v>
      </c>
      <c r="AF317" s="4">
        <f t="shared" si="91"/>
        <v>11.377822788821257</v>
      </c>
      <c r="AG317" s="4">
        <f t="shared" si="92"/>
        <v>11.492745668534337</v>
      </c>
      <c r="AH317" s="4">
        <f t="shared" si="93"/>
        <v>13.291602406982822</v>
      </c>
      <c r="AI317" s="4">
        <f t="shared" si="94"/>
        <v>11.419286872865996</v>
      </c>
      <c r="AJ317" s="4">
        <f t="shared" si="95"/>
        <v>12.622390483488568</v>
      </c>
      <c r="AK317" s="1" t="s">
        <v>3738</v>
      </c>
      <c r="AL317" s="1">
        <f t="shared" si="96"/>
        <v>0.42246662654637568</v>
      </c>
      <c r="AM317" s="5">
        <f t="shared" si="97"/>
        <v>0.48870941225418729</v>
      </c>
      <c r="AN317" s="1">
        <f t="shared" si="98"/>
        <v>0.31094929663646431</v>
      </c>
      <c r="AO317">
        <f t="shared" si="99"/>
        <v>0</v>
      </c>
    </row>
    <row r="318" spans="1:41" x14ac:dyDescent="0.2">
      <c r="A318" s="1" t="s">
        <v>652</v>
      </c>
      <c r="B318" s="1" t="s">
        <v>653</v>
      </c>
      <c r="C318" s="1" t="s">
        <v>654</v>
      </c>
      <c r="D318" s="10" t="s">
        <v>655</v>
      </c>
      <c r="E318" s="12">
        <v>327588</v>
      </c>
      <c r="F318" s="3">
        <v>212450</v>
      </c>
      <c r="G318" s="3">
        <v>187048</v>
      </c>
      <c r="H318" s="3">
        <v>260780</v>
      </c>
      <c r="I318" s="3">
        <v>415995</v>
      </c>
      <c r="J318" s="3">
        <v>366275</v>
      </c>
      <c r="K318" s="3">
        <v>242517</v>
      </c>
      <c r="L318" s="14">
        <v>295525</v>
      </c>
      <c r="M318" s="15">
        <v>18.321522984475642</v>
      </c>
      <c r="N318" s="4">
        <v>17.696763818088012</v>
      </c>
      <c r="O318" s="4">
        <v>17.513049014474134</v>
      </c>
      <c r="P318" s="4">
        <v>17.992473703640634</v>
      </c>
      <c r="Q318" s="4">
        <v>18.666206662614346</v>
      </c>
      <c r="R318" s="4">
        <v>18.482567708088038</v>
      </c>
      <c r="S318" s="4">
        <v>17.887726355576032</v>
      </c>
      <c r="T318" s="4">
        <v>18.172920655094835</v>
      </c>
      <c r="U318" s="4">
        <f t="shared" si="80"/>
        <v>18.321522984475642</v>
      </c>
      <c r="V318" s="4">
        <f t="shared" si="81"/>
        <v>17.696763818088012</v>
      </c>
      <c r="W318" s="4">
        <f t="shared" si="82"/>
        <v>17.513049014474134</v>
      </c>
      <c r="X318" s="4">
        <f t="shared" si="83"/>
        <v>17.992473703640634</v>
      </c>
      <c r="Y318" s="4">
        <f t="shared" si="84"/>
        <v>18.666206662614346</v>
      </c>
      <c r="Z318" s="4">
        <f t="shared" si="85"/>
        <v>18.482567708088038</v>
      </c>
      <c r="AA318" s="4">
        <f t="shared" si="86"/>
        <v>17.887726355576032</v>
      </c>
      <c r="AB318" s="16">
        <f t="shared" si="87"/>
        <v>18.172920655094835</v>
      </c>
      <c r="AC318" s="15">
        <f t="shared" si="88"/>
        <v>18.321522984475642</v>
      </c>
      <c r="AD318" s="4">
        <f t="shared" si="89"/>
        <v>17.696763818088012</v>
      </c>
      <c r="AE318" s="4">
        <f t="shared" si="90"/>
        <v>17.513049014474134</v>
      </c>
      <c r="AF318" s="4">
        <f t="shared" si="91"/>
        <v>17.992473703640634</v>
      </c>
      <c r="AG318" s="4">
        <f t="shared" si="92"/>
        <v>18.666206662614346</v>
      </c>
      <c r="AH318" s="4">
        <f t="shared" si="93"/>
        <v>18.482567708088038</v>
      </c>
      <c r="AI318" s="4">
        <f t="shared" si="94"/>
        <v>17.887726355576032</v>
      </c>
      <c r="AJ318" s="4">
        <f t="shared" si="95"/>
        <v>18.172920655094835</v>
      </c>
      <c r="AK318" s="1" t="s">
        <v>654</v>
      </c>
      <c r="AL318" s="1">
        <f t="shared" si="96"/>
        <v>0.42140296517371212</v>
      </c>
      <c r="AM318" s="5">
        <f t="shared" si="97"/>
        <v>0.13825197314306464</v>
      </c>
      <c r="AN318" s="1">
        <f t="shared" si="98"/>
        <v>0.85932866169393396</v>
      </c>
      <c r="AO318">
        <f t="shared" si="99"/>
        <v>0</v>
      </c>
    </row>
    <row r="319" spans="1:41" x14ac:dyDescent="0.2">
      <c r="A319" s="1" t="s">
        <v>1719</v>
      </c>
      <c r="B319" s="1" t="s">
        <v>1720</v>
      </c>
      <c r="C319" s="1" t="s">
        <v>1721</v>
      </c>
      <c r="D319" s="10" t="s">
        <v>1722</v>
      </c>
      <c r="E319" s="12">
        <v>16178.8</v>
      </c>
      <c r="F319" s="3">
        <v>6124.71</v>
      </c>
      <c r="H319" s="3">
        <v>6891.78</v>
      </c>
      <c r="I319" s="3">
        <v>13496.5</v>
      </c>
      <c r="J319" s="3">
        <v>14133.3</v>
      </c>
      <c r="K319" s="3">
        <v>9776.7099999999991</v>
      </c>
      <c r="M319" s="15">
        <v>13.98181698495323</v>
      </c>
      <c r="N319" s="4">
        <v>12.580425819966402</v>
      </c>
      <c r="O319" s="4" t="s">
        <v>4104</v>
      </c>
      <c r="P319" s="4">
        <v>12.750660933123545</v>
      </c>
      <c r="Q319" s="4">
        <v>13.720297706283901</v>
      </c>
      <c r="R319" s="4">
        <v>13.786810741030113</v>
      </c>
      <c r="S319" s="4">
        <v>13.255133344397752</v>
      </c>
      <c r="T319" s="4" t="s">
        <v>4104</v>
      </c>
      <c r="U319" s="4">
        <f t="shared" si="80"/>
        <v>13.98181698495323</v>
      </c>
      <c r="V319" s="4">
        <f t="shared" si="81"/>
        <v>12.580425819966402</v>
      </c>
      <c r="W319" s="4">
        <f t="shared" si="82"/>
        <v>11.232680260165493</v>
      </c>
      <c r="X319" s="4">
        <f t="shared" si="83"/>
        <v>12.750660933123545</v>
      </c>
      <c r="Y319" s="4">
        <f t="shared" si="84"/>
        <v>13.720297706283901</v>
      </c>
      <c r="Z319" s="4">
        <f t="shared" si="85"/>
        <v>13.786810741030113</v>
      </c>
      <c r="AA319" s="4">
        <f t="shared" si="86"/>
        <v>13.255133344397752</v>
      </c>
      <c r="AB319" s="16">
        <f t="shared" si="87"/>
        <v>11.467052694677086</v>
      </c>
      <c r="AC319" s="15">
        <f t="shared" si="88"/>
        <v>13.98181698495323</v>
      </c>
      <c r="AD319" s="4">
        <f t="shared" si="89"/>
        <v>12.580425819966402</v>
      </c>
      <c r="AE319" s="4">
        <f t="shared" si="90"/>
        <v>11.232680260165493</v>
      </c>
      <c r="AF319" s="4">
        <f t="shared" si="91"/>
        <v>12.750660933123545</v>
      </c>
      <c r="AG319" s="4">
        <f t="shared" si="92"/>
        <v>13.720297706283901</v>
      </c>
      <c r="AH319" s="4">
        <f t="shared" si="93"/>
        <v>13.786810741030113</v>
      </c>
      <c r="AI319" s="4">
        <f t="shared" si="94"/>
        <v>13.255133344397752</v>
      </c>
      <c r="AJ319" s="4">
        <f t="shared" si="95"/>
        <v>11.467052694677086</v>
      </c>
      <c r="AK319" s="1" t="s">
        <v>1721</v>
      </c>
      <c r="AL319" s="1">
        <f t="shared" si="96"/>
        <v>0.42092762204504552</v>
      </c>
      <c r="AM319" s="5">
        <f t="shared" si="97"/>
        <v>0.60972031058292042</v>
      </c>
      <c r="AN319" s="1">
        <f t="shared" si="98"/>
        <v>0.21486933781854384</v>
      </c>
      <c r="AO319">
        <f t="shared" si="99"/>
        <v>0</v>
      </c>
    </row>
    <row r="320" spans="1:41" x14ac:dyDescent="0.2">
      <c r="A320" s="1" t="s">
        <v>2788</v>
      </c>
      <c r="B320" s="1" t="s">
        <v>2789</v>
      </c>
      <c r="C320" s="1" t="s">
        <v>2790</v>
      </c>
      <c r="D320" s="10" t="s">
        <v>2791</v>
      </c>
      <c r="J320" s="3">
        <v>7838.64</v>
      </c>
      <c r="M320" s="15" t="s">
        <v>4104</v>
      </c>
      <c r="N320" s="4" t="s">
        <v>4104</v>
      </c>
      <c r="O320" s="4" t="s">
        <v>4104</v>
      </c>
      <c r="P320" s="4" t="s">
        <v>4104</v>
      </c>
      <c r="Q320" s="4" t="s">
        <v>4104</v>
      </c>
      <c r="R320" s="4">
        <v>12.936387653868078</v>
      </c>
      <c r="S320" s="4" t="s">
        <v>4104</v>
      </c>
      <c r="T320" s="4" t="s">
        <v>4104</v>
      </c>
      <c r="U320" s="4">
        <f t="shared" si="80"/>
        <v>11.159697807759871</v>
      </c>
      <c r="V320" s="4">
        <f t="shared" si="81"/>
        <v>11.867168671608326</v>
      </c>
      <c r="W320" s="4">
        <f t="shared" si="82"/>
        <v>11.232680260165493</v>
      </c>
      <c r="X320" s="4">
        <f t="shared" si="83"/>
        <v>11.377822788821257</v>
      </c>
      <c r="Y320" s="4">
        <f t="shared" si="84"/>
        <v>11.492745668534337</v>
      </c>
      <c r="Z320" s="4">
        <f t="shared" si="85"/>
        <v>12.936387653868078</v>
      </c>
      <c r="AA320" s="4">
        <f t="shared" si="86"/>
        <v>11.419286872865996</v>
      </c>
      <c r="AB320" s="16">
        <f t="shared" si="87"/>
        <v>11.467052694677086</v>
      </c>
      <c r="AC320" s="15">
        <f t="shared" si="88"/>
        <v>11.159697807759871</v>
      </c>
      <c r="AD320" s="4">
        <f t="shared" si="89"/>
        <v>11.867168671608326</v>
      </c>
      <c r="AE320" s="4">
        <f t="shared" si="90"/>
        <v>11.232680260165493</v>
      </c>
      <c r="AF320" s="4">
        <f t="shared" si="91"/>
        <v>11.377822788821257</v>
      </c>
      <c r="AG320" s="4">
        <f t="shared" si="92"/>
        <v>11.492745668534337</v>
      </c>
      <c r="AH320" s="4">
        <f t="shared" si="93"/>
        <v>12.936387653868078</v>
      </c>
      <c r="AI320" s="4">
        <f t="shared" si="94"/>
        <v>11.419286872865996</v>
      </c>
      <c r="AJ320" s="4">
        <f t="shared" si="95"/>
        <v>11.467052694677086</v>
      </c>
      <c r="AK320" s="1" t="s">
        <v>2790</v>
      </c>
      <c r="AL320" s="1">
        <f t="shared" si="96"/>
        <v>0.41952584039763785</v>
      </c>
      <c r="AM320" s="5">
        <f t="shared" si="97"/>
        <v>0.33724242236394958</v>
      </c>
      <c r="AN320" s="1">
        <f t="shared" si="98"/>
        <v>0.4720577998843602</v>
      </c>
      <c r="AO320">
        <f t="shared" si="99"/>
        <v>0</v>
      </c>
    </row>
    <row r="321" spans="1:41" x14ac:dyDescent="0.2">
      <c r="A321" s="1" t="s">
        <v>2115</v>
      </c>
      <c r="B321" s="1" t="s">
        <v>2116</v>
      </c>
      <c r="C321" s="1" t="s">
        <v>2117</v>
      </c>
      <c r="D321" s="10" t="s">
        <v>2118</v>
      </c>
      <c r="E321" s="12">
        <v>22030.5</v>
      </c>
      <c r="F321" s="3">
        <v>31965.599999999999</v>
      </c>
      <c r="G321" s="3">
        <v>23779.1</v>
      </c>
      <c r="H321" s="3">
        <v>29832.2</v>
      </c>
      <c r="I321" s="3">
        <v>41252</v>
      </c>
      <c r="J321" s="3">
        <v>34048</v>
      </c>
      <c r="K321" s="3">
        <v>31296.3</v>
      </c>
      <c r="L321" s="14">
        <v>36267.5</v>
      </c>
      <c r="M321" s="15">
        <v>14.427214618089589</v>
      </c>
      <c r="N321" s="4">
        <v>14.964232553288003</v>
      </c>
      <c r="O321" s="4">
        <v>14.537406492021239</v>
      </c>
      <c r="P321" s="4">
        <v>14.86458275387209</v>
      </c>
      <c r="Q321" s="4">
        <v>15.332176446062697</v>
      </c>
      <c r="R321" s="4">
        <v>15.055282435501191</v>
      </c>
      <c r="S321" s="4">
        <v>14.933704484401295</v>
      </c>
      <c r="T321" s="4">
        <v>15.146389680084837</v>
      </c>
      <c r="U321" s="4">
        <f t="shared" si="80"/>
        <v>14.427214618089589</v>
      </c>
      <c r="V321" s="4">
        <f t="shared" si="81"/>
        <v>14.964232553288003</v>
      </c>
      <c r="W321" s="4">
        <f t="shared" si="82"/>
        <v>14.537406492021239</v>
      </c>
      <c r="X321" s="4">
        <f t="shared" si="83"/>
        <v>14.86458275387209</v>
      </c>
      <c r="Y321" s="4">
        <f t="shared" si="84"/>
        <v>15.332176446062697</v>
      </c>
      <c r="Z321" s="4">
        <f t="shared" si="85"/>
        <v>15.055282435501191</v>
      </c>
      <c r="AA321" s="4">
        <f t="shared" si="86"/>
        <v>14.933704484401295</v>
      </c>
      <c r="AB321" s="16">
        <f t="shared" si="87"/>
        <v>15.146389680084837</v>
      </c>
      <c r="AC321" s="15">
        <f t="shared" si="88"/>
        <v>14.427214618089589</v>
      </c>
      <c r="AD321" s="4">
        <f t="shared" si="89"/>
        <v>14.964232553288003</v>
      </c>
      <c r="AE321" s="4">
        <f t="shared" si="90"/>
        <v>14.537406492021239</v>
      </c>
      <c r="AF321" s="4">
        <f t="shared" si="91"/>
        <v>14.86458275387209</v>
      </c>
      <c r="AG321" s="4">
        <f t="shared" si="92"/>
        <v>15.332176446062697</v>
      </c>
      <c r="AH321" s="4">
        <f t="shared" si="93"/>
        <v>15.055282435501191</v>
      </c>
      <c r="AI321" s="4">
        <f t="shared" si="94"/>
        <v>14.933704484401295</v>
      </c>
      <c r="AJ321" s="4">
        <f t="shared" si="95"/>
        <v>15.146389680084837</v>
      </c>
      <c r="AK321" s="1" t="s">
        <v>2117</v>
      </c>
      <c r="AL321" s="1">
        <f t="shared" si="96"/>
        <v>0.41852915719477402</v>
      </c>
      <c r="AM321" s="5">
        <f t="shared" si="97"/>
        <v>3.4246859960092822E-2</v>
      </c>
      <c r="AN321" s="1">
        <f t="shared" si="98"/>
        <v>1.4653792421137619</v>
      </c>
      <c r="AO321">
        <f t="shared" si="99"/>
        <v>0</v>
      </c>
    </row>
    <row r="322" spans="1:41" x14ac:dyDescent="0.2">
      <c r="A322" s="1" t="s">
        <v>2378</v>
      </c>
      <c r="B322" s="1" t="s">
        <v>2379</v>
      </c>
      <c r="C322" s="1" t="s">
        <v>2380</v>
      </c>
      <c r="D322" s="10" t="s">
        <v>2381</v>
      </c>
      <c r="E322" s="12">
        <v>8093.25</v>
      </c>
      <c r="I322" s="3">
        <v>4737.34</v>
      </c>
      <c r="J322" s="3">
        <v>8664.73</v>
      </c>
      <c r="L322" s="14">
        <v>5490.72</v>
      </c>
      <c r="M322" s="15">
        <v>12.982503445577692</v>
      </c>
      <c r="N322" s="4" t="s">
        <v>4104</v>
      </c>
      <c r="O322" s="4" t="s">
        <v>4104</v>
      </c>
      <c r="P322" s="4" t="s">
        <v>4104</v>
      </c>
      <c r="Q322" s="4">
        <v>12.20986150285778</v>
      </c>
      <c r="R322" s="4">
        <v>13.080939079202759</v>
      </c>
      <c r="S322" s="4" t="s">
        <v>4104</v>
      </c>
      <c r="T322" s="4">
        <v>12.422779627393703</v>
      </c>
      <c r="U322" s="4">
        <f t="shared" ref="U322:U385" si="100">IF(M322="",M$1029,M322)</f>
        <v>12.982503445577692</v>
      </c>
      <c r="V322" s="4">
        <f t="shared" ref="V322:V385" si="101">IF(N322="",N$1029,N322)</f>
        <v>11.867168671608326</v>
      </c>
      <c r="W322" s="4">
        <f t="shared" ref="W322:W385" si="102">IF(O322="",O$1029,O322)</f>
        <v>11.232680260165493</v>
      </c>
      <c r="X322" s="4">
        <f t="shared" ref="X322:X385" si="103">IF(P322="",P$1029,P322)</f>
        <v>11.377822788821257</v>
      </c>
      <c r="Y322" s="4">
        <f t="shared" ref="Y322:Y385" si="104">IF(Q322="",Q$1029,Q322)</f>
        <v>12.20986150285778</v>
      </c>
      <c r="Z322" s="4">
        <f t="shared" ref="Z322:Z385" si="105">IF(R322="",R$1029,R322)</f>
        <v>13.080939079202759</v>
      </c>
      <c r="AA322" s="4">
        <f t="shared" ref="AA322:AA385" si="106">IF(S322="",S$1029,S322)</f>
        <v>11.419286872865996</v>
      </c>
      <c r="AB322" s="16">
        <f t="shared" ref="AB322:AB385" si="107">IF(T322="",T$1029,T322)</f>
        <v>12.422779627393703</v>
      </c>
      <c r="AC322" s="15">
        <f t="shared" ref="AC322:AC385" si="108">IF(U322="",U$1029,U322)</f>
        <v>12.982503445577692</v>
      </c>
      <c r="AD322" s="4">
        <f t="shared" ref="AD322:AD385" si="109">IF(V322="",V$1029,V322)</f>
        <v>11.867168671608326</v>
      </c>
      <c r="AE322" s="4">
        <f t="shared" ref="AE322:AE385" si="110">IF(W322="",W$1029,W322)</f>
        <v>11.232680260165493</v>
      </c>
      <c r="AF322" s="4">
        <f t="shared" ref="AF322:AF385" si="111">IF(X322="",X$1029,X322)</f>
        <v>11.377822788821257</v>
      </c>
      <c r="AG322" s="4">
        <f t="shared" ref="AG322:AG385" si="112">IF(Y322="",Y$1029,Y322)</f>
        <v>12.20986150285778</v>
      </c>
      <c r="AH322" s="4">
        <f t="shared" ref="AH322:AH385" si="113">IF(Z322="",Z$1029,Z322)</f>
        <v>13.080939079202759</v>
      </c>
      <c r="AI322" s="4">
        <f t="shared" ref="AI322:AI385" si="114">IF(AA322="",AA$1029,AA322)</f>
        <v>11.419286872865996</v>
      </c>
      <c r="AJ322" s="4">
        <f t="shared" ref="AJ322:AJ385" si="115">IF(AB322="",AB$1029,AB322)</f>
        <v>12.422779627393703</v>
      </c>
      <c r="AK322" s="1" t="s">
        <v>2380</v>
      </c>
      <c r="AL322" s="1">
        <f t="shared" ref="AL322:AL385" si="116">AVERAGE(AG322:AJ322)-AVERAGE(AC322:AF322)</f>
        <v>0.41817297903686779</v>
      </c>
      <c r="AM322" s="5">
        <f t="shared" ref="AM322:AM385" si="117">_xlfn.T.TEST(AC322:AF322,AG322:AJ322,2,2)</f>
        <v>0.45517690969387081</v>
      </c>
      <c r="AN322" s="1">
        <f t="shared" ref="AN322:AN385" si="118">-LOG10(AM322)</f>
        <v>0.34181977703232636</v>
      </c>
      <c r="AO322">
        <f t="shared" ref="AO322:AO385" si="119">IF(AND(ABS(AL322)&gt;=1,AM322&lt;=0.05),1,0)</f>
        <v>0</v>
      </c>
    </row>
    <row r="323" spans="1:41" x14ac:dyDescent="0.2">
      <c r="A323" s="1" t="s">
        <v>3764</v>
      </c>
      <c r="B323" s="1" t="s">
        <v>3765</v>
      </c>
      <c r="C323" s="1" t="s">
        <v>3766</v>
      </c>
      <c r="D323" s="10" t="s">
        <v>3767</v>
      </c>
      <c r="E323" s="12">
        <v>6988.53</v>
      </c>
      <c r="H323" s="3">
        <v>5043.57</v>
      </c>
      <c r="I323" s="3">
        <v>4809.3999999999996</v>
      </c>
      <c r="J323" s="3">
        <v>5983.08</v>
      </c>
      <c r="K323" s="3">
        <v>6185.2</v>
      </c>
      <c r="L323" s="14">
        <v>5590.03</v>
      </c>
      <c r="M323" s="15">
        <v>12.770773308969533</v>
      </c>
      <c r="N323" s="4" t="s">
        <v>4104</v>
      </c>
      <c r="O323" s="4" t="s">
        <v>4104</v>
      </c>
      <c r="P323" s="4">
        <v>12.300229565619295</v>
      </c>
      <c r="Q323" s="4">
        <v>12.23164120547287</v>
      </c>
      <c r="R323" s="4">
        <v>12.54667263811654</v>
      </c>
      <c r="S323" s="4">
        <v>12.594604530525517</v>
      </c>
      <c r="T323" s="4">
        <v>12.448640310259192</v>
      </c>
      <c r="U323" s="4">
        <f t="shared" si="100"/>
        <v>12.770773308969533</v>
      </c>
      <c r="V323" s="4">
        <f t="shared" si="101"/>
        <v>11.867168671608326</v>
      </c>
      <c r="W323" s="4">
        <f t="shared" si="102"/>
        <v>11.232680260165493</v>
      </c>
      <c r="X323" s="4">
        <f t="shared" si="103"/>
        <v>12.300229565619295</v>
      </c>
      <c r="Y323" s="4">
        <f t="shared" si="104"/>
        <v>12.23164120547287</v>
      </c>
      <c r="Z323" s="4">
        <f t="shared" si="105"/>
        <v>12.54667263811654</v>
      </c>
      <c r="AA323" s="4">
        <f t="shared" si="106"/>
        <v>12.594604530525517</v>
      </c>
      <c r="AB323" s="16">
        <f t="shared" si="107"/>
        <v>12.448640310259192</v>
      </c>
      <c r="AC323" s="15">
        <f t="shared" si="108"/>
        <v>12.770773308969533</v>
      </c>
      <c r="AD323" s="4">
        <f t="shared" si="109"/>
        <v>11.867168671608326</v>
      </c>
      <c r="AE323" s="4">
        <f t="shared" si="110"/>
        <v>11.232680260165493</v>
      </c>
      <c r="AF323" s="4">
        <f t="shared" si="111"/>
        <v>12.300229565619295</v>
      </c>
      <c r="AG323" s="4">
        <f t="shared" si="112"/>
        <v>12.23164120547287</v>
      </c>
      <c r="AH323" s="4">
        <f t="shared" si="113"/>
        <v>12.54667263811654</v>
      </c>
      <c r="AI323" s="4">
        <f t="shared" si="114"/>
        <v>12.594604530525517</v>
      </c>
      <c r="AJ323" s="4">
        <f t="shared" si="115"/>
        <v>12.448640310259192</v>
      </c>
      <c r="AK323" s="1" t="s">
        <v>3766</v>
      </c>
      <c r="AL323" s="1">
        <f t="shared" si="116"/>
        <v>0.41267671950286733</v>
      </c>
      <c r="AM323" s="5">
        <f t="shared" si="117"/>
        <v>0.26637443651746712</v>
      </c>
      <c r="AN323" s="1">
        <f t="shared" si="118"/>
        <v>0.57450745597361585</v>
      </c>
      <c r="AO323">
        <f t="shared" si="119"/>
        <v>0</v>
      </c>
    </row>
    <row r="324" spans="1:41" x14ac:dyDescent="0.2">
      <c r="A324" s="1" t="s">
        <v>2187</v>
      </c>
      <c r="B324" s="1" t="s">
        <v>2188</v>
      </c>
      <c r="C324" s="1" t="s">
        <v>2189</v>
      </c>
      <c r="D324" s="10" t="s">
        <v>2190</v>
      </c>
      <c r="E324" s="12">
        <v>8346.7199999999993</v>
      </c>
      <c r="J324" s="3">
        <v>13538.4</v>
      </c>
      <c r="L324" s="14">
        <v>5835.9</v>
      </c>
      <c r="M324" s="15">
        <v>13.026993659568037</v>
      </c>
      <c r="N324" s="4" t="s">
        <v>4104</v>
      </c>
      <c r="O324" s="4" t="s">
        <v>4104</v>
      </c>
      <c r="P324" s="4" t="s">
        <v>4104</v>
      </c>
      <c r="Q324" s="4" t="s">
        <v>4104</v>
      </c>
      <c r="R324" s="4">
        <v>13.724769627438656</v>
      </c>
      <c r="S324" s="4" t="s">
        <v>4104</v>
      </c>
      <c r="T324" s="4">
        <v>12.510739447091961</v>
      </c>
      <c r="U324" s="4">
        <f t="shared" si="100"/>
        <v>13.026993659568037</v>
      </c>
      <c r="V324" s="4">
        <f t="shared" si="101"/>
        <v>11.867168671608326</v>
      </c>
      <c r="W324" s="4">
        <f t="shared" si="102"/>
        <v>11.232680260165493</v>
      </c>
      <c r="X324" s="4">
        <f t="shared" si="103"/>
        <v>11.377822788821257</v>
      </c>
      <c r="Y324" s="4">
        <f t="shared" si="104"/>
        <v>11.492745668534337</v>
      </c>
      <c r="Z324" s="4">
        <f t="shared" si="105"/>
        <v>13.724769627438656</v>
      </c>
      <c r="AA324" s="4">
        <f t="shared" si="106"/>
        <v>11.419286872865996</v>
      </c>
      <c r="AB324" s="16">
        <f t="shared" si="107"/>
        <v>12.510739447091961</v>
      </c>
      <c r="AC324" s="15">
        <f t="shared" si="108"/>
        <v>13.026993659568037</v>
      </c>
      <c r="AD324" s="4">
        <f t="shared" si="109"/>
        <v>11.867168671608326</v>
      </c>
      <c r="AE324" s="4">
        <f t="shared" si="110"/>
        <v>11.232680260165493</v>
      </c>
      <c r="AF324" s="4">
        <f t="shared" si="111"/>
        <v>11.377822788821257</v>
      </c>
      <c r="AG324" s="4">
        <f t="shared" si="112"/>
        <v>11.492745668534337</v>
      </c>
      <c r="AH324" s="4">
        <f t="shared" si="113"/>
        <v>13.724769627438656</v>
      </c>
      <c r="AI324" s="4">
        <f t="shared" si="114"/>
        <v>11.419286872865996</v>
      </c>
      <c r="AJ324" s="4">
        <f t="shared" si="115"/>
        <v>12.510739447091961</v>
      </c>
      <c r="AK324" s="1" t="s">
        <v>2189</v>
      </c>
      <c r="AL324" s="1">
        <f t="shared" si="116"/>
        <v>0.41071905894195915</v>
      </c>
      <c r="AM324" s="5">
        <f t="shared" si="117"/>
        <v>0.56588541430659345</v>
      </c>
      <c r="AN324" s="1">
        <f t="shared" si="118"/>
        <v>0.24727149985826832</v>
      </c>
      <c r="AO324">
        <f t="shared" si="119"/>
        <v>0</v>
      </c>
    </row>
    <row r="325" spans="1:41" x14ac:dyDescent="0.2">
      <c r="A325" s="1" t="s">
        <v>1887</v>
      </c>
      <c r="B325" s="1" t="s">
        <v>1888</v>
      </c>
      <c r="C325" s="1" t="s">
        <v>1889</v>
      </c>
      <c r="D325" s="10" t="s">
        <v>1890</v>
      </c>
      <c r="E325" s="12">
        <v>26661.9</v>
      </c>
      <c r="F325" s="3">
        <v>42850.400000000001</v>
      </c>
      <c r="G325" s="3">
        <v>58428.800000000003</v>
      </c>
      <c r="H325" s="3">
        <v>34316.800000000003</v>
      </c>
      <c r="I325" s="3">
        <v>28787.1</v>
      </c>
      <c r="J325" s="3">
        <v>74763.100000000006</v>
      </c>
      <c r="K325" s="3">
        <v>48119.8</v>
      </c>
      <c r="L325" s="14">
        <v>68906.2</v>
      </c>
      <c r="M325" s="15">
        <v>14.702491974038807</v>
      </c>
      <c r="N325" s="4">
        <v>15.38702105122265</v>
      </c>
      <c r="O325" s="4">
        <v>15.834392039329973</v>
      </c>
      <c r="P325" s="4">
        <v>15.066627409095199</v>
      </c>
      <c r="Q325" s="4">
        <v>14.813134839296598</v>
      </c>
      <c r="R325" s="4">
        <v>16.190038770220323</v>
      </c>
      <c r="S325" s="4">
        <v>15.554343025812239</v>
      </c>
      <c r="T325" s="4">
        <v>16.072346178253046</v>
      </c>
      <c r="U325" s="4">
        <f t="shared" si="100"/>
        <v>14.702491974038807</v>
      </c>
      <c r="V325" s="4">
        <f t="shared" si="101"/>
        <v>15.38702105122265</v>
      </c>
      <c r="W325" s="4">
        <f t="shared" si="102"/>
        <v>15.834392039329973</v>
      </c>
      <c r="X325" s="4">
        <f t="shared" si="103"/>
        <v>15.066627409095199</v>
      </c>
      <c r="Y325" s="4">
        <f t="shared" si="104"/>
        <v>14.813134839296598</v>
      </c>
      <c r="Z325" s="4">
        <f t="shared" si="105"/>
        <v>16.190038770220323</v>
      </c>
      <c r="AA325" s="4">
        <f t="shared" si="106"/>
        <v>15.554343025812239</v>
      </c>
      <c r="AB325" s="16">
        <f t="shared" si="107"/>
        <v>16.072346178253046</v>
      </c>
      <c r="AC325" s="15">
        <f t="shared" si="108"/>
        <v>14.702491974038807</v>
      </c>
      <c r="AD325" s="4">
        <f t="shared" si="109"/>
        <v>15.38702105122265</v>
      </c>
      <c r="AE325" s="4">
        <f t="shared" si="110"/>
        <v>15.834392039329973</v>
      </c>
      <c r="AF325" s="4">
        <f t="shared" si="111"/>
        <v>15.066627409095199</v>
      </c>
      <c r="AG325" s="4">
        <f t="shared" si="112"/>
        <v>14.813134839296598</v>
      </c>
      <c r="AH325" s="4">
        <f t="shared" si="113"/>
        <v>16.190038770220323</v>
      </c>
      <c r="AI325" s="4">
        <f t="shared" si="114"/>
        <v>15.554343025812239</v>
      </c>
      <c r="AJ325" s="4">
        <f t="shared" si="115"/>
        <v>16.072346178253046</v>
      </c>
      <c r="AK325" s="1" t="s">
        <v>1889</v>
      </c>
      <c r="AL325" s="1">
        <f t="shared" si="116"/>
        <v>0.40983258497389485</v>
      </c>
      <c r="AM325" s="5">
        <f t="shared" si="117"/>
        <v>0.33954962807023686</v>
      </c>
      <c r="AN325" s="1">
        <f t="shared" si="118"/>
        <v>0.46909674090665193</v>
      </c>
      <c r="AO325">
        <f t="shared" si="119"/>
        <v>0</v>
      </c>
    </row>
    <row r="326" spans="1:41" x14ac:dyDescent="0.2">
      <c r="A326" s="1" t="s">
        <v>759</v>
      </c>
      <c r="B326" s="1" t="s">
        <v>760</v>
      </c>
      <c r="C326" s="1" t="s">
        <v>761</v>
      </c>
      <c r="D326" s="10" t="s">
        <v>762</v>
      </c>
      <c r="E326" s="12">
        <v>7009.73</v>
      </c>
      <c r="F326" s="3">
        <v>4381.97</v>
      </c>
      <c r="H326" s="3">
        <v>6443.84</v>
      </c>
      <c r="J326" s="3">
        <v>9031.9</v>
      </c>
      <c r="L326" s="14">
        <v>20803.400000000001</v>
      </c>
      <c r="M326" s="15">
        <v>12.775143160401148</v>
      </c>
      <c r="N326" s="4">
        <v>12.097363891993558</v>
      </c>
      <c r="O326" s="4" t="s">
        <v>4104</v>
      </c>
      <c r="P326" s="4">
        <v>12.653704957155936</v>
      </c>
      <c r="Q326" s="4" t="s">
        <v>4104</v>
      </c>
      <c r="R326" s="4">
        <v>13.140813797533102</v>
      </c>
      <c r="S326" s="4" t="s">
        <v>4104</v>
      </c>
      <c r="T326" s="4">
        <v>14.344531713794662</v>
      </c>
      <c r="U326" s="4">
        <f t="shared" si="100"/>
        <v>12.775143160401148</v>
      </c>
      <c r="V326" s="4">
        <f t="shared" si="101"/>
        <v>12.097363891993558</v>
      </c>
      <c r="W326" s="4">
        <f t="shared" si="102"/>
        <v>11.232680260165493</v>
      </c>
      <c r="X326" s="4">
        <f t="shared" si="103"/>
        <v>12.653704957155936</v>
      </c>
      <c r="Y326" s="4">
        <f t="shared" si="104"/>
        <v>11.492745668534337</v>
      </c>
      <c r="Z326" s="4">
        <f t="shared" si="105"/>
        <v>13.140813797533102</v>
      </c>
      <c r="AA326" s="4">
        <f t="shared" si="106"/>
        <v>11.419286872865996</v>
      </c>
      <c r="AB326" s="16">
        <f t="shared" si="107"/>
        <v>14.344531713794662</v>
      </c>
      <c r="AC326" s="15">
        <f t="shared" si="108"/>
        <v>12.775143160401148</v>
      </c>
      <c r="AD326" s="4">
        <f t="shared" si="109"/>
        <v>12.097363891993558</v>
      </c>
      <c r="AE326" s="4">
        <f t="shared" si="110"/>
        <v>11.232680260165493</v>
      </c>
      <c r="AF326" s="4">
        <f t="shared" si="111"/>
        <v>12.653704957155936</v>
      </c>
      <c r="AG326" s="4">
        <f t="shared" si="112"/>
        <v>11.492745668534337</v>
      </c>
      <c r="AH326" s="4">
        <f t="shared" si="113"/>
        <v>13.140813797533102</v>
      </c>
      <c r="AI326" s="4">
        <f t="shared" si="114"/>
        <v>11.419286872865996</v>
      </c>
      <c r="AJ326" s="4">
        <f t="shared" si="115"/>
        <v>14.344531713794662</v>
      </c>
      <c r="AK326" s="1" t="s">
        <v>761</v>
      </c>
      <c r="AL326" s="1">
        <f t="shared" si="116"/>
        <v>0.40962144575299142</v>
      </c>
      <c r="AM326" s="5">
        <f t="shared" si="117"/>
        <v>0.62150354012119735</v>
      </c>
      <c r="AN326" s="1">
        <f t="shared" si="118"/>
        <v>0.20655639324804431</v>
      </c>
      <c r="AO326">
        <f t="shared" si="119"/>
        <v>0</v>
      </c>
    </row>
    <row r="327" spans="1:41" x14ac:dyDescent="0.2">
      <c r="A327" s="1" t="s">
        <v>3004</v>
      </c>
      <c r="B327" s="1" t="s">
        <v>3005</v>
      </c>
      <c r="C327" s="1" t="s">
        <v>3006</v>
      </c>
      <c r="D327" s="10" t="s">
        <v>3007</v>
      </c>
      <c r="E327" s="12">
        <v>107555</v>
      </c>
      <c r="F327" s="3">
        <v>56798.400000000001</v>
      </c>
      <c r="G327" s="3">
        <v>41094.199999999997</v>
      </c>
      <c r="H327" s="3">
        <v>51860.6</v>
      </c>
      <c r="I327" s="3">
        <v>74223.199999999997</v>
      </c>
      <c r="J327" s="3">
        <v>119077</v>
      </c>
      <c r="K327" s="3">
        <v>59447.5</v>
      </c>
      <c r="L327" s="14">
        <v>76882.8</v>
      </c>
      <c r="M327" s="15">
        <v>16.714715068537927</v>
      </c>
      <c r="N327" s="4">
        <v>15.793562669410086</v>
      </c>
      <c r="O327" s="4">
        <v>15.32664716708878</v>
      </c>
      <c r="P327" s="4">
        <v>15.662351277063781</v>
      </c>
      <c r="Q327" s="4">
        <v>16.179582581132053</v>
      </c>
      <c r="R327" s="4">
        <v>16.861535254638646</v>
      </c>
      <c r="S327" s="4">
        <v>15.859328519824167</v>
      </c>
      <c r="T327" s="4">
        <v>16.23037325822817</v>
      </c>
      <c r="U327" s="4">
        <f t="shared" si="100"/>
        <v>16.714715068537927</v>
      </c>
      <c r="V327" s="4">
        <f t="shared" si="101"/>
        <v>15.793562669410086</v>
      </c>
      <c r="W327" s="4">
        <f t="shared" si="102"/>
        <v>15.32664716708878</v>
      </c>
      <c r="X327" s="4">
        <f t="shared" si="103"/>
        <v>15.662351277063781</v>
      </c>
      <c r="Y327" s="4">
        <f t="shared" si="104"/>
        <v>16.179582581132053</v>
      </c>
      <c r="Z327" s="4">
        <f t="shared" si="105"/>
        <v>16.861535254638646</v>
      </c>
      <c r="AA327" s="4">
        <f t="shared" si="106"/>
        <v>15.859328519824167</v>
      </c>
      <c r="AB327" s="16">
        <f t="shared" si="107"/>
        <v>16.23037325822817</v>
      </c>
      <c r="AC327" s="15">
        <f t="shared" si="108"/>
        <v>16.714715068537927</v>
      </c>
      <c r="AD327" s="4">
        <f t="shared" si="109"/>
        <v>15.793562669410086</v>
      </c>
      <c r="AE327" s="4">
        <f t="shared" si="110"/>
        <v>15.32664716708878</v>
      </c>
      <c r="AF327" s="4">
        <f t="shared" si="111"/>
        <v>15.662351277063781</v>
      </c>
      <c r="AG327" s="4">
        <f t="shared" si="112"/>
        <v>16.179582581132053</v>
      </c>
      <c r="AH327" s="4">
        <f t="shared" si="113"/>
        <v>16.861535254638646</v>
      </c>
      <c r="AI327" s="4">
        <f t="shared" si="114"/>
        <v>15.859328519824167</v>
      </c>
      <c r="AJ327" s="4">
        <f t="shared" si="115"/>
        <v>16.23037325822817</v>
      </c>
      <c r="AK327" s="1" t="s">
        <v>3006</v>
      </c>
      <c r="AL327" s="1">
        <f t="shared" si="116"/>
        <v>0.40838585793061455</v>
      </c>
      <c r="AM327" s="5">
        <f t="shared" si="117"/>
        <v>0.30412819791366169</v>
      </c>
      <c r="AN327" s="1">
        <f t="shared" si="118"/>
        <v>0.51694331142255534</v>
      </c>
      <c r="AO327">
        <f t="shared" si="119"/>
        <v>0</v>
      </c>
    </row>
    <row r="328" spans="1:41" x14ac:dyDescent="0.2">
      <c r="A328" s="1" t="s">
        <v>2426</v>
      </c>
      <c r="B328" s="1" t="s">
        <v>2427</v>
      </c>
      <c r="C328" s="1" t="s">
        <v>2428</v>
      </c>
      <c r="D328" s="10" t="s">
        <v>2429</v>
      </c>
      <c r="E328" s="12">
        <v>20500.7</v>
      </c>
      <c r="G328" s="3">
        <v>10131.299999999999</v>
      </c>
      <c r="H328" s="3">
        <v>11467.3</v>
      </c>
      <c r="I328" s="3">
        <v>11162.2</v>
      </c>
      <c r="J328" s="3">
        <v>18980.400000000001</v>
      </c>
      <c r="K328" s="3">
        <v>11840.5</v>
      </c>
      <c r="L328" s="14">
        <v>10998.8</v>
      </c>
      <c r="M328" s="15">
        <v>14.323385551196612</v>
      </c>
      <c r="N328" s="4" t="s">
        <v>4104</v>
      </c>
      <c r="O328" s="4">
        <v>13.306531685299575</v>
      </c>
      <c r="P328" s="4">
        <v>13.485238125292904</v>
      </c>
      <c r="Q328" s="4">
        <v>13.446333780935959</v>
      </c>
      <c r="R328" s="4">
        <v>14.21222277612004</v>
      </c>
      <c r="S328" s="4">
        <v>13.531442383851591</v>
      </c>
      <c r="T328" s="4">
        <v>13.425058509800577</v>
      </c>
      <c r="U328" s="4">
        <f t="shared" si="100"/>
        <v>14.323385551196612</v>
      </c>
      <c r="V328" s="4">
        <f t="shared" si="101"/>
        <v>11.867168671608326</v>
      </c>
      <c r="W328" s="4">
        <f t="shared" si="102"/>
        <v>13.306531685299575</v>
      </c>
      <c r="X328" s="4">
        <f t="shared" si="103"/>
        <v>13.485238125292904</v>
      </c>
      <c r="Y328" s="4">
        <f t="shared" si="104"/>
        <v>13.446333780935959</v>
      </c>
      <c r="Z328" s="4">
        <f t="shared" si="105"/>
        <v>14.21222277612004</v>
      </c>
      <c r="AA328" s="4">
        <f t="shared" si="106"/>
        <v>13.531442383851591</v>
      </c>
      <c r="AB328" s="16">
        <f t="shared" si="107"/>
        <v>13.425058509800577</v>
      </c>
      <c r="AC328" s="15">
        <f t="shared" si="108"/>
        <v>14.323385551196612</v>
      </c>
      <c r="AD328" s="4">
        <f t="shared" si="109"/>
        <v>11.867168671608326</v>
      </c>
      <c r="AE328" s="4">
        <f t="shared" si="110"/>
        <v>13.306531685299575</v>
      </c>
      <c r="AF328" s="4">
        <f t="shared" si="111"/>
        <v>13.485238125292904</v>
      </c>
      <c r="AG328" s="4">
        <f t="shared" si="112"/>
        <v>13.446333780935959</v>
      </c>
      <c r="AH328" s="4">
        <f t="shared" si="113"/>
        <v>14.21222277612004</v>
      </c>
      <c r="AI328" s="4">
        <f t="shared" si="114"/>
        <v>13.531442383851591</v>
      </c>
      <c r="AJ328" s="4">
        <f t="shared" si="115"/>
        <v>13.425058509800577</v>
      </c>
      <c r="AK328" s="1" t="s">
        <v>2428</v>
      </c>
      <c r="AL328" s="1">
        <f t="shared" si="116"/>
        <v>0.40818335432768826</v>
      </c>
      <c r="AM328" s="5">
        <f t="shared" si="117"/>
        <v>0.48106107806690168</v>
      </c>
      <c r="AN328" s="1">
        <f t="shared" si="118"/>
        <v>0.31779977979370044</v>
      </c>
      <c r="AO328">
        <f t="shared" si="119"/>
        <v>0</v>
      </c>
    </row>
    <row r="329" spans="1:41" x14ac:dyDescent="0.2">
      <c r="A329" s="1" t="s">
        <v>2565</v>
      </c>
      <c r="B329" s="1" t="s">
        <v>2566</v>
      </c>
      <c r="C329" s="1" t="s">
        <v>2567</v>
      </c>
      <c r="D329" s="10" t="s">
        <v>2568</v>
      </c>
      <c r="E329" s="12">
        <v>4947.5200000000004</v>
      </c>
      <c r="G329" s="3">
        <v>10356.5</v>
      </c>
      <c r="H329" s="3">
        <v>7111.46</v>
      </c>
      <c r="I329" s="3">
        <v>9646.19</v>
      </c>
      <c r="J329" s="3">
        <v>7877.45</v>
      </c>
      <c r="K329" s="3">
        <v>5921.13</v>
      </c>
      <c r="L329" s="14">
        <v>9354.77</v>
      </c>
      <c r="M329" s="15">
        <v>12.272489823939422</v>
      </c>
      <c r="N329" s="4" t="s">
        <v>4104</v>
      </c>
      <c r="O329" s="4">
        <v>13.338248903251525</v>
      </c>
      <c r="P329" s="4">
        <v>12.7959300637089</v>
      </c>
      <c r="Q329" s="4">
        <v>13.235743511655757</v>
      </c>
      <c r="R329" s="4">
        <v>12.943512976814331</v>
      </c>
      <c r="S329" s="4">
        <v>12.531656813527579</v>
      </c>
      <c r="T329" s="4">
        <v>13.191486467904898</v>
      </c>
      <c r="U329" s="4">
        <f t="shared" si="100"/>
        <v>12.272489823939422</v>
      </c>
      <c r="V329" s="4">
        <f t="shared" si="101"/>
        <v>11.867168671608326</v>
      </c>
      <c r="W329" s="4">
        <f t="shared" si="102"/>
        <v>13.338248903251525</v>
      </c>
      <c r="X329" s="4">
        <f t="shared" si="103"/>
        <v>12.7959300637089</v>
      </c>
      <c r="Y329" s="4">
        <f t="shared" si="104"/>
        <v>13.235743511655757</v>
      </c>
      <c r="Z329" s="4">
        <f t="shared" si="105"/>
        <v>12.943512976814331</v>
      </c>
      <c r="AA329" s="4">
        <f t="shared" si="106"/>
        <v>12.531656813527579</v>
      </c>
      <c r="AB329" s="16">
        <f t="shared" si="107"/>
        <v>13.191486467904898</v>
      </c>
      <c r="AC329" s="15">
        <f t="shared" si="108"/>
        <v>12.272489823939422</v>
      </c>
      <c r="AD329" s="4">
        <f t="shared" si="109"/>
        <v>11.867168671608326</v>
      </c>
      <c r="AE329" s="4">
        <f t="shared" si="110"/>
        <v>13.338248903251525</v>
      </c>
      <c r="AF329" s="4">
        <f t="shared" si="111"/>
        <v>12.7959300637089</v>
      </c>
      <c r="AG329" s="4">
        <f t="shared" si="112"/>
        <v>13.235743511655757</v>
      </c>
      <c r="AH329" s="4">
        <f t="shared" si="113"/>
        <v>12.943512976814331</v>
      </c>
      <c r="AI329" s="4">
        <f t="shared" si="114"/>
        <v>12.531656813527579</v>
      </c>
      <c r="AJ329" s="4">
        <f t="shared" si="115"/>
        <v>13.191486467904898</v>
      </c>
      <c r="AK329" s="1" t="s">
        <v>2567</v>
      </c>
      <c r="AL329" s="1">
        <f t="shared" si="116"/>
        <v>0.40714057684859561</v>
      </c>
      <c r="AM329" s="5">
        <f t="shared" si="117"/>
        <v>0.29853291379251856</v>
      </c>
      <c r="AN329" s="1">
        <f t="shared" si="118"/>
        <v>0.52500778014447691</v>
      </c>
      <c r="AO329">
        <f t="shared" si="119"/>
        <v>0</v>
      </c>
    </row>
    <row r="330" spans="1:41" x14ac:dyDescent="0.2">
      <c r="A330" s="1" t="s">
        <v>2171</v>
      </c>
      <c r="B330" s="1" t="s">
        <v>2172</v>
      </c>
      <c r="C330" s="1" t="s">
        <v>2173</v>
      </c>
      <c r="D330" s="10" t="s">
        <v>2174</v>
      </c>
      <c r="E330" s="12">
        <v>7657.34</v>
      </c>
      <c r="F330" s="3">
        <v>7247</v>
      </c>
      <c r="I330" s="3">
        <v>6530.56</v>
      </c>
      <c r="J330" s="3">
        <v>9147.4500000000007</v>
      </c>
      <c r="L330" s="14">
        <v>6696.19</v>
      </c>
      <c r="M330" s="15">
        <v>12.902627601710854</v>
      </c>
      <c r="N330" s="4">
        <v>12.823168178984742</v>
      </c>
      <c r="O330" s="4" t="s">
        <v>4104</v>
      </c>
      <c r="P330" s="4" t="s">
        <v>4104</v>
      </c>
      <c r="Q330" s="4">
        <v>12.672990993827749</v>
      </c>
      <c r="R330" s="4">
        <v>13.159153909470866</v>
      </c>
      <c r="S330" s="4" t="s">
        <v>4104</v>
      </c>
      <c r="T330" s="4">
        <v>12.709124748656803</v>
      </c>
      <c r="U330" s="4">
        <f t="shared" si="100"/>
        <v>12.902627601710854</v>
      </c>
      <c r="V330" s="4">
        <f t="shared" si="101"/>
        <v>12.823168178984742</v>
      </c>
      <c r="W330" s="4">
        <f t="shared" si="102"/>
        <v>11.232680260165493</v>
      </c>
      <c r="X330" s="4">
        <f t="shared" si="103"/>
        <v>11.377822788821257</v>
      </c>
      <c r="Y330" s="4">
        <f t="shared" si="104"/>
        <v>12.672990993827749</v>
      </c>
      <c r="Z330" s="4">
        <f t="shared" si="105"/>
        <v>13.159153909470866</v>
      </c>
      <c r="AA330" s="4">
        <f t="shared" si="106"/>
        <v>11.419286872865996</v>
      </c>
      <c r="AB330" s="16">
        <f t="shared" si="107"/>
        <v>12.709124748656803</v>
      </c>
      <c r="AC330" s="15">
        <f t="shared" si="108"/>
        <v>12.902627601710854</v>
      </c>
      <c r="AD330" s="4">
        <f t="shared" si="109"/>
        <v>12.823168178984742</v>
      </c>
      <c r="AE330" s="4">
        <f t="shared" si="110"/>
        <v>11.232680260165493</v>
      </c>
      <c r="AF330" s="4">
        <f t="shared" si="111"/>
        <v>11.377822788821257</v>
      </c>
      <c r="AG330" s="4">
        <f t="shared" si="112"/>
        <v>12.672990993827749</v>
      </c>
      <c r="AH330" s="4">
        <f t="shared" si="113"/>
        <v>13.159153909470866</v>
      </c>
      <c r="AI330" s="4">
        <f t="shared" si="114"/>
        <v>11.419286872865996</v>
      </c>
      <c r="AJ330" s="4">
        <f t="shared" si="115"/>
        <v>12.709124748656803</v>
      </c>
      <c r="AK330" s="1" t="s">
        <v>2173</v>
      </c>
      <c r="AL330" s="1">
        <f t="shared" si="116"/>
        <v>0.40606442378476615</v>
      </c>
      <c r="AM330" s="5">
        <f t="shared" si="117"/>
        <v>0.51400744504578832</v>
      </c>
      <c r="AN330" s="1">
        <f t="shared" si="118"/>
        <v>0.28903059050105323</v>
      </c>
      <c r="AO330">
        <f t="shared" si="119"/>
        <v>0</v>
      </c>
    </row>
    <row r="331" spans="1:41" x14ac:dyDescent="0.2">
      <c r="A331" s="1" t="s">
        <v>2721</v>
      </c>
      <c r="B331" s="1" t="s">
        <v>2722</v>
      </c>
      <c r="C331" s="1" t="s">
        <v>2723</v>
      </c>
      <c r="D331" s="10" t="s">
        <v>2724</v>
      </c>
      <c r="E331" s="12">
        <v>16503.2</v>
      </c>
      <c r="F331" s="3">
        <v>15389.1</v>
      </c>
      <c r="H331" s="3">
        <v>17555.599999999999</v>
      </c>
      <c r="I331" s="3">
        <v>24313.599999999999</v>
      </c>
      <c r="J331" s="3">
        <v>25377.7</v>
      </c>
      <c r="L331" s="14">
        <v>19497.8</v>
      </c>
      <c r="M331" s="15">
        <v>14.010458172294241</v>
      </c>
      <c r="N331" s="4">
        <v>13.909621240617527</v>
      </c>
      <c r="O331" s="4" t="s">
        <v>4104</v>
      </c>
      <c r="P331" s="4">
        <v>14.099643683784763</v>
      </c>
      <c r="Q331" s="4">
        <v>14.569475901777659</v>
      </c>
      <c r="R331" s="4">
        <v>14.63127370211874</v>
      </c>
      <c r="S331" s="4" t="s">
        <v>4104</v>
      </c>
      <c r="T331" s="4">
        <v>14.25102372874764</v>
      </c>
      <c r="U331" s="4">
        <f t="shared" si="100"/>
        <v>14.010458172294241</v>
      </c>
      <c r="V331" s="4">
        <f t="shared" si="101"/>
        <v>13.909621240617527</v>
      </c>
      <c r="W331" s="4">
        <f t="shared" si="102"/>
        <v>11.232680260165493</v>
      </c>
      <c r="X331" s="4">
        <f t="shared" si="103"/>
        <v>14.099643683784763</v>
      </c>
      <c r="Y331" s="4">
        <f t="shared" si="104"/>
        <v>14.569475901777659</v>
      </c>
      <c r="Z331" s="4">
        <f t="shared" si="105"/>
        <v>14.63127370211874</v>
      </c>
      <c r="AA331" s="4">
        <f t="shared" si="106"/>
        <v>11.419286872865996</v>
      </c>
      <c r="AB331" s="16">
        <f t="shared" si="107"/>
        <v>14.25102372874764</v>
      </c>
      <c r="AC331" s="15">
        <f t="shared" si="108"/>
        <v>14.010458172294241</v>
      </c>
      <c r="AD331" s="4">
        <f t="shared" si="109"/>
        <v>13.909621240617527</v>
      </c>
      <c r="AE331" s="4">
        <f t="shared" si="110"/>
        <v>11.232680260165493</v>
      </c>
      <c r="AF331" s="4">
        <f t="shared" si="111"/>
        <v>14.099643683784763</v>
      </c>
      <c r="AG331" s="4">
        <f t="shared" si="112"/>
        <v>14.569475901777659</v>
      </c>
      <c r="AH331" s="4">
        <f t="shared" si="113"/>
        <v>14.63127370211874</v>
      </c>
      <c r="AI331" s="4">
        <f t="shared" si="114"/>
        <v>11.419286872865996</v>
      </c>
      <c r="AJ331" s="4">
        <f t="shared" si="115"/>
        <v>14.25102372874764</v>
      </c>
      <c r="AK331" s="1" t="s">
        <v>2723</v>
      </c>
      <c r="AL331" s="1">
        <f t="shared" si="116"/>
        <v>0.4046642121620021</v>
      </c>
      <c r="AM331" s="5">
        <f t="shared" si="117"/>
        <v>0.70997163024859478</v>
      </c>
      <c r="AN331" s="1">
        <f t="shared" si="118"/>
        <v>0.14875900490437385</v>
      </c>
      <c r="AO331">
        <f t="shared" si="119"/>
        <v>0</v>
      </c>
    </row>
    <row r="332" spans="1:41" x14ac:dyDescent="0.2">
      <c r="A332" s="1" t="s">
        <v>1599</v>
      </c>
      <c r="B332" s="1" t="s">
        <v>1600</v>
      </c>
      <c r="C332" s="1" t="s">
        <v>1601</v>
      </c>
      <c r="D332" s="10" t="s">
        <v>1602</v>
      </c>
      <c r="E332" s="12">
        <v>114336</v>
      </c>
      <c r="F332" s="3">
        <v>57769.9</v>
      </c>
      <c r="G332" s="3">
        <v>63440.800000000003</v>
      </c>
      <c r="H332" s="3">
        <v>91596.7</v>
      </c>
      <c r="I332" s="3">
        <v>120023</v>
      </c>
      <c r="J332" s="3">
        <v>96664.9</v>
      </c>
      <c r="K332" s="3">
        <v>94582.1</v>
      </c>
      <c r="L332" s="14">
        <v>105597</v>
      </c>
      <c r="M332" s="15">
        <v>16.802920198585269</v>
      </c>
      <c r="N332" s="4">
        <v>15.818030376916965</v>
      </c>
      <c r="O332" s="4">
        <v>15.953123343352306</v>
      </c>
      <c r="P332" s="4">
        <v>16.483008002114076</v>
      </c>
      <c r="Q332" s="4">
        <v>16.872951370323992</v>
      </c>
      <c r="R332" s="4">
        <v>16.560704507219352</v>
      </c>
      <c r="S332" s="4">
        <v>16.529279553761661</v>
      </c>
      <c r="T332" s="4">
        <v>16.688209322896416</v>
      </c>
      <c r="U332" s="4">
        <f t="shared" si="100"/>
        <v>16.802920198585269</v>
      </c>
      <c r="V332" s="4">
        <f t="shared" si="101"/>
        <v>15.818030376916965</v>
      </c>
      <c r="W332" s="4">
        <f t="shared" si="102"/>
        <v>15.953123343352306</v>
      </c>
      <c r="X332" s="4">
        <f t="shared" si="103"/>
        <v>16.483008002114076</v>
      </c>
      <c r="Y332" s="4">
        <f t="shared" si="104"/>
        <v>16.872951370323992</v>
      </c>
      <c r="Z332" s="4">
        <f t="shared" si="105"/>
        <v>16.560704507219352</v>
      </c>
      <c r="AA332" s="4">
        <f t="shared" si="106"/>
        <v>16.529279553761661</v>
      </c>
      <c r="AB332" s="16">
        <f t="shared" si="107"/>
        <v>16.688209322896416</v>
      </c>
      <c r="AC332" s="15">
        <f t="shared" si="108"/>
        <v>16.802920198585269</v>
      </c>
      <c r="AD332" s="4">
        <f t="shared" si="109"/>
        <v>15.818030376916965</v>
      </c>
      <c r="AE332" s="4">
        <f t="shared" si="110"/>
        <v>15.953123343352306</v>
      </c>
      <c r="AF332" s="4">
        <f t="shared" si="111"/>
        <v>16.483008002114076</v>
      </c>
      <c r="AG332" s="4">
        <f t="shared" si="112"/>
        <v>16.872951370323992</v>
      </c>
      <c r="AH332" s="4">
        <f t="shared" si="113"/>
        <v>16.560704507219352</v>
      </c>
      <c r="AI332" s="4">
        <f t="shared" si="114"/>
        <v>16.529279553761661</v>
      </c>
      <c r="AJ332" s="4">
        <f t="shared" si="115"/>
        <v>16.688209322896416</v>
      </c>
      <c r="AK332" s="1" t="s">
        <v>1601</v>
      </c>
      <c r="AL332" s="1">
        <f t="shared" si="116"/>
        <v>0.39851570830820293</v>
      </c>
      <c r="AM332" s="5">
        <f t="shared" si="117"/>
        <v>0.1517328749470282</v>
      </c>
      <c r="AN332" s="1">
        <f t="shared" si="118"/>
        <v>0.81892031333798776</v>
      </c>
      <c r="AO332">
        <f t="shared" si="119"/>
        <v>0</v>
      </c>
    </row>
    <row r="333" spans="1:41" x14ac:dyDescent="0.2">
      <c r="A333" s="1" t="s">
        <v>2916</v>
      </c>
      <c r="B333" s="1" t="s">
        <v>2917</v>
      </c>
      <c r="C333" s="1" t="s">
        <v>2918</v>
      </c>
      <c r="D333" s="10" t="s">
        <v>2919</v>
      </c>
      <c r="E333" s="12">
        <v>16372.1</v>
      </c>
      <c r="F333" s="3">
        <v>20256.3</v>
      </c>
      <c r="G333" s="3">
        <v>24300.7</v>
      </c>
      <c r="H333" s="3">
        <v>17736.099999999999</v>
      </c>
      <c r="I333" s="3">
        <v>23591.200000000001</v>
      </c>
      <c r="J333" s="3">
        <v>27225.599999999999</v>
      </c>
      <c r="K333" s="3">
        <v>29557.5</v>
      </c>
      <c r="L333" s="14">
        <v>22730.2</v>
      </c>
      <c r="M333" s="15">
        <v>13.998951763381973</v>
      </c>
      <c r="N333" s="4">
        <v>14.306083056199039</v>
      </c>
      <c r="O333" s="4">
        <v>14.568710251898333</v>
      </c>
      <c r="P333" s="4">
        <v>14.114401189119528</v>
      </c>
      <c r="Q333" s="4">
        <v>14.525961184732061</v>
      </c>
      <c r="R333" s="4">
        <v>14.732676223073311</v>
      </c>
      <c r="S333" s="4">
        <v>14.851236629746353</v>
      </c>
      <c r="T333" s="4">
        <v>14.47232275784242</v>
      </c>
      <c r="U333" s="4">
        <f t="shared" si="100"/>
        <v>13.998951763381973</v>
      </c>
      <c r="V333" s="4">
        <f t="shared" si="101"/>
        <v>14.306083056199039</v>
      </c>
      <c r="W333" s="4">
        <f t="shared" si="102"/>
        <v>14.568710251898333</v>
      </c>
      <c r="X333" s="4">
        <f t="shared" si="103"/>
        <v>14.114401189119528</v>
      </c>
      <c r="Y333" s="4">
        <f t="shared" si="104"/>
        <v>14.525961184732061</v>
      </c>
      <c r="Z333" s="4">
        <f t="shared" si="105"/>
        <v>14.732676223073311</v>
      </c>
      <c r="AA333" s="4">
        <f t="shared" si="106"/>
        <v>14.851236629746353</v>
      </c>
      <c r="AB333" s="16">
        <f t="shared" si="107"/>
        <v>14.47232275784242</v>
      </c>
      <c r="AC333" s="15">
        <f t="shared" si="108"/>
        <v>13.998951763381973</v>
      </c>
      <c r="AD333" s="4">
        <f t="shared" si="109"/>
        <v>14.306083056199039</v>
      </c>
      <c r="AE333" s="4">
        <f t="shared" si="110"/>
        <v>14.568710251898333</v>
      </c>
      <c r="AF333" s="4">
        <f t="shared" si="111"/>
        <v>14.114401189119528</v>
      </c>
      <c r="AG333" s="4">
        <f t="shared" si="112"/>
        <v>14.525961184732061</v>
      </c>
      <c r="AH333" s="4">
        <f t="shared" si="113"/>
        <v>14.732676223073311</v>
      </c>
      <c r="AI333" s="4">
        <f t="shared" si="114"/>
        <v>14.851236629746353</v>
      </c>
      <c r="AJ333" s="4">
        <f t="shared" si="115"/>
        <v>14.47232275784242</v>
      </c>
      <c r="AK333" s="1" t="s">
        <v>2918</v>
      </c>
      <c r="AL333" s="1">
        <f t="shared" si="116"/>
        <v>0.39851263369881984</v>
      </c>
      <c r="AM333" s="5">
        <f t="shared" si="117"/>
        <v>4.025763499490146E-2</v>
      </c>
      <c r="AN333" s="1">
        <f t="shared" si="118"/>
        <v>1.3951517420860384</v>
      </c>
      <c r="AO333">
        <f t="shared" si="119"/>
        <v>0</v>
      </c>
    </row>
    <row r="334" spans="1:41" x14ac:dyDescent="0.2">
      <c r="A334" s="1" t="s">
        <v>416</v>
      </c>
      <c r="B334" s="1" t="s">
        <v>417</v>
      </c>
      <c r="C334" s="1" t="s">
        <v>418</v>
      </c>
      <c r="D334" s="10" t="s">
        <v>419</v>
      </c>
      <c r="E334" s="12">
        <v>5899.53</v>
      </c>
      <c r="J334" s="3">
        <v>7428.65</v>
      </c>
      <c r="K334" s="3">
        <v>4292.5600000000004</v>
      </c>
      <c r="L334" s="14">
        <v>4631.25</v>
      </c>
      <c r="M334" s="15">
        <v>12.526384308004634</v>
      </c>
      <c r="N334" s="4" t="s">
        <v>4104</v>
      </c>
      <c r="O334" s="4" t="s">
        <v>4104</v>
      </c>
      <c r="P334" s="4" t="s">
        <v>4104</v>
      </c>
      <c r="Q334" s="4" t="s">
        <v>4104</v>
      </c>
      <c r="R334" s="4">
        <v>12.858884339939349</v>
      </c>
      <c r="S334" s="4">
        <v>12.067622584549948</v>
      </c>
      <c r="T334" s="4">
        <v>12.177185922080559</v>
      </c>
      <c r="U334" s="4">
        <f t="shared" si="100"/>
        <v>12.526384308004634</v>
      </c>
      <c r="V334" s="4">
        <f t="shared" si="101"/>
        <v>11.867168671608326</v>
      </c>
      <c r="W334" s="4">
        <f t="shared" si="102"/>
        <v>11.232680260165493</v>
      </c>
      <c r="X334" s="4">
        <f t="shared" si="103"/>
        <v>11.377822788821257</v>
      </c>
      <c r="Y334" s="4">
        <f t="shared" si="104"/>
        <v>11.492745668534337</v>
      </c>
      <c r="Z334" s="4">
        <f t="shared" si="105"/>
        <v>12.858884339939349</v>
      </c>
      <c r="AA334" s="4">
        <f t="shared" si="106"/>
        <v>12.067622584549948</v>
      </c>
      <c r="AB334" s="16">
        <f t="shared" si="107"/>
        <v>12.177185922080559</v>
      </c>
      <c r="AC334" s="15">
        <f t="shared" si="108"/>
        <v>12.526384308004634</v>
      </c>
      <c r="AD334" s="4">
        <f t="shared" si="109"/>
        <v>11.867168671608326</v>
      </c>
      <c r="AE334" s="4">
        <f t="shared" si="110"/>
        <v>11.232680260165493</v>
      </c>
      <c r="AF334" s="4">
        <f t="shared" si="111"/>
        <v>11.377822788821257</v>
      </c>
      <c r="AG334" s="4">
        <f t="shared" si="112"/>
        <v>11.492745668534337</v>
      </c>
      <c r="AH334" s="4">
        <f t="shared" si="113"/>
        <v>12.858884339939349</v>
      </c>
      <c r="AI334" s="4">
        <f t="shared" si="114"/>
        <v>12.067622584549948</v>
      </c>
      <c r="AJ334" s="4">
        <f t="shared" si="115"/>
        <v>12.177185922080559</v>
      </c>
      <c r="AK334" s="1" t="s">
        <v>418</v>
      </c>
      <c r="AL334" s="1">
        <f t="shared" si="116"/>
        <v>0.39809562162612089</v>
      </c>
      <c r="AM334" s="5">
        <f t="shared" si="117"/>
        <v>0.36317729264862264</v>
      </c>
      <c r="AN334" s="1">
        <f t="shared" si="118"/>
        <v>0.43988131319525836</v>
      </c>
      <c r="AO334">
        <f t="shared" si="119"/>
        <v>0</v>
      </c>
    </row>
    <row r="335" spans="1:41" x14ac:dyDescent="0.2">
      <c r="A335" s="1" t="s">
        <v>2613</v>
      </c>
      <c r="B335" s="1" t="s">
        <v>2614</v>
      </c>
      <c r="C335" s="1" t="s">
        <v>2615</v>
      </c>
      <c r="D335" s="10" t="s">
        <v>2616</v>
      </c>
      <c r="E335" s="12">
        <v>26126.5</v>
      </c>
      <c r="G335" s="3">
        <v>16846.8</v>
      </c>
      <c r="H335" s="3">
        <v>12482.9</v>
      </c>
      <c r="I335" s="3">
        <v>23774.799999999999</v>
      </c>
      <c r="J335" s="3">
        <v>42125.599999999999</v>
      </c>
      <c r="L335" s="14">
        <v>22476.3</v>
      </c>
      <c r="M335" s="15">
        <v>14.673226248530076</v>
      </c>
      <c r="N335" s="4" t="s">
        <v>4104</v>
      </c>
      <c r="O335" s="4">
        <v>14.040186961309095</v>
      </c>
      <c r="P335" s="4">
        <v>13.607665516441397</v>
      </c>
      <c r="Q335" s="4">
        <v>14.537145584348357</v>
      </c>
      <c r="R335" s="4">
        <v>15.362409614469703</v>
      </c>
      <c r="S335" s="4" t="s">
        <v>4104</v>
      </c>
      <c r="T335" s="4">
        <v>14.456116941309807</v>
      </c>
      <c r="U335" s="4">
        <f t="shared" si="100"/>
        <v>14.673226248530076</v>
      </c>
      <c r="V335" s="4">
        <f t="shared" si="101"/>
        <v>11.867168671608326</v>
      </c>
      <c r="W335" s="4">
        <f t="shared" si="102"/>
        <v>14.040186961309095</v>
      </c>
      <c r="X335" s="4">
        <f t="shared" si="103"/>
        <v>13.607665516441397</v>
      </c>
      <c r="Y335" s="4">
        <f t="shared" si="104"/>
        <v>14.537145584348357</v>
      </c>
      <c r="Z335" s="4">
        <f t="shared" si="105"/>
        <v>15.362409614469703</v>
      </c>
      <c r="AA335" s="4">
        <f t="shared" si="106"/>
        <v>11.419286872865996</v>
      </c>
      <c r="AB335" s="16">
        <f t="shared" si="107"/>
        <v>14.456116941309807</v>
      </c>
      <c r="AC335" s="15">
        <f t="shared" si="108"/>
        <v>14.673226248530076</v>
      </c>
      <c r="AD335" s="4">
        <f t="shared" si="109"/>
        <v>11.867168671608326</v>
      </c>
      <c r="AE335" s="4">
        <f t="shared" si="110"/>
        <v>14.040186961309095</v>
      </c>
      <c r="AF335" s="4">
        <f t="shared" si="111"/>
        <v>13.607665516441397</v>
      </c>
      <c r="AG335" s="4">
        <f t="shared" si="112"/>
        <v>14.537145584348357</v>
      </c>
      <c r="AH335" s="4">
        <f t="shared" si="113"/>
        <v>15.362409614469703</v>
      </c>
      <c r="AI335" s="4">
        <f t="shared" si="114"/>
        <v>11.419286872865996</v>
      </c>
      <c r="AJ335" s="4">
        <f t="shared" si="115"/>
        <v>14.456116941309807</v>
      </c>
      <c r="AK335" s="1" t="s">
        <v>2615</v>
      </c>
      <c r="AL335" s="1">
        <f t="shared" si="116"/>
        <v>0.39667790377624179</v>
      </c>
      <c r="AM335" s="5">
        <f t="shared" si="117"/>
        <v>0.71966511252131316</v>
      </c>
      <c r="AN335" s="1">
        <f t="shared" si="118"/>
        <v>0.1428695502605774</v>
      </c>
      <c r="AO335">
        <f t="shared" si="119"/>
        <v>0</v>
      </c>
    </row>
    <row r="336" spans="1:41" x14ac:dyDescent="0.2">
      <c r="A336" s="1" t="s">
        <v>3732</v>
      </c>
      <c r="B336" s="1" t="s">
        <v>3733</v>
      </c>
      <c r="C336" s="1" t="s">
        <v>3734</v>
      </c>
      <c r="D336" s="10" t="s">
        <v>3735</v>
      </c>
      <c r="E336" s="12">
        <v>9268.6</v>
      </c>
      <c r="H336" s="3">
        <v>8627.09</v>
      </c>
      <c r="I336" s="3">
        <v>18821.099999999999</v>
      </c>
      <c r="J336" s="3">
        <v>8491.14</v>
      </c>
      <c r="L336" s="14">
        <v>4932.54</v>
      </c>
      <c r="M336" s="15">
        <v>13.17813572431219</v>
      </c>
      <c r="N336" s="4" t="s">
        <v>4104</v>
      </c>
      <c r="O336" s="4" t="s">
        <v>4104</v>
      </c>
      <c r="P336" s="4">
        <v>13.074658291280331</v>
      </c>
      <c r="Q336" s="4">
        <v>14.200063328453783</v>
      </c>
      <c r="R336" s="4">
        <v>13.051742544204453</v>
      </c>
      <c r="S336" s="4" t="s">
        <v>4104</v>
      </c>
      <c r="T336" s="4">
        <v>12.26811503506711</v>
      </c>
      <c r="U336" s="4">
        <f t="shared" si="100"/>
        <v>13.17813572431219</v>
      </c>
      <c r="V336" s="4">
        <f t="shared" si="101"/>
        <v>11.867168671608326</v>
      </c>
      <c r="W336" s="4">
        <f t="shared" si="102"/>
        <v>11.232680260165493</v>
      </c>
      <c r="X336" s="4">
        <f t="shared" si="103"/>
        <v>13.074658291280331</v>
      </c>
      <c r="Y336" s="4">
        <f t="shared" si="104"/>
        <v>14.200063328453783</v>
      </c>
      <c r="Z336" s="4">
        <f t="shared" si="105"/>
        <v>13.051742544204453</v>
      </c>
      <c r="AA336" s="4">
        <f t="shared" si="106"/>
        <v>11.419286872865996</v>
      </c>
      <c r="AB336" s="16">
        <f t="shared" si="107"/>
        <v>12.26811503506711</v>
      </c>
      <c r="AC336" s="15">
        <f t="shared" si="108"/>
        <v>13.17813572431219</v>
      </c>
      <c r="AD336" s="4">
        <f t="shared" si="109"/>
        <v>11.867168671608326</v>
      </c>
      <c r="AE336" s="4">
        <f t="shared" si="110"/>
        <v>11.232680260165493</v>
      </c>
      <c r="AF336" s="4">
        <f t="shared" si="111"/>
        <v>13.074658291280331</v>
      </c>
      <c r="AG336" s="4">
        <f t="shared" si="112"/>
        <v>14.200063328453783</v>
      </c>
      <c r="AH336" s="4">
        <f t="shared" si="113"/>
        <v>13.051742544204453</v>
      </c>
      <c r="AI336" s="4">
        <f t="shared" si="114"/>
        <v>11.419286872865996</v>
      </c>
      <c r="AJ336" s="4">
        <f t="shared" si="115"/>
        <v>12.26811503506711</v>
      </c>
      <c r="AK336" s="1" t="s">
        <v>3734</v>
      </c>
      <c r="AL336" s="1">
        <f t="shared" si="116"/>
        <v>0.39664120830625116</v>
      </c>
      <c r="AM336" s="5">
        <f t="shared" si="117"/>
        <v>0.61936344151704759</v>
      </c>
      <c r="AN336" s="1">
        <f t="shared" si="118"/>
        <v>0.20805443284423883</v>
      </c>
      <c r="AO336">
        <f t="shared" si="119"/>
        <v>0</v>
      </c>
    </row>
    <row r="337" spans="1:41" x14ac:dyDescent="0.2">
      <c r="A337" s="1" t="s">
        <v>2510</v>
      </c>
      <c r="B337" s="1" t="s">
        <v>2511</v>
      </c>
      <c r="D337" s="10" t="s">
        <v>2512</v>
      </c>
      <c r="E337" s="12">
        <v>5448.8</v>
      </c>
      <c r="J337" s="3">
        <v>7644.82</v>
      </c>
      <c r="L337" s="14">
        <v>6476.72</v>
      </c>
      <c r="M337" s="15">
        <v>12.411722821951352</v>
      </c>
      <c r="N337" s="4" t="s">
        <v>4104</v>
      </c>
      <c r="O337" s="4" t="s">
        <v>4104</v>
      </c>
      <c r="P337" s="4" t="s">
        <v>4104</v>
      </c>
      <c r="Q337" s="4" t="s">
        <v>4104</v>
      </c>
      <c r="R337" s="4">
        <v>12.900266817881322</v>
      </c>
      <c r="S337" s="4" t="s">
        <v>4104</v>
      </c>
      <c r="T337" s="4">
        <v>12.66104765984708</v>
      </c>
      <c r="U337" s="4">
        <f t="shared" si="100"/>
        <v>12.411722821951352</v>
      </c>
      <c r="V337" s="4">
        <f t="shared" si="101"/>
        <v>11.867168671608326</v>
      </c>
      <c r="W337" s="4">
        <f t="shared" si="102"/>
        <v>11.232680260165493</v>
      </c>
      <c r="X337" s="4">
        <f t="shared" si="103"/>
        <v>11.377822788821257</v>
      </c>
      <c r="Y337" s="4">
        <f t="shared" si="104"/>
        <v>11.492745668534337</v>
      </c>
      <c r="Z337" s="4">
        <f t="shared" si="105"/>
        <v>12.900266817881322</v>
      </c>
      <c r="AA337" s="4">
        <f t="shared" si="106"/>
        <v>11.419286872865996</v>
      </c>
      <c r="AB337" s="16">
        <f t="shared" si="107"/>
        <v>12.66104765984708</v>
      </c>
      <c r="AC337" s="15">
        <f t="shared" si="108"/>
        <v>12.411722821951352</v>
      </c>
      <c r="AD337" s="4">
        <f t="shared" si="109"/>
        <v>11.867168671608326</v>
      </c>
      <c r="AE337" s="4">
        <f t="shared" si="110"/>
        <v>11.232680260165493</v>
      </c>
      <c r="AF337" s="4">
        <f t="shared" si="111"/>
        <v>11.377822788821257</v>
      </c>
      <c r="AG337" s="4">
        <f t="shared" si="112"/>
        <v>11.492745668534337</v>
      </c>
      <c r="AH337" s="4">
        <f t="shared" si="113"/>
        <v>12.900266817881322</v>
      </c>
      <c r="AI337" s="4">
        <f t="shared" si="114"/>
        <v>11.419286872865996</v>
      </c>
      <c r="AJ337" s="4">
        <f t="shared" si="115"/>
        <v>12.66104765984708</v>
      </c>
      <c r="AL337" s="1">
        <f t="shared" si="116"/>
        <v>0.39598811914557608</v>
      </c>
      <c r="AM337" s="5">
        <f t="shared" si="117"/>
        <v>0.43095357954125346</v>
      </c>
      <c r="AN337" s="1">
        <f t="shared" si="118"/>
        <v>0.36556950764628499</v>
      </c>
      <c r="AO337">
        <f t="shared" si="119"/>
        <v>0</v>
      </c>
    </row>
    <row r="338" spans="1:41" x14ac:dyDescent="0.2">
      <c r="A338" s="1" t="s">
        <v>3028</v>
      </c>
      <c r="B338" s="1" t="s">
        <v>3029</v>
      </c>
      <c r="C338" s="1" t="s">
        <v>3030</v>
      </c>
      <c r="D338" s="10" t="s">
        <v>3031</v>
      </c>
      <c r="L338" s="14">
        <v>8812.43</v>
      </c>
      <c r="M338" s="15" t="s">
        <v>4104</v>
      </c>
      <c r="N338" s="4" t="s">
        <v>4104</v>
      </c>
      <c r="O338" s="4" t="s">
        <v>4104</v>
      </c>
      <c r="P338" s="4" t="s">
        <v>4104</v>
      </c>
      <c r="Q338" s="4" t="s">
        <v>4104</v>
      </c>
      <c r="R338" s="4" t="s">
        <v>4104</v>
      </c>
      <c r="S338" s="4" t="s">
        <v>4104</v>
      </c>
      <c r="T338" s="4">
        <v>13.105324177310077</v>
      </c>
      <c r="U338" s="4">
        <f t="shared" si="100"/>
        <v>11.159697807759871</v>
      </c>
      <c r="V338" s="4">
        <f t="shared" si="101"/>
        <v>11.867168671608326</v>
      </c>
      <c r="W338" s="4">
        <f t="shared" si="102"/>
        <v>11.232680260165493</v>
      </c>
      <c r="X338" s="4">
        <f t="shared" si="103"/>
        <v>11.377822788821257</v>
      </c>
      <c r="Y338" s="4">
        <f t="shared" si="104"/>
        <v>11.492745668534337</v>
      </c>
      <c r="Z338" s="4">
        <f t="shared" si="105"/>
        <v>11.192960828515018</v>
      </c>
      <c r="AA338" s="4">
        <f t="shared" si="106"/>
        <v>11.419286872865996</v>
      </c>
      <c r="AB338" s="16">
        <f t="shared" si="107"/>
        <v>13.105324177310077</v>
      </c>
      <c r="AC338" s="15">
        <f t="shared" si="108"/>
        <v>11.159697807759871</v>
      </c>
      <c r="AD338" s="4">
        <f t="shared" si="109"/>
        <v>11.867168671608326</v>
      </c>
      <c r="AE338" s="4">
        <f t="shared" si="110"/>
        <v>11.232680260165493</v>
      </c>
      <c r="AF338" s="4">
        <f t="shared" si="111"/>
        <v>11.377822788821257</v>
      </c>
      <c r="AG338" s="4">
        <f t="shared" si="112"/>
        <v>11.492745668534337</v>
      </c>
      <c r="AH338" s="4">
        <f t="shared" si="113"/>
        <v>11.192960828515018</v>
      </c>
      <c r="AI338" s="4">
        <f t="shared" si="114"/>
        <v>11.419286872865996</v>
      </c>
      <c r="AJ338" s="4">
        <f t="shared" si="115"/>
        <v>13.105324177310077</v>
      </c>
      <c r="AK338" s="1" t="s">
        <v>3030</v>
      </c>
      <c r="AL338" s="1">
        <f t="shared" si="116"/>
        <v>0.39323700471762102</v>
      </c>
      <c r="AM338" s="5">
        <f t="shared" si="117"/>
        <v>0.43193251442988806</v>
      </c>
      <c r="AN338" s="1">
        <f t="shared" si="118"/>
        <v>0.36458410249108764</v>
      </c>
      <c r="AO338">
        <f t="shared" si="119"/>
        <v>0</v>
      </c>
    </row>
    <row r="339" spans="1:41" x14ac:dyDescent="0.2">
      <c r="A339" s="1" t="s">
        <v>763</v>
      </c>
      <c r="B339" s="1" t="s">
        <v>764</v>
      </c>
      <c r="C339" s="1" t="s">
        <v>765</v>
      </c>
      <c r="D339" s="10" t="s">
        <v>766</v>
      </c>
      <c r="E339" s="12">
        <v>5994.4</v>
      </c>
      <c r="F339" s="3">
        <v>7063.3</v>
      </c>
      <c r="G339" s="3">
        <v>4183.67</v>
      </c>
      <c r="H339" s="3">
        <v>6009.57</v>
      </c>
      <c r="I339" s="3">
        <v>10454.299999999999</v>
      </c>
      <c r="J339" s="3">
        <v>7311.21</v>
      </c>
      <c r="K339" s="3">
        <v>5566.8</v>
      </c>
      <c r="L339" s="14">
        <v>7438.81</v>
      </c>
      <c r="M339" s="15">
        <v>12.549399641246646</v>
      </c>
      <c r="N339" s="4">
        <v>12.786126658145527</v>
      </c>
      <c r="O339" s="4">
        <v>12.030553343670576</v>
      </c>
      <c r="P339" s="4">
        <v>12.553046050796356</v>
      </c>
      <c r="Q339" s="4">
        <v>13.351808844601006</v>
      </c>
      <c r="R339" s="4">
        <v>12.835894475592015</v>
      </c>
      <c r="S339" s="4">
        <v>12.442632536683631</v>
      </c>
      <c r="T339" s="4">
        <v>12.860856133897046</v>
      </c>
      <c r="U339" s="4">
        <f t="shared" si="100"/>
        <v>12.549399641246646</v>
      </c>
      <c r="V339" s="4">
        <f t="shared" si="101"/>
        <v>12.786126658145527</v>
      </c>
      <c r="W339" s="4">
        <f t="shared" si="102"/>
        <v>12.030553343670576</v>
      </c>
      <c r="X339" s="4">
        <f t="shared" si="103"/>
        <v>12.553046050796356</v>
      </c>
      <c r="Y339" s="4">
        <f t="shared" si="104"/>
        <v>13.351808844601006</v>
      </c>
      <c r="Z339" s="4">
        <f t="shared" si="105"/>
        <v>12.835894475592015</v>
      </c>
      <c r="AA339" s="4">
        <f t="shared" si="106"/>
        <v>12.442632536683631</v>
      </c>
      <c r="AB339" s="16">
        <f t="shared" si="107"/>
        <v>12.860856133897046</v>
      </c>
      <c r="AC339" s="15">
        <f t="shared" si="108"/>
        <v>12.549399641246646</v>
      </c>
      <c r="AD339" s="4">
        <f t="shared" si="109"/>
        <v>12.786126658145527</v>
      </c>
      <c r="AE339" s="4">
        <f t="shared" si="110"/>
        <v>12.030553343670576</v>
      </c>
      <c r="AF339" s="4">
        <f t="shared" si="111"/>
        <v>12.553046050796356</v>
      </c>
      <c r="AG339" s="4">
        <f t="shared" si="112"/>
        <v>13.351808844601006</v>
      </c>
      <c r="AH339" s="4">
        <f t="shared" si="113"/>
        <v>12.835894475592015</v>
      </c>
      <c r="AI339" s="4">
        <f t="shared" si="114"/>
        <v>12.442632536683631</v>
      </c>
      <c r="AJ339" s="4">
        <f t="shared" si="115"/>
        <v>12.860856133897046</v>
      </c>
      <c r="AK339" s="1" t="s">
        <v>765</v>
      </c>
      <c r="AL339" s="1">
        <f t="shared" si="116"/>
        <v>0.39301657422864977</v>
      </c>
      <c r="AM339" s="5">
        <f t="shared" si="117"/>
        <v>0.16018530992625366</v>
      </c>
      <c r="AN339" s="1">
        <f t="shared" si="118"/>
        <v>0.79537731415998358</v>
      </c>
      <c r="AO339">
        <f t="shared" si="119"/>
        <v>0</v>
      </c>
    </row>
    <row r="340" spans="1:41" x14ac:dyDescent="0.2">
      <c r="A340" s="1" t="s">
        <v>3956</v>
      </c>
      <c r="B340" s="1" t="s">
        <v>3957</v>
      </c>
      <c r="C340" s="1" t="s">
        <v>3958</v>
      </c>
      <c r="D340" s="10" t="s">
        <v>3959</v>
      </c>
      <c r="E340" s="12">
        <v>11890.2</v>
      </c>
      <c r="G340" s="3">
        <v>11436.2</v>
      </c>
      <c r="H340" s="3">
        <v>5714.29</v>
      </c>
      <c r="I340" s="3">
        <v>10875.7</v>
      </c>
      <c r="J340" s="3">
        <v>18372.8</v>
      </c>
      <c r="L340" s="14">
        <v>15726.3</v>
      </c>
      <c r="M340" s="15">
        <v>13.537485361797144</v>
      </c>
      <c r="N340" s="4" t="s">
        <v>4104</v>
      </c>
      <c r="O340" s="4">
        <v>13.481320135173695</v>
      </c>
      <c r="P340" s="4">
        <v>12.48035853951272</v>
      </c>
      <c r="Q340" s="4">
        <v>13.408820640651316</v>
      </c>
      <c r="R340" s="4">
        <v>14.165283888322449</v>
      </c>
      <c r="S340" s="4" t="s">
        <v>4104</v>
      </c>
      <c r="T340" s="4">
        <v>13.940891660630653</v>
      </c>
      <c r="U340" s="4">
        <f t="shared" si="100"/>
        <v>13.537485361797144</v>
      </c>
      <c r="V340" s="4">
        <f t="shared" si="101"/>
        <v>11.867168671608326</v>
      </c>
      <c r="W340" s="4">
        <f t="shared" si="102"/>
        <v>13.481320135173695</v>
      </c>
      <c r="X340" s="4">
        <f t="shared" si="103"/>
        <v>12.48035853951272</v>
      </c>
      <c r="Y340" s="4">
        <f t="shared" si="104"/>
        <v>13.408820640651316</v>
      </c>
      <c r="Z340" s="4">
        <f t="shared" si="105"/>
        <v>14.165283888322449</v>
      </c>
      <c r="AA340" s="4">
        <f t="shared" si="106"/>
        <v>11.419286872865996</v>
      </c>
      <c r="AB340" s="16">
        <f t="shared" si="107"/>
        <v>13.940891660630653</v>
      </c>
      <c r="AC340" s="15">
        <f t="shared" si="108"/>
        <v>13.537485361797144</v>
      </c>
      <c r="AD340" s="4">
        <f t="shared" si="109"/>
        <v>11.867168671608326</v>
      </c>
      <c r="AE340" s="4">
        <f t="shared" si="110"/>
        <v>13.481320135173695</v>
      </c>
      <c r="AF340" s="4">
        <f t="shared" si="111"/>
        <v>12.48035853951272</v>
      </c>
      <c r="AG340" s="4">
        <f t="shared" si="112"/>
        <v>13.408820640651316</v>
      </c>
      <c r="AH340" s="4">
        <f t="shared" si="113"/>
        <v>14.165283888322449</v>
      </c>
      <c r="AI340" s="4">
        <f t="shared" si="114"/>
        <v>11.419286872865996</v>
      </c>
      <c r="AJ340" s="4">
        <f t="shared" si="115"/>
        <v>13.940891660630653</v>
      </c>
      <c r="AK340" s="1" t="s">
        <v>3958</v>
      </c>
      <c r="AL340" s="1">
        <f t="shared" si="116"/>
        <v>0.39198758859463112</v>
      </c>
      <c r="AM340" s="5">
        <f t="shared" si="117"/>
        <v>0.61775314506447698</v>
      </c>
      <c r="AN340" s="1">
        <f t="shared" si="118"/>
        <v>0.20918503486854487</v>
      </c>
      <c r="AO340">
        <f t="shared" si="119"/>
        <v>0</v>
      </c>
    </row>
    <row r="341" spans="1:41" x14ac:dyDescent="0.2">
      <c r="A341" s="1" t="s">
        <v>1039</v>
      </c>
      <c r="B341" s="1" t="s">
        <v>1040</v>
      </c>
      <c r="C341" s="1" t="s">
        <v>1041</v>
      </c>
      <c r="D341" s="10" t="s">
        <v>1042</v>
      </c>
      <c r="E341" s="12">
        <v>3628.42</v>
      </c>
      <c r="J341" s="3">
        <v>8101.75</v>
      </c>
      <c r="K341" s="3">
        <v>3846.72</v>
      </c>
      <c r="M341" s="15">
        <v>11.825125746274564</v>
      </c>
      <c r="N341" s="4" t="s">
        <v>4104</v>
      </c>
      <c r="O341" s="4" t="s">
        <v>4104</v>
      </c>
      <c r="P341" s="4" t="s">
        <v>4104</v>
      </c>
      <c r="Q341" s="4" t="s">
        <v>4104</v>
      </c>
      <c r="R341" s="4">
        <v>12.98401785236665</v>
      </c>
      <c r="S341" s="4">
        <v>11.909413105377229</v>
      </c>
      <c r="T341" s="4" t="s">
        <v>4104</v>
      </c>
      <c r="U341" s="4">
        <f t="shared" si="100"/>
        <v>11.825125746274564</v>
      </c>
      <c r="V341" s="4">
        <f t="shared" si="101"/>
        <v>11.867168671608326</v>
      </c>
      <c r="W341" s="4">
        <f t="shared" si="102"/>
        <v>11.232680260165493</v>
      </c>
      <c r="X341" s="4">
        <f t="shared" si="103"/>
        <v>11.377822788821257</v>
      </c>
      <c r="Y341" s="4">
        <f t="shared" si="104"/>
        <v>11.492745668534337</v>
      </c>
      <c r="Z341" s="4">
        <f t="shared" si="105"/>
        <v>12.98401785236665</v>
      </c>
      <c r="AA341" s="4">
        <f t="shared" si="106"/>
        <v>11.909413105377229</v>
      </c>
      <c r="AB341" s="16">
        <f t="shared" si="107"/>
        <v>11.467052694677086</v>
      </c>
      <c r="AC341" s="15">
        <f t="shared" si="108"/>
        <v>11.825125746274564</v>
      </c>
      <c r="AD341" s="4">
        <f t="shared" si="109"/>
        <v>11.867168671608326</v>
      </c>
      <c r="AE341" s="4">
        <f t="shared" si="110"/>
        <v>11.232680260165493</v>
      </c>
      <c r="AF341" s="4">
        <f t="shared" si="111"/>
        <v>11.377822788821257</v>
      </c>
      <c r="AG341" s="4">
        <f t="shared" si="112"/>
        <v>11.492745668534337</v>
      </c>
      <c r="AH341" s="4">
        <f t="shared" si="113"/>
        <v>12.98401785236665</v>
      </c>
      <c r="AI341" s="4">
        <f t="shared" si="114"/>
        <v>11.909413105377229</v>
      </c>
      <c r="AJ341" s="4">
        <f t="shared" si="115"/>
        <v>11.467052694677086</v>
      </c>
      <c r="AK341" s="1" t="s">
        <v>1041</v>
      </c>
      <c r="AL341" s="1">
        <f t="shared" si="116"/>
        <v>0.38760796352141469</v>
      </c>
      <c r="AM341" s="5">
        <f t="shared" si="117"/>
        <v>0.35758940065459183</v>
      </c>
      <c r="AN341" s="1">
        <f t="shared" si="118"/>
        <v>0.44661536265420831</v>
      </c>
      <c r="AO341">
        <f t="shared" si="119"/>
        <v>0</v>
      </c>
    </row>
    <row r="342" spans="1:41" x14ac:dyDescent="0.2">
      <c r="A342" s="1" t="s">
        <v>803</v>
      </c>
      <c r="B342" s="1" t="s">
        <v>804</v>
      </c>
      <c r="C342" s="1" t="s">
        <v>805</v>
      </c>
      <c r="D342" s="10" t="s">
        <v>806</v>
      </c>
      <c r="E342" s="12">
        <v>7162.55</v>
      </c>
      <c r="K342" s="3">
        <v>13020.2</v>
      </c>
      <c r="L342" s="14">
        <v>5674.37</v>
      </c>
      <c r="M342" s="15">
        <v>12.806257589666046</v>
      </c>
      <c r="N342" s="4" t="s">
        <v>4104</v>
      </c>
      <c r="O342" s="4" t="s">
        <v>4104</v>
      </c>
      <c r="P342" s="4" t="s">
        <v>4104</v>
      </c>
      <c r="Q342" s="4" t="s">
        <v>4104</v>
      </c>
      <c r="R342" s="4" t="s">
        <v>4104</v>
      </c>
      <c r="S342" s="4">
        <v>13.668463989096937</v>
      </c>
      <c r="T342" s="4">
        <v>12.47024450995915</v>
      </c>
      <c r="U342" s="4">
        <f t="shared" si="100"/>
        <v>12.806257589666046</v>
      </c>
      <c r="V342" s="4">
        <f t="shared" si="101"/>
        <v>11.867168671608326</v>
      </c>
      <c r="W342" s="4">
        <f t="shared" si="102"/>
        <v>11.232680260165493</v>
      </c>
      <c r="X342" s="4">
        <f t="shared" si="103"/>
        <v>11.377822788821257</v>
      </c>
      <c r="Y342" s="4">
        <f t="shared" si="104"/>
        <v>11.492745668534337</v>
      </c>
      <c r="Z342" s="4">
        <f t="shared" si="105"/>
        <v>11.192960828515018</v>
      </c>
      <c r="AA342" s="4">
        <f t="shared" si="106"/>
        <v>13.668463989096937</v>
      </c>
      <c r="AB342" s="16">
        <f t="shared" si="107"/>
        <v>12.47024450995915</v>
      </c>
      <c r="AC342" s="15">
        <f t="shared" si="108"/>
        <v>12.806257589666046</v>
      </c>
      <c r="AD342" s="4">
        <f t="shared" si="109"/>
        <v>11.867168671608326</v>
      </c>
      <c r="AE342" s="4">
        <f t="shared" si="110"/>
        <v>11.232680260165493</v>
      </c>
      <c r="AF342" s="4">
        <f t="shared" si="111"/>
        <v>11.377822788821257</v>
      </c>
      <c r="AG342" s="4">
        <f t="shared" si="112"/>
        <v>11.492745668534337</v>
      </c>
      <c r="AH342" s="4">
        <f t="shared" si="113"/>
        <v>11.192960828515018</v>
      </c>
      <c r="AI342" s="4">
        <f t="shared" si="114"/>
        <v>13.668463989096937</v>
      </c>
      <c r="AJ342" s="4">
        <f t="shared" si="115"/>
        <v>12.47024450995915</v>
      </c>
      <c r="AK342" s="1" t="s">
        <v>805</v>
      </c>
      <c r="AL342" s="1">
        <f t="shared" si="116"/>
        <v>0.38512142146107919</v>
      </c>
      <c r="AM342" s="5">
        <f t="shared" si="117"/>
        <v>0.58191664664315312</v>
      </c>
      <c r="AN342" s="1">
        <f t="shared" si="118"/>
        <v>0.23513921895050335</v>
      </c>
      <c r="AO342">
        <f t="shared" si="119"/>
        <v>0</v>
      </c>
    </row>
    <row r="343" spans="1:41" x14ac:dyDescent="0.2">
      <c r="A343" s="1" t="s">
        <v>2079</v>
      </c>
      <c r="B343" s="1" t="s">
        <v>2080</v>
      </c>
      <c r="C343" s="1" t="s">
        <v>2081</v>
      </c>
      <c r="D343" s="10" t="s">
        <v>2082</v>
      </c>
      <c r="E343" s="12">
        <v>15542.4</v>
      </c>
      <c r="G343" s="3">
        <v>10054.5</v>
      </c>
      <c r="I343" s="3">
        <v>8387.5400000000009</v>
      </c>
      <c r="J343" s="3">
        <v>17785.599999999999</v>
      </c>
      <c r="L343" s="14">
        <v>11015.3</v>
      </c>
      <c r="M343" s="15">
        <v>13.923921676136361</v>
      </c>
      <c r="N343" s="4" t="s">
        <v>4104</v>
      </c>
      <c r="O343" s="4">
        <v>13.295553719227913</v>
      </c>
      <c r="P343" s="4" t="s">
        <v>4104</v>
      </c>
      <c r="Q343" s="4">
        <v>13.034032026173302</v>
      </c>
      <c r="R343" s="4">
        <v>14.118422024313199</v>
      </c>
      <c r="S343" s="4" t="s">
        <v>4104</v>
      </c>
      <c r="T343" s="4">
        <v>13.427221166700681</v>
      </c>
      <c r="U343" s="4">
        <f t="shared" si="100"/>
        <v>13.923921676136361</v>
      </c>
      <c r="V343" s="4">
        <f t="shared" si="101"/>
        <v>11.867168671608326</v>
      </c>
      <c r="W343" s="4">
        <f t="shared" si="102"/>
        <v>13.295553719227913</v>
      </c>
      <c r="X343" s="4">
        <f t="shared" si="103"/>
        <v>11.377822788821257</v>
      </c>
      <c r="Y343" s="4">
        <f t="shared" si="104"/>
        <v>13.034032026173302</v>
      </c>
      <c r="Z343" s="4">
        <f t="shared" si="105"/>
        <v>14.118422024313199</v>
      </c>
      <c r="AA343" s="4">
        <f t="shared" si="106"/>
        <v>11.419286872865996</v>
      </c>
      <c r="AB343" s="16">
        <f t="shared" si="107"/>
        <v>13.427221166700681</v>
      </c>
      <c r="AC343" s="15">
        <f t="shared" si="108"/>
        <v>13.923921676136361</v>
      </c>
      <c r="AD343" s="4">
        <f t="shared" si="109"/>
        <v>11.867168671608326</v>
      </c>
      <c r="AE343" s="4">
        <f t="shared" si="110"/>
        <v>13.295553719227913</v>
      </c>
      <c r="AF343" s="4">
        <f t="shared" si="111"/>
        <v>11.377822788821257</v>
      </c>
      <c r="AG343" s="4">
        <f t="shared" si="112"/>
        <v>13.034032026173302</v>
      </c>
      <c r="AH343" s="4">
        <f t="shared" si="113"/>
        <v>14.118422024313199</v>
      </c>
      <c r="AI343" s="4">
        <f t="shared" si="114"/>
        <v>11.419286872865996</v>
      </c>
      <c r="AJ343" s="4">
        <f t="shared" si="115"/>
        <v>13.427221166700681</v>
      </c>
      <c r="AK343" s="1" t="s">
        <v>2081</v>
      </c>
      <c r="AL343" s="1">
        <f t="shared" si="116"/>
        <v>0.38362380856483114</v>
      </c>
      <c r="AM343" s="5">
        <f t="shared" si="117"/>
        <v>0.65894341039802939</v>
      </c>
      <c r="AN343" s="1">
        <f t="shared" si="118"/>
        <v>0.18115188071273872</v>
      </c>
      <c r="AO343">
        <f t="shared" si="119"/>
        <v>0</v>
      </c>
    </row>
    <row r="344" spans="1:41" x14ac:dyDescent="0.2">
      <c r="A344" s="1" t="s">
        <v>2920</v>
      </c>
      <c r="B344" s="1" t="s">
        <v>2921</v>
      </c>
      <c r="C344" s="1" t="s">
        <v>2922</v>
      </c>
      <c r="D344" s="10" t="s">
        <v>2923</v>
      </c>
      <c r="E344" s="12">
        <v>4514.0600000000004</v>
      </c>
      <c r="H344" s="3">
        <v>10238.1</v>
      </c>
      <c r="I344" s="3">
        <v>8384.48</v>
      </c>
      <c r="J344" s="3">
        <v>10328.4</v>
      </c>
      <c r="L344" s="14">
        <v>5060.09</v>
      </c>
      <c r="M344" s="15">
        <v>12.14020987933875</v>
      </c>
      <c r="N344" s="4" t="s">
        <v>4104</v>
      </c>
      <c r="O344" s="4" t="s">
        <v>4104</v>
      </c>
      <c r="P344" s="4">
        <v>13.32166038249358</v>
      </c>
      <c r="Q344" s="4">
        <v>13.033505596217447</v>
      </c>
      <c r="R344" s="4">
        <v>13.334329159323616</v>
      </c>
      <c r="S344" s="4" t="s">
        <v>4104</v>
      </c>
      <c r="T344" s="4">
        <v>12.3049473299372</v>
      </c>
      <c r="U344" s="4">
        <f t="shared" si="100"/>
        <v>12.14020987933875</v>
      </c>
      <c r="V344" s="4">
        <f t="shared" si="101"/>
        <v>11.867168671608326</v>
      </c>
      <c r="W344" s="4">
        <f t="shared" si="102"/>
        <v>11.232680260165493</v>
      </c>
      <c r="X344" s="4">
        <f t="shared" si="103"/>
        <v>13.32166038249358</v>
      </c>
      <c r="Y344" s="4">
        <f t="shared" si="104"/>
        <v>13.033505596217447</v>
      </c>
      <c r="Z344" s="4">
        <f t="shared" si="105"/>
        <v>13.334329159323616</v>
      </c>
      <c r="AA344" s="4">
        <f t="shared" si="106"/>
        <v>11.419286872865996</v>
      </c>
      <c r="AB344" s="16">
        <f t="shared" si="107"/>
        <v>12.3049473299372</v>
      </c>
      <c r="AC344" s="15">
        <f t="shared" si="108"/>
        <v>12.14020987933875</v>
      </c>
      <c r="AD344" s="4">
        <f t="shared" si="109"/>
        <v>11.867168671608326</v>
      </c>
      <c r="AE344" s="4">
        <f t="shared" si="110"/>
        <v>11.232680260165493</v>
      </c>
      <c r="AF344" s="4">
        <f t="shared" si="111"/>
        <v>13.32166038249358</v>
      </c>
      <c r="AG344" s="4">
        <f t="shared" si="112"/>
        <v>13.033505596217447</v>
      </c>
      <c r="AH344" s="4">
        <f t="shared" si="113"/>
        <v>13.334329159323616</v>
      </c>
      <c r="AI344" s="4">
        <f t="shared" si="114"/>
        <v>11.419286872865996</v>
      </c>
      <c r="AJ344" s="4">
        <f t="shared" si="115"/>
        <v>12.3049473299372</v>
      </c>
      <c r="AK344" s="1" t="s">
        <v>2922</v>
      </c>
      <c r="AL344" s="1">
        <f t="shared" si="116"/>
        <v>0.38258744118452626</v>
      </c>
      <c r="AM344" s="5">
        <f t="shared" si="117"/>
        <v>0.55421013466663682</v>
      </c>
      <c r="AN344" s="1">
        <f t="shared" si="118"/>
        <v>0.25632553667440727</v>
      </c>
      <c r="AO344">
        <f t="shared" si="119"/>
        <v>0</v>
      </c>
    </row>
    <row r="345" spans="1:41" x14ac:dyDescent="0.2">
      <c r="A345" s="1" t="s">
        <v>432</v>
      </c>
      <c r="B345" s="1" t="s">
        <v>433</v>
      </c>
      <c r="C345" s="1" t="s">
        <v>434</v>
      </c>
      <c r="D345" s="10" t="s">
        <v>435</v>
      </c>
      <c r="E345" s="12">
        <v>6551.01</v>
      </c>
      <c r="G345" s="3">
        <v>6198.26</v>
      </c>
      <c r="H345" s="3">
        <v>3705.57</v>
      </c>
      <c r="J345" s="3">
        <v>13440.4</v>
      </c>
      <c r="K345" s="3">
        <v>5548.86</v>
      </c>
      <c r="L345" s="14">
        <v>7532.11</v>
      </c>
      <c r="M345" s="15">
        <v>12.677501635535053</v>
      </c>
      <c r="N345" s="4" t="s">
        <v>4104</v>
      </c>
      <c r="O345" s="4">
        <v>12.597647557953964</v>
      </c>
      <c r="P345" s="4">
        <v>11.855479763204846</v>
      </c>
      <c r="Q345" s="4" t="s">
        <v>4104</v>
      </c>
      <c r="R345" s="4">
        <v>13.714288454379593</v>
      </c>
      <c r="S345" s="4">
        <v>12.437975688326265</v>
      </c>
      <c r="T345" s="4">
        <v>12.878838354090554</v>
      </c>
      <c r="U345" s="4">
        <f t="shared" si="100"/>
        <v>12.677501635535053</v>
      </c>
      <c r="V345" s="4">
        <f t="shared" si="101"/>
        <v>11.867168671608326</v>
      </c>
      <c r="W345" s="4">
        <f t="shared" si="102"/>
        <v>12.597647557953964</v>
      </c>
      <c r="X345" s="4">
        <f t="shared" si="103"/>
        <v>11.855479763204846</v>
      </c>
      <c r="Y345" s="4">
        <f t="shared" si="104"/>
        <v>11.492745668534337</v>
      </c>
      <c r="Z345" s="4">
        <f t="shared" si="105"/>
        <v>13.714288454379593</v>
      </c>
      <c r="AA345" s="4">
        <f t="shared" si="106"/>
        <v>12.437975688326265</v>
      </c>
      <c r="AB345" s="16">
        <f t="shared" si="107"/>
        <v>12.878838354090554</v>
      </c>
      <c r="AC345" s="15">
        <f t="shared" si="108"/>
        <v>12.677501635535053</v>
      </c>
      <c r="AD345" s="4">
        <f t="shared" si="109"/>
        <v>11.867168671608326</v>
      </c>
      <c r="AE345" s="4">
        <f t="shared" si="110"/>
        <v>12.597647557953964</v>
      </c>
      <c r="AF345" s="4">
        <f t="shared" si="111"/>
        <v>11.855479763204846</v>
      </c>
      <c r="AG345" s="4">
        <f t="shared" si="112"/>
        <v>11.492745668534337</v>
      </c>
      <c r="AH345" s="4">
        <f t="shared" si="113"/>
        <v>13.714288454379593</v>
      </c>
      <c r="AI345" s="4">
        <f t="shared" si="114"/>
        <v>12.437975688326265</v>
      </c>
      <c r="AJ345" s="4">
        <f t="shared" si="115"/>
        <v>12.878838354090554</v>
      </c>
      <c r="AK345" s="1" t="s">
        <v>434</v>
      </c>
      <c r="AL345" s="1">
        <f t="shared" si="116"/>
        <v>0.38151263425714177</v>
      </c>
      <c r="AM345" s="5">
        <f t="shared" si="117"/>
        <v>0.48618725090649106</v>
      </c>
      <c r="AN345" s="1">
        <f t="shared" si="118"/>
        <v>0.31319643367358602</v>
      </c>
      <c r="AO345">
        <f t="shared" si="119"/>
        <v>0</v>
      </c>
    </row>
    <row r="346" spans="1:41" x14ac:dyDescent="0.2">
      <c r="A346" s="1" t="s">
        <v>1307</v>
      </c>
      <c r="B346" s="1" t="s">
        <v>1308</v>
      </c>
      <c r="C346" s="1" t="s">
        <v>1309</v>
      </c>
      <c r="D346" s="10" t="s">
        <v>1310</v>
      </c>
      <c r="E346" s="12">
        <v>29450.9</v>
      </c>
      <c r="F346" s="3">
        <v>33444.5</v>
      </c>
      <c r="G346" s="3">
        <v>19231.8</v>
      </c>
      <c r="H346" s="3">
        <v>33794.5</v>
      </c>
      <c r="I346" s="3">
        <v>39710.9</v>
      </c>
      <c r="J346" s="3">
        <v>47801.3</v>
      </c>
      <c r="K346" s="3">
        <v>28172</v>
      </c>
      <c r="L346" s="14">
        <v>34424.699999999997</v>
      </c>
      <c r="M346" s="15">
        <v>14.846024102083865</v>
      </c>
      <c r="N346" s="4">
        <v>15.029481356480877</v>
      </c>
      <c r="O346" s="4">
        <v>14.231206177564946</v>
      </c>
      <c r="P346" s="4">
        <v>15.044500848885916</v>
      </c>
      <c r="Q346" s="4">
        <v>15.277247437738023</v>
      </c>
      <c r="R346" s="4">
        <v>15.544762233697941</v>
      </c>
      <c r="S346" s="4">
        <v>14.781974367389338</v>
      </c>
      <c r="T346" s="4">
        <v>15.071156461349103</v>
      </c>
      <c r="U346" s="4">
        <f t="shared" si="100"/>
        <v>14.846024102083865</v>
      </c>
      <c r="V346" s="4">
        <f t="shared" si="101"/>
        <v>15.029481356480877</v>
      </c>
      <c r="W346" s="4">
        <f t="shared" si="102"/>
        <v>14.231206177564946</v>
      </c>
      <c r="X346" s="4">
        <f t="shared" si="103"/>
        <v>15.044500848885916</v>
      </c>
      <c r="Y346" s="4">
        <f t="shared" si="104"/>
        <v>15.277247437738023</v>
      </c>
      <c r="Z346" s="4">
        <f t="shared" si="105"/>
        <v>15.544762233697941</v>
      </c>
      <c r="AA346" s="4">
        <f t="shared" si="106"/>
        <v>14.781974367389338</v>
      </c>
      <c r="AB346" s="16">
        <f t="shared" si="107"/>
        <v>15.071156461349103</v>
      </c>
      <c r="AC346" s="15">
        <f t="shared" si="108"/>
        <v>14.846024102083865</v>
      </c>
      <c r="AD346" s="4">
        <f t="shared" si="109"/>
        <v>15.029481356480877</v>
      </c>
      <c r="AE346" s="4">
        <f t="shared" si="110"/>
        <v>14.231206177564946</v>
      </c>
      <c r="AF346" s="4">
        <f t="shared" si="111"/>
        <v>15.044500848885916</v>
      </c>
      <c r="AG346" s="4">
        <f t="shared" si="112"/>
        <v>15.277247437738023</v>
      </c>
      <c r="AH346" s="4">
        <f t="shared" si="113"/>
        <v>15.544762233697941</v>
      </c>
      <c r="AI346" s="4">
        <f t="shared" si="114"/>
        <v>14.781974367389338</v>
      </c>
      <c r="AJ346" s="4">
        <f t="shared" si="115"/>
        <v>15.071156461349103</v>
      </c>
      <c r="AK346" s="1" t="s">
        <v>1309</v>
      </c>
      <c r="AL346" s="1">
        <f t="shared" si="116"/>
        <v>0.38098200378970049</v>
      </c>
      <c r="AM346" s="5">
        <f t="shared" si="117"/>
        <v>0.1783056923809134</v>
      </c>
      <c r="AN346" s="1">
        <f t="shared" si="118"/>
        <v>0.74883479182095869</v>
      </c>
      <c r="AO346">
        <f t="shared" si="119"/>
        <v>0</v>
      </c>
    </row>
    <row r="347" spans="1:41" x14ac:dyDescent="0.2">
      <c r="A347" s="1" t="s">
        <v>3100</v>
      </c>
      <c r="B347" s="1" t="s">
        <v>3101</v>
      </c>
      <c r="C347" s="1" t="s">
        <v>3102</v>
      </c>
      <c r="D347" s="10" t="s">
        <v>3103</v>
      </c>
      <c r="E347" s="12">
        <v>9333.06</v>
      </c>
      <c r="F347" s="3">
        <v>11330.6</v>
      </c>
      <c r="G347" s="3">
        <v>6863.92</v>
      </c>
      <c r="I347" s="3">
        <v>8634.39</v>
      </c>
      <c r="J347" s="3">
        <v>9971.0300000000007</v>
      </c>
      <c r="K347" s="3">
        <v>7699.61</v>
      </c>
      <c r="L347" s="14">
        <v>8353.76</v>
      </c>
      <c r="M347" s="15">
        <v>13.188134455025089</v>
      </c>
      <c r="N347" s="4">
        <v>13.467936639128464</v>
      </c>
      <c r="O347" s="4">
        <v>12.744817022774042</v>
      </c>
      <c r="P347" s="4" t="s">
        <v>4104</v>
      </c>
      <c r="Q347" s="4">
        <v>13.075878542895643</v>
      </c>
      <c r="R347" s="4">
        <v>13.28352682631057</v>
      </c>
      <c r="S347" s="4">
        <v>12.910569657052045</v>
      </c>
      <c r="T347" s="4">
        <v>13.028209980738382</v>
      </c>
      <c r="U347" s="4">
        <f t="shared" si="100"/>
        <v>13.188134455025089</v>
      </c>
      <c r="V347" s="4">
        <f t="shared" si="101"/>
        <v>13.467936639128464</v>
      </c>
      <c r="W347" s="4">
        <f t="shared" si="102"/>
        <v>12.744817022774042</v>
      </c>
      <c r="X347" s="4">
        <f t="shared" si="103"/>
        <v>11.377822788821257</v>
      </c>
      <c r="Y347" s="4">
        <f t="shared" si="104"/>
        <v>13.075878542895643</v>
      </c>
      <c r="Z347" s="4">
        <f t="shared" si="105"/>
        <v>13.28352682631057</v>
      </c>
      <c r="AA347" s="4">
        <f t="shared" si="106"/>
        <v>12.910569657052045</v>
      </c>
      <c r="AB347" s="16">
        <f t="shared" si="107"/>
        <v>13.028209980738382</v>
      </c>
      <c r="AC347" s="15">
        <f t="shared" si="108"/>
        <v>13.188134455025089</v>
      </c>
      <c r="AD347" s="4">
        <f t="shared" si="109"/>
        <v>13.467936639128464</v>
      </c>
      <c r="AE347" s="4">
        <f t="shared" si="110"/>
        <v>12.744817022774042</v>
      </c>
      <c r="AF347" s="4">
        <f t="shared" si="111"/>
        <v>11.377822788821257</v>
      </c>
      <c r="AG347" s="4">
        <f t="shared" si="112"/>
        <v>13.075878542895643</v>
      </c>
      <c r="AH347" s="4">
        <f t="shared" si="113"/>
        <v>13.28352682631057</v>
      </c>
      <c r="AI347" s="4">
        <f t="shared" si="114"/>
        <v>12.910569657052045</v>
      </c>
      <c r="AJ347" s="4">
        <f t="shared" si="115"/>
        <v>13.028209980738382</v>
      </c>
      <c r="AK347" s="1" t="s">
        <v>3102</v>
      </c>
      <c r="AL347" s="1">
        <f t="shared" si="116"/>
        <v>0.37986852531194693</v>
      </c>
      <c r="AM347" s="5">
        <f t="shared" si="117"/>
        <v>0.44980353916104554</v>
      </c>
      <c r="AN347" s="1">
        <f t="shared" si="118"/>
        <v>0.34697713175484252</v>
      </c>
      <c r="AO347">
        <f t="shared" si="119"/>
        <v>0</v>
      </c>
    </row>
    <row r="348" spans="1:41" x14ac:dyDescent="0.2">
      <c r="A348" s="1" t="s">
        <v>835</v>
      </c>
      <c r="B348" s="1" t="s">
        <v>836</v>
      </c>
      <c r="C348" s="1" t="s">
        <v>837</v>
      </c>
      <c r="D348" s="10" t="s">
        <v>838</v>
      </c>
      <c r="E348" s="12">
        <v>5056.54</v>
      </c>
      <c r="F348" s="3">
        <v>48749.7</v>
      </c>
      <c r="G348" s="3">
        <v>26689.9</v>
      </c>
      <c r="H348" s="3">
        <v>7061.58</v>
      </c>
      <c r="I348" s="3">
        <v>54615.6</v>
      </c>
      <c r="J348" s="3">
        <v>7638.7</v>
      </c>
      <c r="K348" s="3">
        <v>22016.7</v>
      </c>
      <c r="L348" s="14">
        <v>14482.3</v>
      </c>
      <c r="M348" s="15">
        <v>12.303934825258196</v>
      </c>
      <c r="N348" s="4">
        <v>15.573105720261053</v>
      </c>
      <c r="O348" s="4">
        <v>14.704006279642504</v>
      </c>
      <c r="P348" s="4">
        <v>12.785775301463898</v>
      </c>
      <c r="Q348" s="4">
        <v>15.73702547040339</v>
      </c>
      <c r="R348" s="4">
        <v>12.899111417276993</v>
      </c>
      <c r="S348" s="4">
        <v>14.426310624545588</v>
      </c>
      <c r="T348" s="4">
        <v>13.82200312113431</v>
      </c>
      <c r="U348" s="4">
        <f t="shared" si="100"/>
        <v>12.303934825258196</v>
      </c>
      <c r="V348" s="4">
        <f t="shared" si="101"/>
        <v>15.573105720261053</v>
      </c>
      <c r="W348" s="4">
        <f t="shared" si="102"/>
        <v>14.704006279642504</v>
      </c>
      <c r="X348" s="4">
        <f t="shared" si="103"/>
        <v>12.785775301463898</v>
      </c>
      <c r="Y348" s="4">
        <f t="shared" si="104"/>
        <v>15.73702547040339</v>
      </c>
      <c r="Z348" s="4">
        <f t="shared" si="105"/>
        <v>12.899111417276993</v>
      </c>
      <c r="AA348" s="4">
        <f t="shared" si="106"/>
        <v>14.426310624545588</v>
      </c>
      <c r="AB348" s="16">
        <f t="shared" si="107"/>
        <v>13.82200312113431</v>
      </c>
      <c r="AC348" s="15">
        <f t="shared" si="108"/>
        <v>12.303934825258196</v>
      </c>
      <c r="AD348" s="4">
        <f t="shared" si="109"/>
        <v>15.573105720261053</v>
      </c>
      <c r="AE348" s="4">
        <f t="shared" si="110"/>
        <v>14.704006279642504</v>
      </c>
      <c r="AF348" s="4">
        <f t="shared" si="111"/>
        <v>12.785775301463898</v>
      </c>
      <c r="AG348" s="4">
        <f t="shared" si="112"/>
        <v>15.73702547040339</v>
      </c>
      <c r="AH348" s="4">
        <f t="shared" si="113"/>
        <v>12.899111417276993</v>
      </c>
      <c r="AI348" s="4">
        <f t="shared" si="114"/>
        <v>14.426310624545588</v>
      </c>
      <c r="AJ348" s="4">
        <f t="shared" si="115"/>
        <v>13.82200312113431</v>
      </c>
      <c r="AK348" s="1" t="s">
        <v>837</v>
      </c>
      <c r="AL348" s="1">
        <f t="shared" si="116"/>
        <v>0.37940712668365606</v>
      </c>
      <c r="AM348" s="5">
        <f t="shared" si="117"/>
        <v>0.71133391151633329</v>
      </c>
      <c r="AN348" s="1">
        <f t="shared" si="118"/>
        <v>0.14792648662992125</v>
      </c>
      <c r="AO348">
        <f t="shared" si="119"/>
        <v>0</v>
      </c>
    </row>
    <row r="349" spans="1:41" x14ac:dyDescent="0.2">
      <c r="A349" s="1" t="s">
        <v>2298</v>
      </c>
      <c r="B349" s="1" t="s">
        <v>2299</v>
      </c>
      <c r="C349" s="1" t="s">
        <v>2300</v>
      </c>
      <c r="D349" s="10" t="s">
        <v>2301</v>
      </c>
      <c r="G349" s="3">
        <v>11109.1</v>
      </c>
      <c r="H349" s="3">
        <v>8425.65</v>
      </c>
      <c r="I349" s="3">
        <v>7665.25</v>
      </c>
      <c r="K349" s="3">
        <v>9549.59</v>
      </c>
      <c r="L349" s="14">
        <v>13007.8</v>
      </c>
      <c r="M349" s="15" t="s">
        <v>4104</v>
      </c>
      <c r="N349" s="4" t="s">
        <v>4104</v>
      </c>
      <c r="O349" s="4">
        <v>13.43945432155718</v>
      </c>
      <c r="P349" s="4">
        <v>13.040572272511961</v>
      </c>
      <c r="Q349" s="4">
        <v>12.904117130411569</v>
      </c>
      <c r="R349" s="4" t="s">
        <v>4104</v>
      </c>
      <c r="S349" s="4">
        <v>13.221223078788027</v>
      </c>
      <c r="T349" s="4">
        <v>13.667089360246434</v>
      </c>
      <c r="U349" s="4">
        <f t="shared" si="100"/>
        <v>11.159697807759871</v>
      </c>
      <c r="V349" s="4">
        <f t="shared" si="101"/>
        <v>11.867168671608326</v>
      </c>
      <c r="W349" s="4">
        <f t="shared" si="102"/>
        <v>13.43945432155718</v>
      </c>
      <c r="X349" s="4">
        <f t="shared" si="103"/>
        <v>13.040572272511961</v>
      </c>
      <c r="Y349" s="4">
        <f t="shared" si="104"/>
        <v>12.904117130411569</v>
      </c>
      <c r="Z349" s="4">
        <f t="shared" si="105"/>
        <v>11.192960828515018</v>
      </c>
      <c r="AA349" s="4">
        <f t="shared" si="106"/>
        <v>13.221223078788027</v>
      </c>
      <c r="AB349" s="16">
        <f t="shared" si="107"/>
        <v>13.667089360246434</v>
      </c>
      <c r="AC349" s="15">
        <f t="shared" si="108"/>
        <v>11.159697807759871</v>
      </c>
      <c r="AD349" s="4">
        <f t="shared" si="109"/>
        <v>11.867168671608326</v>
      </c>
      <c r="AE349" s="4">
        <f t="shared" si="110"/>
        <v>13.43945432155718</v>
      </c>
      <c r="AF349" s="4">
        <f t="shared" si="111"/>
        <v>13.040572272511961</v>
      </c>
      <c r="AG349" s="4">
        <f t="shared" si="112"/>
        <v>12.904117130411569</v>
      </c>
      <c r="AH349" s="4">
        <f t="shared" si="113"/>
        <v>11.192960828515018</v>
      </c>
      <c r="AI349" s="4">
        <f t="shared" si="114"/>
        <v>13.221223078788027</v>
      </c>
      <c r="AJ349" s="4">
        <f t="shared" si="115"/>
        <v>13.667089360246434</v>
      </c>
      <c r="AK349" s="1" t="s">
        <v>2300</v>
      </c>
      <c r="AL349" s="1">
        <f t="shared" si="116"/>
        <v>0.36962433113092885</v>
      </c>
      <c r="AM349" s="5">
        <f t="shared" si="117"/>
        <v>0.64138552386056524</v>
      </c>
      <c r="AN349" s="1">
        <f t="shared" si="118"/>
        <v>0.19288084636957295</v>
      </c>
      <c r="AO349">
        <f t="shared" si="119"/>
        <v>0</v>
      </c>
    </row>
    <row r="350" spans="1:41" x14ac:dyDescent="0.2">
      <c r="A350" s="1" t="s">
        <v>3944</v>
      </c>
      <c r="B350" s="1" t="s">
        <v>3945</v>
      </c>
      <c r="C350" s="1" t="s">
        <v>3946</v>
      </c>
      <c r="D350" s="10" t="s">
        <v>3947</v>
      </c>
      <c r="E350" s="12">
        <v>8842.26</v>
      </c>
      <c r="F350" s="3">
        <v>7394</v>
      </c>
      <c r="G350" s="3">
        <v>10302.799999999999</v>
      </c>
      <c r="H350" s="3">
        <v>6787.83</v>
      </c>
      <c r="I350" s="3">
        <v>9408.5499999999993</v>
      </c>
      <c r="J350" s="3">
        <v>13907.5</v>
      </c>
      <c r="K350" s="3">
        <v>8519.11</v>
      </c>
      <c r="L350" s="14">
        <v>11374.4</v>
      </c>
      <c r="M350" s="15">
        <v>13.110199440939567</v>
      </c>
      <c r="N350" s="4">
        <v>12.852139328187244</v>
      </c>
      <c r="O350" s="4">
        <v>13.33074885260352</v>
      </c>
      <c r="P350" s="4">
        <v>12.728734717953365</v>
      </c>
      <c r="Q350" s="4">
        <v>13.199756683599071</v>
      </c>
      <c r="R350" s="4">
        <v>13.763575485140976</v>
      </c>
      <c r="S350" s="4">
        <v>13.056487003181937</v>
      </c>
      <c r="T350" s="4">
        <v>13.473502824653769</v>
      </c>
      <c r="U350" s="4">
        <f t="shared" si="100"/>
        <v>13.110199440939567</v>
      </c>
      <c r="V350" s="4">
        <f t="shared" si="101"/>
        <v>12.852139328187244</v>
      </c>
      <c r="W350" s="4">
        <f t="shared" si="102"/>
        <v>13.33074885260352</v>
      </c>
      <c r="X350" s="4">
        <f t="shared" si="103"/>
        <v>12.728734717953365</v>
      </c>
      <c r="Y350" s="4">
        <f t="shared" si="104"/>
        <v>13.199756683599071</v>
      </c>
      <c r="Z350" s="4">
        <f t="shared" si="105"/>
        <v>13.763575485140976</v>
      </c>
      <c r="AA350" s="4">
        <f t="shared" si="106"/>
        <v>13.056487003181937</v>
      </c>
      <c r="AB350" s="16">
        <f t="shared" si="107"/>
        <v>13.473502824653769</v>
      </c>
      <c r="AC350" s="15">
        <f t="shared" si="108"/>
        <v>13.110199440939567</v>
      </c>
      <c r="AD350" s="4">
        <f t="shared" si="109"/>
        <v>12.852139328187244</v>
      </c>
      <c r="AE350" s="4">
        <f t="shared" si="110"/>
        <v>13.33074885260352</v>
      </c>
      <c r="AF350" s="4">
        <f t="shared" si="111"/>
        <v>12.728734717953365</v>
      </c>
      <c r="AG350" s="4">
        <f t="shared" si="112"/>
        <v>13.199756683599071</v>
      </c>
      <c r="AH350" s="4">
        <f t="shared" si="113"/>
        <v>13.763575485140976</v>
      </c>
      <c r="AI350" s="4">
        <f t="shared" si="114"/>
        <v>13.056487003181937</v>
      </c>
      <c r="AJ350" s="4">
        <f t="shared" si="115"/>
        <v>13.473502824653769</v>
      </c>
      <c r="AK350" s="1" t="s">
        <v>3946</v>
      </c>
      <c r="AL350" s="1">
        <f t="shared" si="116"/>
        <v>0.36787491422301422</v>
      </c>
      <c r="AM350" s="5">
        <f t="shared" si="117"/>
        <v>0.12451839316041333</v>
      </c>
      <c r="AN350" s="1">
        <f t="shared" si="118"/>
        <v>0.90476649227853934</v>
      </c>
      <c r="AO350">
        <f t="shared" si="119"/>
        <v>0</v>
      </c>
    </row>
    <row r="351" spans="1:41" x14ac:dyDescent="0.2">
      <c r="A351" s="1" t="s">
        <v>3800</v>
      </c>
      <c r="B351" s="1" t="s">
        <v>3801</v>
      </c>
      <c r="C351" s="1" t="s">
        <v>3802</v>
      </c>
      <c r="D351" s="10" t="s">
        <v>3803</v>
      </c>
      <c r="E351" s="12">
        <v>3928.72</v>
      </c>
      <c r="F351" s="3">
        <v>7370.42</v>
      </c>
      <c r="G351" s="3">
        <v>11072.4</v>
      </c>
      <c r="H351" s="3">
        <v>6302.82</v>
      </c>
      <c r="I351" s="3">
        <v>8101.75</v>
      </c>
      <c r="J351" s="3">
        <v>13868.7</v>
      </c>
      <c r="K351" s="3">
        <v>7878.83</v>
      </c>
      <c r="L351" s="14">
        <v>6325.92</v>
      </c>
      <c r="M351" s="15">
        <v>11.939843635200852</v>
      </c>
      <c r="N351" s="4">
        <v>12.847531117639484</v>
      </c>
      <c r="O351" s="4">
        <v>13.434680347180846</v>
      </c>
      <c r="P351" s="4">
        <v>12.621781746566747</v>
      </c>
      <c r="Q351" s="4">
        <v>12.98401785236665</v>
      </c>
      <c r="R351" s="4">
        <v>13.75954494071841</v>
      </c>
      <c r="S351" s="4">
        <v>12.943765691181113</v>
      </c>
      <c r="T351" s="4">
        <v>12.62705959576035</v>
      </c>
      <c r="U351" s="4">
        <f t="shared" si="100"/>
        <v>11.939843635200852</v>
      </c>
      <c r="V351" s="4">
        <f t="shared" si="101"/>
        <v>12.847531117639484</v>
      </c>
      <c r="W351" s="4">
        <f t="shared" si="102"/>
        <v>13.434680347180846</v>
      </c>
      <c r="X351" s="4">
        <f t="shared" si="103"/>
        <v>12.621781746566747</v>
      </c>
      <c r="Y351" s="4">
        <f t="shared" si="104"/>
        <v>12.98401785236665</v>
      </c>
      <c r="Z351" s="4">
        <f t="shared" si="105"/>
        <v>13.75954494071841</v>
      </c>
      <c r="AA351" s="4">
        <f t="shared" si="106"/>
        <v>12.943765691181113</v>
      </c>
      <c r="AB351" s="16">
        <f t="shared" si="107"/>
        <v>12.62705959576035</v>
      </c>
      <c r="AC351" s="15">
        <f t="shared" si="108"/>
        <v>11.939843635200852</v>
      </c>
      <c r="AD351" s="4">
        <f t="shared" si="109"/>
        <v>12.847531117639484</v>
      </c>
      <c r="AE351" s="4">
        <f t="shared" si="110"/>
        <v>13.434680347180846</v>
      </c>
      <c r="AF351" s="4">
        <f t="shared" si="111"/>
        <v>12.621781746566747</v>
      </c>
      <c r="AG351" s="4">
        <f t="shared" si="112"/>
        <v>12.98401785236665</v>
      </c>
      <c r="AH351" s="4">
        <f t="shared" si="113"/>
        <v>13.75954494071841</v>
      </c>
      <c r="AI351" s="4">
        <f t="shared" si="114"/>
        <v>12.943765691181113</v>
      </c>
      <c r="AJ351" s="4">
        <f t="shared" si="115"/>
        <v>12.62705959576035</v>
      </c>
      <c r="AK351" s="1" t="s">
        <v>3802</v>
      </c>
      <c r="AL351" s="1">
        <f t="shared" si="116"/>
        <v>0.36763780835964965</v>
      </c>
      <c r="AM351" s="5">
        <f t="shared" si="117"/>
        <v>0.38400430132307634</v>
      </c>
      <c r="AN351" s="1">
        <f t="shared" si="118"/>
        <v>0.41566391096993088</v>
      </c>
      <c r="AO351">
        <f t="shared" si="119"/>
        <v>0</v>
      </c>
    </row>
    <row r="352" spans="1:41" x14ac:dyDescent="0.2">
      <c r="A352" s="1" t="s">
        <v>3148</v>
      </c>
      <c r="B352" s="1" t="s">
        <v>3149</v>
      </c>
      <c r="C352" s="1" t="s">
        <v>3150</v>
      </c>
      <c r="D352" s="10" t="s">
        <v>3151</v>
      </c>
      <c r="E352" s="12">
        <v>22051.4</v>
      </c>
      <c r="F352" s="3">
        <v>12447.8</v>
      </c>
      <c r="G352" s="3">
        <v>25954.400000000001</v>
      </c>
      <c r="H352" s="3">
        <v>20656.900000000001</v>
      </c>
      <c r="I352" s="3">
        <v>20403.599999999999</v>
      </c>
      <c r="J352" s="3">
        <v>46997.3</v>
      </c>
      <c r="K352" s="3">
        <v>15282.2</v>
      </c>
      <c r="L352" s="14">
        <v>27829.200000000001</v>
      </c>
      <c r="M352" s="15">
        <v>14.428582632109578</v>
      </c>
      <c r="N352" s="4">
        <v>13.603603165252407</v>
      </c>
      <c r="O352" s="4">
        <v>14.663691516208882</v>
      </c>
      <c r="P352" s="4">
        <v>14.334336143423519</v>
      </c>
      <c r="Q352" s="4">
        <v>14.316536102527262</v>
      </c>
      <c r="R352" s="4">
        <v>15.520290255733336</v>
      </c>
      <c r="S352" s="4">
        <v>13.899564625843416</v>
      </c>
      <c r="T352" s="4">
        <v>14.764311815972414</v>
      </c>
      <c r="U352" s="4">
        <f t="shared" si="100"/>
        <v>14.428582632109578</v>
      </c>
      <c r="V352" s="4">
        <f t="shared" si="101"/>
        <v>13.603603165252407</v>
      </c>
      <c r="W352" s="4">
        <f t="shared" si="102"/>
        <v>14.663691516208882</v>
      </c>
      <c r="X352" s="4">
        <f t="shared" si="103"/>
        <v>14.334336143423519</v>
      </c>
      <c r="Y352" s="4">
        <f t="shared" si="104"/>
        <v>14.316536102527262</v>
      </c>
      <c r="Z352" s="4">
        <f t="shared" si="105"/>
        <v>15.520290255733336</v>
      </c>
      <c r="AA352" s="4">
        <f t="shared" si="106"/>
        <v>13.899564625843416</v>
      </c>
      <c r="AB352" s="16">
        <f t="shared" si="107"/>
        <v>14.764311815972414</v>
      </c>
      <c r="AC352" s="15">
        <f t="shared" si="108"/>
        <v>14.428582632109578</v>
      </c>
      <c r="AD352" s="4">
        <f t="shared" si="109"/>
        <v>13.603603165252407</v>
      </c>
      <c r="AE352" s="4">
        <f t="shared" si="110"/>
        <v>14.663691516208882</v>
      </c>
      <c r="AF352" s="4">
        <f t="shared" si="111"/>
        <v>14.334336143423519</v>
      </c>
      <c r="AG352" s="4">
        <f t="shared" si="112"/>
        <v>14.316536102527262</v>
      </c>
      <c r="AH352" s="4">
        <f t="shared" si="113"/>
        <v>15.520290255733336</v>
      </c>
      <c r="AI352" s="4">
        <f t="shared" si="114"/>
        <v>13.899564625843416</v>
      </c>
      <c r="AJ352" s="4">
        <f t="shared" si="115"/>
        <v>14.764311815972414</v>
      </c>
      <c r="AK352" s="1" t="s">
        <v>3150</v>
      </c>
      <c r="AL352" s="1">
        <f t="shared" si="116"/>
        <v>0.36762233577051084</v>
      </c>
      <c r="AM352" s="5">
        <f t="shared" si="117"/>
        <v>0.41016355149175787</v>
      </c>
      <c r="AN352" s="1">
        <f t="shared" si="118"/>
        <v>0.38704293511662491</v>
      </c>
      <c r="AO352">
        <f t="shared" si="119"/>
        <v>0</v>
      </c>
    </row>
    <row r="353" spans="1:41" x14ac:dyDescent="0.2">
      <c r="A353" s="1" t="s">
        <v>3992</v>
      </c>
      <c r="B353" s="1" t="s">
        <v>3993</v>
      </c>
      <c r="C353" s="1" t="s">
        <v>3994</v>
      </c>
      <c r="D353" s="10" t="s">
        <v>3995</v>
      </c>
      <c r="E353" s="12">
        <v>72627.8</v>
      </c>
      <c r="F353" s="3">
        <v>28260.5</v>
      </c>
      <c r="G353" s="3">
        <v>33024.199999999997</v>
      </c>
      <c r="H353" s="3">
        <v>35634</v>
      </c>
      <c r="I353" s="3">
        <v>52583.1</v>
      </c>
      <c r="J353" s="3">
        <v>86972</v>
      </c>
      <c r="K353" s="3">
        <v>37333.5</v>
      </c>
      <c r="L353" s="14">
        <v>39159</v>
      </c>
      <c r="M353" s="15">
        <v>16.148234258971893</v>
      </c>
      <c r="N353" s="4">
        <v>14.786499370385464</v>
      </c>
      <c r="O353" s="4">
        <v>15.011235992648741</v>
      </c>
      <c r="P353" s="4">
        <v>15.120966818009705</v>
      </c>
      <c r="Q353" s="4">
        <v>15.682311577092932</v>
      </c>
      <c r="R353" s="4">
        <v>16.408263390131978</v>
      </c>
      <c r="S353" s="4">
        <v>15.18818314658702</v>
      </c>
      <c r="T353" s="4">
        <v>15.257056302982843</v>
      </c>
      <c r="U353" s="4">
        <f t="shared" si="100"/>
        <v>16.148234258971893</v>
      </c>
      <c r="V353" s="4">
        <f t="shared" si="101"/>
        <v>14.786499370385464</v>
      </c>
      <c r="W353" s="4">
        <f t="shared" si="102"/>
        <v>15.011235992648741</v>
      </c>
      <c r="X353" s="4">
        <f t="shared" si="103"/>
        <v>15.120966818009705</v>
      </c>
      <c r="Y353" s="4">
        <f t="shared" si="104"/>
        <v>15.682311577092932</v>
      </c>
      <c r="Z353" s="4">
        <f t="shared" si="105"/>
        <v>16.408263390131978</v>
      </c>
      <c r="AA353" s="4">
        <f t="shared" si="106"/>
        <v>15.18818314658702</v>
      </c>
      <c r="AB353" s="16">
        <f t="shared" si="107"/>
        <v>15.257056302982843</v>
      </c>
      <c r="AC353" s="15">
        <f t="shared" si="108"/>
        <v>16.148234258971893</v>
      </c>
      <c r="AD353" s="4">
        <f t="shared" si="109"/>
        <v>14.786499370385464</v>
      </c>
      <c r="AE353" s="4">
        <f t="shared" si="110"/>
        <v>15.011235992648741</v>
      </c>
      <c r="AF353" s="4">
        <f t="shared" si="111"/>
        <v>15.120966818009705</v>
      </c>
      <c r="AG353" s="4">
        <f t="shared" si="112"/>
        <v>15.682311577092932</v>
      </c>
      <c r="AH353" s="4">
        <f t="shared" si="113"/>
        <v>16.408263390131978</v>
      </c>
      <c r="AI353" s="4">
        <f t="shared" si="114"/>
        <v>15.18818314658702</v>
      </c>
      <c r="AJ353" s="4">
        <f t="shared" si="115"/>
        <v>15.257056302982843</v>
      </c>
      <c r="AK353" s="1" t="s">
        <v>3994</v>
      </c>
      <c r="AL353" s="1">
        <f t="shared" si="116"/>
        <v>0.3672194941947442</v>
      </c>
      <c r="AM353" s="5">
        <f t="shared" si="117"/>
        <v>0.40707478732194097</v>
      </c>
      <c r="AN353" s="1">
        <f t="shared" si="118"/>
        <v>0.39032579535098727</v>
      </c>
      <c r="AO353">
        <f t="shared" si="119"/>
        <v>0</v>
      </c>
    </row>
    <row r="354" spans="1:41" x14ac:dyDescent="0.2">
      <c r="A354" s="1" t="s">
        <v>2641</v>
      </c>
      <c r="B354" s="1" t="s">
        <v>2642</v>
      </c>
      <c r="C354" s="1" t="s">
        <v>2643</v>
      </c>
      <c r="D354" s="10" t="s">
        <v>2644</v>
      </c>
      <c r="E354" s="12">
        <v>109075</v>
      </c>
      <c r="F354" s="3">
        <v>67303.199999999997</v>
      </c>
      <c r="G354" s="3">
        <v>129265</v>
      </c>
      <c r="H354" s="3">
        <v>62719</v>
      </c>
      <c r="I354" s="3">
        <v>83908.2</v>
      </c>
      <c r="J354" s="3">
        <v>168434</v>
      </c>
      <c r="K354" s="3">
        <v>97240.5</v>
      </c>
      <c r="L354" s="14">
        <v>119731</v>
      </c>
      <c r="M354" s="15">
        <v>16.734960948151226</v>
      </c>
      <c r="N354" s="4">
        <v>16.03838748043821</v>
      </c>
      <c r="O354" s="4">
        <v>16.979972176021356</v>
      </c>
      <c r="P354" s="4">
        <v>15.936614936666121</v>
      </c>
      <c r="Q354" s="4">
        <v>16.356524185700405</v>
      </c>
      <c r="R354" s="4">
        <v>17.36182386391172</v>
      </c>
      <c r="S354" s="4">
        <v>16.569269691115043</v>
      </c>
      <c r="T354" s="4">
        <v>16.869437208639678</v>
      </c>
      <c r="U354" s="4">
        <f t="shared" si="100"/>
        <v>16.734960948151226</v>
      </c>
      <c r="V354" s="4">
        <f t="shared" si="101"/>
        <v>16.03838748043821</v>
      </c>
      <c r="W354" s="4">
        <f t="shared" si="102"/>
        <v>16.979972176021356</v>
      </c>
      <c r="X354" s="4">
        <f t="shared" si="103"/>
        <v>15.936614936666121</v>
      </c>
      <c r="Y354" s="4">
        <f t="shared" si="104"/>
        <v>16.356524185700405</v>
      </c>
      <c r="Z354" s="4">
        <f t="shared" si="105"/>
        <v>17.36182386391172</v>
      </c>
      <c r="AA354" s="4">
        <f t="shared" si="106"/>
        <v>16.569269691115043</v>
      </c>
      <c r="AB354" s="16">
        <f t="shared" si="107"/>
        <v>16.869437208639678</v>
      </c>
      <c r="AC354" s="15">
        <f t="shared" si="108"/>
        <v>16.734960948151226</v>
      </c>
      <c r="AD354" s="4">
        <f t="shared" si="109"/>
        <v>16.03838748043821</v>
      </c>
      <c r="AE354" s="4">
        <f t="shared" si="110"/>
        <v>16.979972176021356</v>
      </c>
      <c r="AF354" s="4">
        <f t="shared" si="111"/>
        <v>15.936614936666121</v>
      </c>
      <c r="AG354" s="4">
        <f t="shared" si="112"/>
        <v>16.356524185700405</v>
      </c>
      <c r="AH354" s="4">
        <f t="shared" si="113"/>
        <v>17.36182386391172</v>
      </c>
      <c r="AI354" s="4">
        <f t="shared" si="114"/>
        <v>16.569269691115043</v>
      </c>
      <c r="AJ354" s="4">
        <f t="shared" si="115"/>
        <v>16.869437208639678</v>
      </c>
      <c r="AK354" s="1" t="s">
        <v>2643</v>
      </c>
      <c r="AL354" s="1">
        <f t="shared" si="116"/>
        <v>0.36677985202248564</v>
      </c>
      <c r="AM354" s="5">
        <f t="shared" si="117"/>
        <v>0.31806316637032211</v>
      </c>
      <c r="AN354" s="1">
        <f t="shared" si="118"/>
        <v>0.49748662189652082</v>
      </c>
      <c r="AO354">
        <f t="shared" si="119"/>
        <v>0</v>
      </c>
    </row>
    <row r="355" spans="1:41" x14ac:dyDescent="0.2">
      <c r="A355" s="1" t="s">
        <v>3112</v>
      </c>
      <c r="B355" s="1" t="s">
        <v>3113</v>
      </c>
      <c r="C355" s="1" t="s">
        <v>3114</v>
      </c>
      <c r="D355" s="10" t="s">
        <v>3115</v>
      </c>
      <c r="E355" s="12">
        <v>3518.12</v>
      </c>
      <c r="G355" s="3">
        <v>4236.38</v>
      </c>
      <c r="I355" s="3">
        <v>5851.04</v>
      </c>
      <c r="J355" s="3">
        <v>6611.97</v>
      </c>
      <c r="L355" s="14">
        <v>3852.29</v>
      </c>
      <c r="M355" s="15">
        <v>11.780588977378819</v>
      </c>
      <c r="N355" s="4" t="s">
        <v>4104</v>
      </c>
      <c r="O355" s="4">
        <v>12.048616288422735</v>
      </c>
      <c r="P355" s="4" t="s">
        <v>4104</v>
      </c>
      <c r="Q355" s="4">
        <v>12.514477365681067</v>
      </c>
      <c r="R355" s="4">
        <v>12.690864463474194</v>
      </c>
      <c r="S355" s="4" t="s">
        <v>4104</v>
      </c>
      <c r="T355" s="4">
        <v>11.911500597867759</v>
      </c>
      <c r="U355" s="4">
        <f t="shared" si="100"/>
        <v>11.780588977378819</v>
      </c>
      <c r="V355" s="4">
        <f t="shared" si="101"/>
        <v>11.867168671608326</v>
      </c>
      <c r="W355" s="4">
        <f t="shared" si="102"/>
        <v>12.048616288422735</v>
      </c>
      <c r="X355" s="4">
        <f t="shared" si="103"/>
        <v>11.377822788821257</v>
      </c>
      <c r="Y355" s="4">
        <f t="shared" si="104"/>
        <v>12.514477365681067</v>
      </c>
      <c r="Z355" s="4">
        <f t="shared" si="105"/>
        <v>12.690864463474194</v>
      </c>
      <c r="AA355" s="4">
        <f t="shared" si="106"/>
        <v>11.419286872865996</v>
      </c>
      <c r="AB355" s="16">
        <f t="shared" si="107"/>
        <v>11.911500597867759</v>
      </c>
      <c r="AC355" s="15">
        <f t="shared" si="108"/>
        <v>11.780588977378819</v>
      </c>
      <c r="AD355" s="4">
        <f t="shared" si="109"/>
        <v>11.867168671608326</v>
      </c>
      <c r="AE355" s="4">
        <f t="shared" si="110"/>
        <v>12.048616288422735</v>
      </c>
      <c r="AF355" s="4">
        <f t="shared" si="111"/>
        <v>11.377822788821257</v>
      </c>
      <c r="AG355" s="4">
        <f t="shared" si="112"/>
        <v>12.514477365681067</v>
      </c>
      <c r="AH355" s="4">
        <f t="shared" si="113"/>
        <v>12.690864463474194</v>
      </c>
      <c r="AI355" s="4">
        <f t="shared" si="114"/>
        <v>11.419286872865996</v>
      </c>
      <c r="AJ355" s="4">
        <f t="shared" si="115"/>
        <v>11.911500597867759</v>
      </c>
      <c r="AK355" s="1" t="s">
        <v>3114</v>
      </c>
      <c r="AL355" s="1">
        <f t="shared" si="116"/>
        <v>0.36548314341446897</v>
      </c>
      <c r="AM355" s="5">
        <f t="shared" si="117"/>
        <v>0.30176042911597195</v>
      </c>
      <c r="AN355" s="1">
        <f t="shared" si="118"/>
        <v>0.52033771135737927</v>
      </c>
      <c r="AO355">
        <f t="shared" si="119"/>
        <v>0</v>
      </c>
    </row>
    <row r="356" spans="1:41" x14ac:dyDescent="0.2">
      <c r="A356" s="1" t="s">
        <v>1095</v>
      </c>
      <c r="B356" s="1" t="s">
        <v>1096</v>
      </c>
      <c r="C356" s="1" t="s">
        <v>1097</v>
      </c>
      <c r="D356" s="10" t="s">
        <v>1098</v>
      </c>
      <c r="E356" s="12">
        <v>78256.7</v>
      </c>
      <c r="F356" s="3">
        <v>26101.599999999999</v>
      </c>
      <c r="G356" s="3">
        <v>30773.200000000001</v>
      </c>
      <c r="H356" s="3">
        <v>44760.6</v>
      </c>
      <c r="I356" s="3">
        <v>49722.5</v>
      </c>
      <c r="J356" s="3">
        <v>78085.8</v>
      </c>
      <c r="K356" s="3">
        <v>36039.9</v>
      </c>
      <c r="L356" s="14">
        <v>55327.9</v>
      </c>
      <c r="M356" s="15">
        <v>16.255926654188688</v>
      </c>
      <c r="N356" s="4">
        <v>14.671850624709187</v>
      </c>
      <c r="O356" s="4">
        <v>14.909386851953084</v>
      </c>
      <c r="P356" s="4">
        <v>15.449941754809755</v>
      </c>
      <c r="Q356" s="4">
        <v>15.601611215097712</v>
      </c>
      <c r="R356" s="4">
        <v>16.252772595878362</v>
      </c>
      <c r="S356" s="4">
        <v>15.137307387656943</v>
      </c>
      <c r="T356" s="4">
        <v>15.755719546108404</v>
      </c>
      <c r="U356" s="4">
        <f t="shared" si="100"/>
        <v>16.255926654188688</v>
      </c>
      <c r="V356" s="4">
        <f t="shared" si="101"/>
        <v>14.671850624709187</v>
      </c>
      <c r="W356" s="4">
        <f t="shared" si="102"/>
        <v>14.909386851953084</v>
      </c>
      <c r="X356" s="4">
        <f t="shared" si="103"/>
        <v>15.449941754809755</v>
      </c>
      <c r="Y356" s="4">
        <f t="shared" si="104"/>
        <v>15.601611215097712</v>
      </c>
      <c r="Z356" s="4">
        <f t="shared" si="105"/>
        <v>16.252772595878362</v>
      </c>
      <c r="AA356" s="4">
        <f t="shared" si="106"/>
        <v>15.137307387656943</v>
      </c>
      <c r="AB356" s="16">
        <f t="shared" si="107"/>
        <v>15.755719546108404</v>
      </c>
      <c r="AC356" s="15">
        <f t="shared" si="108"/>
        <v>16.255926654188688</v>
      </c>
      <c r="AD356" s="4">
        <f t="shared" si="109"/>
        <v>14.671850624709187</v>
      </c>
      <c r="AE356" s="4">
        <f t="shared" si="110"/>
        <v>14.909386851953084</v>
      </c>
      <c r="AF356" s="4">
        <f t="shared" si="111"/>
        <v>15.449941754809755</v>
      </c>
      <c r="AG356" s="4">
        <f t="shared" si="112"/>
        <v>15.601611215097712</v>
      </c>
      <c r="AH356" s="4">
        <f t="shared" si="113"/>
        <v>16.252772595878362</v>
      </c>
      <c r="AI356" s="4">
        <f t="shared" si="114"/>
        <v>15.137307387656943</v>
      </c>
      <c r="AJ356" s="4">
        <f t="shared" si="115"/>
        <v>15.755719546108404</v>
      </c>
      <c r="AK356" s="1" t="s">
        <v>1097</v>
      </c>
      <c r="AL356" s="1">
        <f t="shared" si="116"/>
        <v>0.36507621477017693</v>
      </c>
      <c r="AM356" s="5">
        <f t="shared" si="117"/>
        <v>0.41802840237893674</v>
      </c>
      <c r="AN356" s="1">
        <f t="shared" si="118"/>
        <v>0.37879420966660771</v>
      </c>
      <c r="AO356">
        <f t="shared" si="119"/>
        <v>0</v>
      </c>
    </row>
    <row r="357" spans="1:41" x14ac:dyDescent="0.2">
      <c r="A357" s="1" t="s">
        <v>715</v>
      </c>
      <c r="B357" s="1" t="s">
        <v>716</v>
      </c>
      <c r="C357" s="1" t="s">
        <v>717</v>
      </c>
      <c r="D357" s="10" t="s">
        <v>718</v>
      </c>
      <c r="E357" s="12">
        <v>6709.71</v>
      </c>
      <c r="J357" s="3">
        <v>19657.7</v>
      </c>
      <c r="M357" s="15">
        <v>12.712034697793484</v>
      </c>
      <c r="N357" s="4" t="s">
        <v>4104</v>
      </c>
      <c r="O357" s="4" t="s">
        <v>4104</v>
      </c>
      <c r="P357" s="4" t="s">
        <v>4104</v>
      </c>
      <c r="Q357" s="4" t="s">
        <v>4104</v>
      </c>
      <c r="R357" s="4">
        <v>14.262806912178846</v>
      </c>
      <c r="S357" s="4" t="s">
        <v>4104</v>
      </c>
      <c r="T357" s="4" t="s">
        <v>4104</v>
      </c>
      <c r="U357" s="4">
        <f t="shared" si="100"/>
        <v>12.712034697793484</v>
      </c>
      <c r="V357" s="4">
        <f t="shared" si="101"/>
        <v>11.867168671608326</v>
      </c>
      <c r="W357" s="4">
        <f t="shared" si="102"/>
        <v>11.232680260165493</v>
      </c>
      <c r="X357" s="4">
        <f t="shared" si="103"/>
        <v>11.377822788821257</v>
      </c>
      <c r="Y357" s="4">
        <f t="shared" si="104"/>
        <v>11.492745668534337</v>
      </c>
      <c r="Z357" s="4">
        <f t="shared" si="105"/>
        <v>14.262806912178846</v>
      </c>
      <c r="AA357" s="4">
        <f t="shared" si="106"/>
        <v>11.419286872865996</v>
      </c>
      <c r="AB357" s="16">
        <f t="shared" si="107"/>
        <v>11.467052694677086</v>
      </c>
      <c r="AC357" s="15">
        <f t="shared" si="108"/>
        <v>12.712034697793484</v>
      </c>
      <c r="AD357" s="4">
        <f t="shared" si="109"/>
        <v>11.867168671608326</v>
      </c>
      <c r="AE357" s="4">
        <f t="shared" si="110"/>
        <v>11.232680260165493</v>
      </c>
      <c r="AF357" s="4">
        <f t="shared" si="111"/>
        <v>11.377822788821257</v>
      </c>
      <c r="AG357" s="4">
        <f t="shared" si="112"/>
        <v>11.492745668534337</v>
      </c>
      <c r="AH357" s="4">
        <f t="shared" si="113"/>
        <v>14.262806912178846</v>
      </c>
      <c r="AI357" s="4">
        <f t="shared" si="114"/>
        <v>11.419286872865996</v>
      </c>
      <c r="AJ357" s="4">
        <f t="shared" si="115"/>
        <v>11.467052694677086</v>
      </c>
      <c r="AK357" s="1" t="s">
        <v>717</v>
      </c>
      <c r="AL357" s="1">
        <f t="shared" si="116"/>
        <v>0.36304643246692692</v>
      </c>
      <c r="AM357" s="5">
        <f t="shared" si="117"/>
        <v>0.65654078162221308</v>
      </c>
      <c r="AN357" s="1">
        <f t="shared" si="118"/>
        <v>0.1827382921435739</v>
      </c>
      <c r="AO357">
        <f t="shared" si="119"/>
        <v>0</v>
      </c>
    </row>
    <row r="358" spans="1:41" x14ac:dyDescent="0.2">
      <c r="A358" s="1" t="s">
        <v>2446</v>
      </c>
      <c r="B358" s="1" t="s">
        <v>2447</v>
      </c>
      <c r="C358" s="1" t="s">
        <v>2448</v>
      </c>
      <c r="D358" s="10" t="s">
        <v>2449</v>
      </c>
      <c r="I358" s="3">
        <v>3333.38</v>
      </c>
      <c r="J358" s="3">
        <v>4070.5</v>
      </c>
      <c r="L358" s="14">
        <v>4029.08</v>
      </c>
      <c r="M358" s="15" t="s">
        <v>4104</v>
      </c>
      <c r="N358" s="4" t="s">
        <v>4104</v>
      </c>
      <c r="O358" s="4" t="s">
        <v>4104</v>
      </c>
      <c r="P358" s="4" t="s">
        <v>4104</v>
      </c>
      <c r="Q358" s="4">
        <v>11.702770076417485</v>
      </c>
      <c r="R358" s="4">
        <v>11.990990303530822</v>
      </c>
      <c r="S358" s="4" t="s">
        <v>4104</v>
      </c>
      <c r="T358" s="4">
        <v>11.976234736079956</v>
      </c>
      <c r="U358" s="4">
        <f t="shared" si="100"/>
        <v>11.159697807759871</v>
      </c>
      <c r="V358" s="4">
        <f t="shared" si="101"/>
        <v>11.867168671608326</v>
      </c>
      <c r="W358" s="4">
        <f t="shared" si="102"/>
        <v>11.232680260165493</v>
      </c>
      <c r="X358" s="4">
        <f t="shared" si="103"/>
        <v>11.377822788821257</v>
      </c>
      <c r="Y358" s="4">
        <f t="shared" si="104"/>
        <v>11.702770076417485</v>
      </c>
      <c r="Z358" s="4">
        <f t="shared" si="105"/>
        <v>11.990990303530822</v>
      </c>
      <c r="AA358" s="4">
        <f t="shared" si="106"/>
        <v>11.419286872865996</v>
      </c>
      <c r="AB358" s="16">
        <f t="shared" si="107"/>
        <v>11.976234736079956</v>
      </c>
      <c r="AC358" s="15">
        <f t="shared" si="108"/>
        <v>11.159697807759871</v>
      </c>
      <c r="AD358" s="4">
        <f t="shared" si="109"/>
        <v>11.867168671608326</v>
      </c>
      <c r="AE358" s="4">
        <f t="shared" si="110"/>
        <v>11.232680260165493</v>
      </c>
      <c r="AF358" s="4">
        <f t="shared" si="111"/>
        <v>11.377822788821257</v>
      </c>
      <c r="AG358" s="4">
        <f t="shared" si="112"/>
        <v>11.702770076417485</v>
      </c>
      <c r="AH358" s="4">
        <f t="shared" si="113"/>
        <v>11.990990303530822</v>
      </c>
      <c r="AI358" s="4">
        <f t="shared" si="114"/>
        <v>11.419286872865996</v>
      </c>
      <c r="AJ358" s="4">
        <f t="shared" si="115"/>
        <v>11.976234736079956</v>
      </c>
      <c r="AK358" s="1" t="s">
        <v>2448</v>
      </c>
      <c r="AL358" s="1">
        <f t="shared" si="116"/>
        <v>0.36297811513482792</v>
      </c>
      <c r="AM358" s="5">
        <f t="shared" si="117"/>
        <v>0.13275135728981921</v>
      </c>
      <c r="AN358" s="1">
        <f t="shared" si="118"/>
        <v>0.87696102986633973</v>
      </c>
      <c r="AO358">
        <f t="shared" si="119"/>
        <v>0</v>
      </c>
    </row>
    <row r="359" spans="1:41" x14ac:dyDescent="0.2">
      <c r="A359" s="1" t="s">
        <v>1671</v>
      </c>
      <c r="B359" s="1" t="s">
        <v>1672</v>
      </c>
      <c r="C359" s="1" t="s">
        <v>1673</v>
      </c>
      <c r="D359" s="10" t="s">
        <v>1674</v>
      </c>
      <c r="E359" s="12">
        <v>8198.9500000000007</v>
      </c>
      <c r="F359" s="3">
        <v>9056.3799999999992</v>
      </c>
      <c r="G359" s="3">
        <v>7937.49</v>
      </c>
      <c r="H359" s="3">
        <v>9590.24</v>
      </c>
      <c r="I359" s="3">
        <v>10489.7</v>
      </c>
      <c r="J359" s="3">
        <v>13401.1</v>
      </c>
      <c r="K359" s="3">
        <v>12337.2</v>
      </c>
      <c r="L359" s="14">
        <v>8870.2999999999993</v>
      </c>
      <c r="M359" s="15">
        <v>13.00122344722363</v>
      </c>
      <c r="N359" s="4">
        <v>13.144718778677047</v>
      </c>
      <c r="O359" s="4">
        <v>12.954467153864554</v>
      </c>
      <c r="P359" s="4">
        <v>13.227351204439099</v>
      </c>
      <c r="Q359" s="4">
        <v>13.356685797721898</v>
      </c>
      <c r="R359" s="4">
        <v>13.710063805561749</v>
      </c>
      <c r="S359" s="4">
        <v>13.590727383074126</v>
      </c>
      <c r="T359" s="4">
        <v>13.114767183009537</v>
      </c>
      <c r="U359" s="4">
        <f t="shared" si="100"/>
        <v>13.00122344722363</v>
      </c>
      <c r="V359" s="4">
        <f t="shared" si="101"/>
        <v>13.144718778677047</v>
      </c>
      <c r="W359" s="4">
        <f t="shared" si="102"/>
        <v>12.954467153864554</v>
      </c>
      <c r="X359" s="4">
        <f t="shared" si="103"/>
        <v>13.227351204439099</v>
      </c>
      <c r="Y359" s="4">
        <f t="shared" si="104"/>
        <v>13.356685797721898</v>
      </c>
      <c r="Z359" s="4">
        <f t="shared" si="105"/>
        <v>13.710063805561749</v>
      </c>
      <c r="AA359" s="4">
        <f t="shared" si="106"/>
        <v>13.590727383074126</v>
      </c>
      <c r="AB359" s="16">
        <f t="shared" si="107"/>
        <v>13.114767183009537</v>
      </c>
      <c r="AC359" s="15">
        <f t="shared" si="108"/>
        <v>13.00122344722363</v>
      </c>
      <c r="AD359" s="4">
        <f t="shared" si="109"/>
        <v>13.144718778677047</v>
      </c>
      <c r="AE359" s="4">
        <f t="shared" si="110"/>
        <v>12.954467153864554</v>
      </c>
      <c r="AF359" s="4">
        <f t="shared" si="111"/>
        <v>13.227351204439099</v>
      </c>
      <c r="AG359" s="4">
        <f t="shared" si="112"/>
        <v>13.356685797721898</v>
      </c>
      <c r="AH359" s="4">
        <f t="shared" si="113"/>
        <v>13.710063805561749</v>
      </c>
      <c r="AI359" s="4">
        <f t="shared" si="114"/>
        <v>13.590727383074126</v>
      </c>
      <c r="AJ359" s="4">
        <f t="shared" si="115"/>
        <v>13.114767183009537</v>
      </c>
      <c r="AK359" s="1" t="s">
        <v>1673</v>
      </c>
      <c r="AL359" s="1">
        <f t="shared" si="116"/>
        <v>0.36112089629074617</v>
      </c>
      <c r="AM359" s="5">
        <f t="shared" si="117"/>
        <v>4.8356613541923422E-2</v>
      </c>
      <c r="AN359" s="1">
        <f t="shared" si="118"/>
        <v>1.3155441207879528</v>
      </c>
      <c r="AO359">
        <f t="shared" si="119"/>
        <v>0</v>
      </c>
    </row>
    <row r="360" spans="1:41" x14ac:dyDescent="0.2">
      <c r="A360" s="1" t="s">
        <v>3860</v>
      </c>
      <c r="B360" s="1" t="s">
        <v>3861</v>
      </c>
      <c r="C360" s="1" t="s">
        <v>3862</v>
      </c>
      <c r="D360" s="10" t="s">
        <v>3863</v>
      </c>
      <c r="E360" s="12">
        <v>103034</v>
      </c>
      <c r="F360" s="3">
        <v>73908.399999999994</v>
      </c>
      <c r="G360" s="3">
        <v>101223</v>
      </c>
      <c r="H360" s="3">
        <v>80310.899999999994</v>
      </c>
      <c r="I360" s="3">
        <v>86909.3</v>
      </c>
      <c r="J360" s="3">
        <v>157758</v>
      </c>
      <c r="K360" s="3">
        <v>96439.5</v>
      </c>
      <c r="L360" s="14">
        <v>127378</v>
      </c>
      <c r="M360" s="15">
        <v>16.652760962692597</v>
      </c>
      <c r="N360" s="4">
        <v>16.173450721588672</v>
      </c>
      <c r="O360" s="4">
        <v>16.627177612451558</v>
      </c>
      <c r="P360" s="4">
        <v>16.293308186828199</v>
      </c>
      <c r="Q360" s="4">
        <v>16.407222944920395</v>
      </c>
      <c r="R360" s="4">
        <v>17.267353641404906</v>
      </c>
      <c r="S360" s="4">
        <v>16.557336550716037</v>
      </c>
      <c r="T360" s="4">
        <v>16.958756599506252</v>
      </c>
      <c r="U360" s="4">
        <f t="shared" si="100"/>
        <v>16.652760962692597</v>
      </c>
      <c r="V360" s="4">
        <f t="shared" si="101"/>
        <v>16.173450721588672</v>
      </c>
      <c r="W360" s="4">
        <f t="shared" si="102"/>
        <v>16.627177612451558</v>
      </c>
      <c r="X360" s="4">
        <f t="shared" si="103"/>
        <v>16.293308186828199</v>
      </c>
      <c r="Y360" s="4">
        <f t="shared" si="104"/>
        <v>16.407222944920395</v>
      </c>
      <c r="Z360" s="4">
        <f t="shared" si="105"/>
        <v>17.267353641404906</v>
      </c>
      <c r="AA360" s="4">
        <f t="shared" si="106"/>
        <v>16.557336550716037</v>
      </c>
      <c r="AB360" s="16">
        <f t="shared" si="107"/>
        <v>16.958756599506252</v>
      </c>
      <c r="AC360" s="15">
        <f t="shared" si="108"/>
        <v>16.652760962692597</v>
      </c>
      <c r="AD360" s="4">
        <f t="shared" si="109"/>
        <v>16.173450721588672</v>
      </c>
      <c r="AE360" s="4">
        <f t="shared" si="110"/>
        <v>16.627177612451558</v>
      </c>
      <c r="AF360" s="4">
        <f t="shared" si="111"/>
        <v>16.293308186828199</v>
      </c>
      <c r="AG360" s="4">
        <f t="shared" si="112"/>
        <v>16.407222944920395</v>
      </c>
      <c r="AH360" s="4">
        <f t="shared" si="113"/>
        <v>17.267353641404906</v>
      </c>
      <c r="AI360" s="4">
        <f t="shared" si="114"/>
        <v>16.557336550716037</v>
      </c>
      <c r="AJ360" s="4">
        <f t="shared" si="115"/>
        <v>16.958756599506252</v>
      </c>
      <c r="AK360" s="1" t="s">
        <v>3862</v>
      </c>
      <c r="AL360" s="1">
        <f t="shared" si="116"/>
        <v>0.36099306324664227</v>
      </c>
      <c r="AM360" s="5">
        <f t="shared" si="117"/>
        <v>0.16609191986920521</v>
      </c>
      <c r="AN360" s="1">
        <f t="shared" si="118"/>
        <v>0.7796514948308062</v>
      </c>
      <c r="AO360">
        <f t="shared" si="119"/>
        <v>0</v>
      </c>
    </row>
    <row r="361" spans="1:41" x14ac:dyDescent="0.2">
      <c r="A361" s="1" t="s">
        <v>915</v>
      </c>
      <c r="B361" s="1" t="s">
        <v>916</v>
      </c>
      <c r="C361" s="1" t="s">
        <v>917</v>
      </c>
      <c r="D361" s="10" t="s">
        <v>918</v>
      </c>
      <c r="E361" s="12">
        <v>10262.799999999999</v>
      </c>
      <c r="F361" s="3">
        <v>11570.7</v>
      </c>
      <c r="G361" s="3">
        <v>10438.799999999999</v>
      </c>
      <c r="H361" s="3">
        <v>11542.3</v>
      </c>
      <c r="I361" s="3">
        <v>12775</v>
      </c>
      <c r="J361" s="3">
        <v>12832.4</v>
      </c>
      <c r="K361" s="3">
        <v>18192.3</v>
      </c>
      <c r="L361" s="14">
        <v>13045.4</v>
      </c>
      <c r="M361" s="15">
        <v>13.325136774725376</v>
      </c>
      <c r="N361" s="4">
        <v>13.498188526274898</v>
      </c>
      <c r="O361" s="4">
        <v>13.349668254910034</v>
      </c>
      <c r="P361" s="4">
        <v>13.4946431137554</v>
      </c>
      <c r="Q361" s="4">
        <v>13.641035670712347</v>
      </c>
      <c r="R361" s="4">
        <v>13.647503397544554</v>
      </c>
      <c r="S361" s="4">
        <v>14.151040329841218</v>
      </c>
      <c r="T361" s="4">
        <v>13.671253560513479</v>
      </c>
      <c r="U361" s="4">
        <f t="shared" si="100"/>
        <v>13.325136774725376</v>
      </c>
      <c r="V361" s="4">
        <f t="shared" si="101"/>
        <v>13.498188526274898</v>
      </c>
      <c r="W361" s="4">
        <f t="shared" si="102"/>
        <v>13.349668254910034</v>
      </c>
      <c r="X361" s="4">
        <f t="shared" si="103"/>
        <v>13.4946431137554</v>
      </c>
      <c r="Y361" s="4">
        <f t="shared" si="104"/>
        <v>13.641035670712347</v>
      </c>
      <c r="Z361" s="4">
        <f t="shared" si="105"/>
        <v>13.647503397544554</v>
      </c>
      <c r="AA361" s="4">
        <f t="shared" si="106"/>
        <v>14.151040329841218</v>
      </c>
      <c r="AB361" s="16">
        <f t="shared" si="107"/>
        <v>13.671253560513479</v>
      </c>
      <c r="AC361" s="15">
        <f t="shared" si="108"/>
        <v>13.325136774725376</v>
      </c>
      <c r="AD361" s="4">
        <f t="shared" si="109"/>
        <v>13.498188526274898</v>
      </c>
      <c r="AE361" s="4">
        <f t="shared" si="110"/>
        <v>13.349668254910034</v>
      </c>
      <c r="AF361" s="4">
        <f t="shared" si="111"/>
        <v>13.4946431137554</v>
      </c>
      <c r="AG361" s="4">
        <f t="shared" si="112"/>
        <v>13.641035670712347</v>
      </c>
      <c r="AH361" s="4">
        <f t="shared" si="113"/>
        <v>13.647503397544554</v>
      </c>
      <c r="AI361" s="4">
        <f t="shared" si="114"/>
        <v>14.151040329841218</v>
      </c>
      <c r="AJ361" s="4">
        <f t="shared" si="115"/>
        <v>13.671253560513479</v>
      </c>
      <c r="AK361" s="1" t="s">
        <v>917</v>
      </c>
      <c r="AL361" s="1">
        <f t="shared" si="116"/>
        <v>0.36079907223647112</v>
      </c>
      <c r="AM361" s="5">
        <f t="shared" si="117"/>
        <v>3.4877855951203754E-2</v>
      </c>
      <c r="AN361" s="1">
        <f t="shared" si="118"/>
        <v>1.4574502203329576</v>
      </c>
      <c r="AO361">
        <f t="shared" si="119"/>
        <v>0</v>
      </c>
    </row>
    <row r="362" spans="1:41" x14ac:dyDescent="0.2">
      <c r="A362" s="1" t="s">
        <v>600</v>
      </c>
      <c r="B362" s="1" t="s">
        <v>601</v>
      </c>
      <c r="C362" s="1" t="s">
        <v>602</v>
      </c>
      <c r="D362" s="10" t="s">
        <v>603</v>
      </c>
      <c r="E362" s="12">
        <v>25471.4</v>
      </c>
      <c r="F362" s="3">
        <v>17672.5</v>
      </c>
      <c r="G362" s="3">
        <v>17503.599999999999</v>
      </c>
      <c r="H362" s="3">
        <v>18430.7</v>
      </c>
      <c r="I362" s="3">
        <v>25226.3</v>
      </c>
      <c r="J362" s="3">
        <v>29209.1</v>
      </c>
      <c r="K362" s="3">
        <v>19871.099999999999</v>
      </c>
      <c r="L362" s="14">
        <v>26685.1</v>
      </c>
      <c r="M362" s="15">
        <v>14.63659063706298</v>
      </c>
      <c r="N362" s="4">
        <v>14.109218521446945</v>
      </c>
      <c r="O362" s="4">
        <v>14.095364054064829</v>
      </c>
      <c r="P362" s="4">
        <v>14.169823245273941</v>
      </c>
      <c r="Q362" s="4">
        <v>14.622640997948544</v>
      </c>
      <c r="R362" s="4">
        <v>14.834130285626834</v>
      </c>
      <c r="S362" s="4">
        <v>14.278384117291512</v>
      </c>
      <c r="T362" s="4">
        <v>14.703746797255059</v>
      </c>
      <c r="U362" s="4">
        <f t="shared" si="100"/>
        <v>14.63659063706298</v>
      </c>
      <c r="V362" s="4">
        <f t="shared" si="101"/>
        <v>14.109218521446945</v>
      </c>
      <c r="W362" s="4">
        <f t="shared" si="102"/>
        <v>14.095364054064829</v>
      </c>
      <c r="X362" s="4">
        <f t="shared" si="103"/>
        <v>14.169823245273941</v>
      </c>
      <c r="Y362" s="4">
        <f t="shared" si="104"/>
        <v>14.622640997948544</v>
      </c>
      <c r="Z362" s="4">
        <f t="shared" si="105"/>
        <v>14.834130285626834</v>
      </c>
      <c r="AA362" s="4">
        <f t="shared" si="106"/>
        <v>14.278384117291512</v>
      </c>
      <c r="AB362" s="16">
        <f t="shared" si="107"/>
        <v>14.703746797255059</v>
      </c>
      <c r="AC362" s="15">
        <f t="shared" si="108"/>
        <v>14.63659063706298</v>
      </c>
      <c r="AD362" s="4">
        <f t="shared" si="109"/>
        <v>14.109218521446945</v>
      </c>
      <c r="AE362" s="4">
        <f t="shared" si="110"/>
        <v>14.095364054064829</v>
      </c>
      <c r="AF362" s="4">
        <f t="shared" si="111"/>
        <v>14.169823245273941</v>
      </c>
      <c r="AG362" s="4">
        <f t="shared" si="112"/>
        <v>14.622640997948544</v>
      </c>
      <c r="AH362" s="4">
        <f t="shared" si="113"/>
        <v>14.834130285626834</v>
      </c>
      <c r="AI362" s="4">
        <f t="shared" si="114"/>
        <v>14.278384117291512</v>
      </c>
      <c r="AJ362" s="4">
        <f t="shared" si="115"/>
        <v>14.703746797255059</v>
      </c>
      <c r="AK362" s="1" t="s">
        <v>602</v>
      </c>
      <c r="AL362" s="1">
        <f t="shared" si="116"/>
        <v>0.35697643506831334</v>
      </c>
      <c r="AM362" s="5">
        <f t="shared" si="117"/>
        <v>8.7875266305612029E-2</v>
      </c>
      <c r="AN362" s="1">
        <f t="shared" si="118"/>
        <v>1.0561333458425883</v>
      </c>
      <c r="AO362">
        <f t="shared" si="119"/>
        <v>0</v>
      </c>
    </row>
    <row r="363" spans="1:41" x14ac:dyDescent="0.2">
      <c r="A363" s="1" t="s">
        <v>528</v>
      </c>
      <c r="B363" s="1" t="s">
        <v>529</v>
      </c>
      <c r="C363" s="1" t="s">
        <v>530</v>
      </c>
      <c r="D363" s="10" t="s">
        <v>531</v>
      </c>
      <c r="E363" s="12">
        <v>50545.4</v>
      </c>
      <c r="F363" s="3">
        <v>126860</v>
      </c>
      <c r="G363" s="3">
        <v>134252</v>
      </c>
      <c r="H363" s="3">
        <v>230210</v>
      </c>
      <c r="I363" s="3">
        <v>170440</v>
      </c>
      <c r="J363" s="3">
        <v>104416</v>
      </c>
      <c r="K363" s="3">
        <v>178979</v>
      </c>
      <c r="L363" s="14">
        <v>166188</v>
      </c>
      <c r="M363" s="15">
        <v>15.625292181882307</v>
      </c>
      <c r="N363" s="4">
        <v>16.952877721720235</v>
      </c>
      <c r="O363" s="4">
        <v>17.034584055150958</v>
      </c>
      <c r="P363" s="4">
        <v>17.812590977920252</v>
      </c>
      <c r="Q363" s="4">
        <v>17.378904431065582</v>
      </c>
      <c r="R363" s="4">
        <v>16.671983272091865</v>
      </c>
      <c r="S363" s="4">
        <v>17.449430797271752</v>
      </c>
      <c r="T363" s="4">
        <v>17.342456687077473</v>
      </c>
      <c r="U363" s="4">
        <f t="shared" si="100"/>
        <v>15.625292181882307</v>
      </c>
      <c r="V363" s="4">
        <f t="shared" si="101"/>
        <v>16.952877721720235</v>
      </c>
      <c r="W363" s="4">
        <f t="shared" si="102"/>
        <v>17.034584055150958</v>
      </c>
      <c r="X363" s="4">
        <f t="shared" si="103"/>
        <v>17.812590977920252</v>
      </c>
      <c r="Y363" s="4">
        <f t="shared" si="104"/>
        <v>17.378904431065582</v>
      </c>
      <c r="Z363" s="4">
        <f t="shared" si="105"/>
        <v>16.671983272091865</v>
      </c>
      <c r="AA363" s="4">
        <f t="shared" si="106"/>
        <v>17.449430797271752</v>
      </c>
      <c r="AB363" s="16">
        <f t="shared" si="107"/>
        <v>17.342456687077473</v>
      </c>
      <c r="AC363" s="15">
        <f t="shared" si="108"/>
        <v>15.625292181882307</v>
      </c>
      <c r="AD363" s="4">
        <f t="shared" si="109"/>
        <v>16.952877721720235</v>
      </c>
      <c r="AE363" s="4">
        <f t="shared" si="110"/>
        <v>17.034584055150958</v>
      </c>
      <c r="AF363" s="4">
        <f t="shared" si="111"/>
        <v>17.812590977920252</v>
      </c>
      <c r="AG363" s="4">
        <f t="shared" si="112"/>
        <v>17.378904431065582</v>
      </c>
      <c r="AH363" s="4">
        <f t="shared" si="113"/>
        <v>16.671983272091865</v>
      </c>
      <c r="AI363" s="4">
        <f t="shared" si="114"/>
        <v>17.449430797271752</v>
      </c>
      <c r="AJ363" s="4">
        <f t="shared" si="115"/>
        <v>17.342456687077473</v>
      </c>
      <c r="AK363" s="1" t="s">
        <v>530</v>
      </c>
      <c r="AL363" s="1">
        <f t="shared" si="116"/>
        <v>0.35435756270823049</v>
      </c>
      <c r="AM363" s="5">
        <f t="shared" si="117"/>
        <v>0.49553287424586046</v>
      </c>
      <c r="AN363" s="1">
        <f t="shared" si="118"/>
        <v>0.30492752860558103</v>
      </c>
      <c r="AO363">
        <f t="shared" si="119"/>
        <v>0</v>
      </c>
    </row>
    <row r="364" spans="1:41" x14ac:dyDescent="0.2">
      <c r="A364" s="1" t="s">
        <v>3536</v>
      </c>
      <c r="B364" s="1" t="s">
        <v>3537</v>
      </c>
      <c r="C364" s="1" t="s">
        <v>3538</v>
      </c>
      <c r="D364" s="10" t="s">
        <v>3539</v>
      </c>
      <c r="E364" s="12">
        <v>16986.2</v>
      </c>
      <c r="F364" s="3">
        <v>13575.7</v>
      </c>
      <c r="G364" s="3">
        <v>18063.900000000001</v>
      </c>
      <c r="H364" s="3">
        <v>14488</v>
      </c>
      <c r="I364" s="3">
        <v>14701.8</v>
      </c>
      <c r="J364" s="3">
        <v>24409.200000000001</v>
      </c>
      <c r="K364" s="3">
        <v>20276.3</v>
      </c>
      <c r="L364" s="14">
        <v>22110.799999999999</v>
      </c>
      <c r="M364" s="15">
        <v>14.052075521398923</v>
      </c>
      <c r="N364" s="4">
        <v>13.728738968775547</v>
      </c>
      <c r="O364" s="4">
        <v>14.140821784175161</v>
      </c>
      <c r="P364" s="4">
        <v>13.82257083095017</v>
      </c>
      <c r="Q364" s="4">
        <v>13.843705180331884</v>
      </c>
      <c r="R364" s="4">
        <v>14.575137391794861</v>
      </c>
      <c r="S364" s="4">
        <v>14.307506794284409</v>
      </c>
      <c r="T364" s="4">
        <v>14.432463604393908</v>
      </c>
      <c r="U364" s="4">
        <f t="shared" si="100"/>
        <v>14.052075521398923</v>
      </c>
      <c r="V364" s="4">
        <f t="shared" si="101"/>
        <v>13.728738968775547</v>
      </c>
      <c r="W364" s="4">
        <f t="shared" si="102"/>
        <v>14.140821784175161</v>
      </c>
      <c r="X364" s="4">
        <f t="shared" si="103"/>
        <v>13.82257083095017</v>
      </c>
      <c r="Y364" s="4">
        <f t="shared" si="104"/>
        <v>13.843705180331884</v>
      </c>
      <c r="Z364" s="4">
        <f t="shared" si="105"/>
        <v>14.575137391794861</v>
      </c>
      <c r="AA364" s="4">
        <f t="shared" si="106"/>
        <v>14.307506794284409</v>
      </c>
      <c r="AB364" s="16">
        <f t="shared" si="107"/>
        <v>14.432463604393908</v>
      </c>
      <c r="AC364" s="15">
        <f t="shared" si="108"/>
        <v>14.052075521398923</v>
      </c>
      <c r="AD364" s="4">
        <f t="shared" si="109"/>
        <v>13.728738968775547</v>
      </c>
      <c r="AE364" s="4">
        <f t="shared" si="110"/>
        <v>14.140821784175161</v>
      </c>
      <c r="AF364" s="4">
        <f t="shared" si="111"/>
        <v>13.82257083095017</v>
      </c>
      <c r="AG364" s="4">
        <f t="shared" si="112"/>
        <v>13.843705180331884</v>
      </c>
      <c r="AH364" s="4">
        <f t="shared" si="113"/>
        <v>14.575137391794861</v>
      </c>
      <c r="AI364" s="4">
        <f t="shared" si="114"/>
        <v>14.307506794284409</v>
      </c>
      <c r="AJ364" s="4">
        <f t="shared" si="115"/>
        <v>14.432463604393908</v>
      </c>
      <c r="AK364" s="1" t="s">
        <v>3538</v>
      </c>
      <c r="AL364" s="1">
        <f t="shared" si="116"/>
        <v>0.35365146637631639</v>
      </c>
      <c r="AM364" s="5">
        <f t="shared" si="117"/>
        <v>0.1050219898706551</v>
      </c>
      <c r="AN364" s="1">
        <f t="shared" si="118"/>
        <v>0.97871975731483329</v>
      </c>
      <c r="AO364">
        <f t="shared" si="119"/>
        <v>0</v>
      </c>
    </row>
    <row r="365" spans="1:41" x14ac:dyDescent="0.2">
      <c r="A365" s="1" t="s">
        <v>3999</v>
      </c>
      <c r="B365" s="1" t="s">
        <v>4000</v>
      </c>
      <c r="C365" s="1" t="s">
        <v>4001</v>
      </c>
      <c r="D365" s="10" t="s">
        <v>4002</v>
      </c>
      <c r="E365" s="12">
        <v>64592.1</v>
      </c>
      <c r="F365" s="3">
        <v>36952.1</v>
      </c>
      <c r="G365" s="3">
        <v>33224.400000000001</v>
      </c>
      <c r="H365" s="3">
        <v>40246.699999999997</v>
      </c>
      <c r="I365" s="3">
        <v>68936.2</v>
      </c>
      <c r="J365" s="3">
        <v>80948.2</v>
      </c>
      <c r="K365" s="3">
        <v>31449.599999999999</v>
      </c>
      <c r="L365" s="14">
        <v>48458.2</v>
      </c>
      <c r="M365" s="15">
        <v>15.979070105029438</v>
      </c>
      <c r="N365" s="4">
        <v>15.173368735084502</v>
      </c>
      <c r="O365" s="4">
        <v>15.019955525632072</v>
      </c>
      <c r="P365" s="4">
        <v>15.296582874855893</v>
      </c>
      <c r="Q365" s="4">
        <v>16.072974154143047</v>
      </c>
      <c r="R365" s="4">
        <v>16.30471138002855</v>
      </c>
      <c r="S365" s="4">
        <v>14.940754047474801</v>
      </c>
      <c r="T365" s="4">
        <v>15.564453195826459</v>
      </c>
      <c r="U365" s="4">
        <f t="shared" si="100"/>
        <v>15.979070105029438</v>
      </c>
      <c r="V365" s="4">
        <f t="shared" si="101"/>
        <v>15.173368735084502</v>
      </c>
      <c r="W365" s="4">
        <f t="shared" si="102"/>
        <v>15.019955525632072</v>
      </c>
      <c r="X365" s="4">
        <f t="shared" si="103"/>
        <v>15.296582874855893</v>
      </c>
      <c r="Y365" s="4">
        <f t="shared" si="104"/>
        <v>16.072974154143047</v>
      </c>
      <c r="Z365" s="4">
        <f t="shared" si="105"/>
        <v>16.30471138002855</v>
      </c>
      <c r="AA365" s="4">
        <f t="shared" si="106"/>
        <v>14.940754047474801</v>
      </c>
      <c r="AB365" s="16">
        <f t="shared" si="107"/>
        <v>15.564453195826459</v>
      </c>
      <c r="AC365" s="15">
        <f t="shared" si="108"/>
        <v>15.979070105029438</v>
      </c>
      <c r="AD365" s="4">
        <f t="shared" si="109"/>
        <v>15.173368735084502</v>
      </c>
      <c r="AE365" s="4">
        <f t="shared" si="110"/>
        <v>15.019955525632072</v>
      </c>
      <c r="AF365" s="4">
        <f t="shared" si="111"/>
        <v>15.296582874855893</v>
      </c>
      <c r="AG365" s="4">
        <f t="shared" si="112"/>
        <v>16.072974154143047</v>
      </c>
      <c r="AH365" s="4">
        <f t="shared" si="113"/>
        <v>16.30471138002855</v>
      </c>
      <c r="AI365" s="4">
        <f t="shared" si="114"/>
        <v>14.940754047474801</v>
      </c>
      <c r="AJ365" s="4">
        <f t="shared" si="115"/>
        <v>15.564453195826459</v>
      </c>
      <c r="AK365" s="1" t="s">
        <v>4001</v>
      </c>
      <c r="AL365" s="1">
        <f t="shared" si="116"/>
        <v>0.35347888421773987</v>
      </c>
      <c r="AM365" s="5">
        <f t="shared" si="117"/>
        <v>0.37528814875459809</v>
      </c>
      <c r="AN365" s="1">
        <f t="shared" si="118"/>
        <v>0.42563514998006569</v>
      </c>
      <c r="AO365">
        <f t="shared" si="119"/>
        <v>0</v>
      </c>
    </row>
    <row r="366" spans="1:41" x14ac:dyDescent="0.2">
      <c r="A366" s="1" t="s">
        <v>883</v>
      </c>
      <c r="B366" s="1" t="s">
        <v>884</v>
      </c>
      <c r="C366" s="1" t="s">
        <v>885</v>
      </c>
      <c r="D366" s="10" t="s">
        <v>886</v>
      </c>
      <c r="E366" s="12">
        <v>8755.81</v>
      </c>
      <c r="G366" s="3">
        <v>11460.1</v>
      </c>
      <c r="J366" s="3">
        <v>14075.9</v>
      </c>
      <c r="K366" s="3">
        <v>6744.14</v>
      </c>
      <c r="L366" s="14">
        <v>9690.84</v>
      </c>
      <c r="M366" s="15">
        <v>13.096024933215682</v>
      </c>
      <c r="N366" s="4" t="s">
        <v>4104</v>
      </c>
      <c r="O366" s="4">
        <v>13.484332012551304</v>
      </c>
      <c r="P366" s="4" t="s">
        <v>4104</v>
      </c>
      <c r="Q366" s="4" t="s">
        <v>4104</v>
      </c>
      <c r="R366" s="4">
        <v>13.780939549387876</v>
      </c>
      <c r="S366" s="4">
        <v>12.719418769816537</v>
      </c>
      <c r="T366" s="4">
        <v>13.242406008229253</v>
      </c>
      <c r="U366" s="4">
        <f t="shared" si="100"/>
        <v>13.096024933215682</v>
      </c>
      <c r="V366" s="4">
        <f t="shared" si="101"/>
        <v>11.867168671608326</v>
      </c>
      <c r="W366" s="4">
        <f t="shared" si="102"/>
        <v>13.484332012551304</v>
      </c>
      <c r="X366" s="4">
        <f t="shared" si="103"/>
        <v>11.377822788821257</v>
      </c>
      <c r="Y366" s="4">
        <f t="shared" si="104"/>
        <v>11.492745668534337</v>
      </c>
      <c r="Z366" s="4">
        <f t="shared" si="105"/>
        <v>13.780939549387876</v>
      </c>
      <c r="AA366" s="4">
        <f t="shared" si="106"/>
        <v>12.719418769816537</v>
      </c>
      <c r="AB366" s="16">
        <f t="shared" si="107"/>
        <v>13.242406008229253</v>
      </c>
      <c r="AC366" s="15">
        <f t="shared" si="108"/>
        <v>13.096024933215682</v>
      </c>
      <c r="AD366" s="4">
        <f t="shared" si="109"/>
        <v>11.867168671608326</v>
      </c>
      <c r="AE366" s="4">
        <f t="shared" si="110"/>
        <v>13.484332012551304</v>
      </c>
      <c r="AF366" s="4">
        <f t="shared" si="111"/>
        <v>11.377822788821257</v>
      </c>
      <c r="AG366" s="4">
        <f t="shared" si="112"/>
        <v>11.492745668534337</v>
      </c>
      <c r="AH366" s="4">
        <f t="shared" si="113"/>
        <v>13.780939549387876</v>
      </c>
      <c r="AI366" s="4">
        <f t="shared" si="114"/>
        <v>12.719418769816537</v>
      </c>
      <c r="AJ366" s="4">
        <f t="shared" si="115"/>
        <v>13.242406008229253</v>
      </c>
      <c r="AK366" s="1" t="s">
        <v>885</v>
      </c>
      <c r="AL366" s="1">
        <f t="shared" si="116"/>
        <v>0.35254039744285848</v>
      </c>
      <c r="AM366" s="5">
        <f t="shared" si="117"/>
        <v>0.63160186309191979</v>
      </c>
      <c r="AN366" s="1">
        <f t="shared" si="118"/>
        <v>0.19955659758498046</v>
      </c>
      <c r="AO366">
        <f t="shared" si="119"/>
        <v>0</v>
      </c>
    </row>
    <row r="367" spans="1:41" x14ac:dyDescent="0.2">
      <c r="A367" s="1" t="s">
        <v>196</v>
      </c>
      <c r="B367" s="1" t="s">
        <v>197</v>
      </c>
      <c r="C367" s="1" t="s">
        <v>198</v>
      </c>
      <c r="D367" s="10" t="s">
        <v>199</v>
      </c>
      <c r="J367" s="3">
        <v>6481.11</v>
      </c>
      <c r="M367" s="15" t="s">
        <v>4104</v>
      </c>
      <c r="N367" s="4" t="s">
        <v>4104</v>
      </c>
      <c r="O367" s="4" t="s">
        <v>4104</v>
      </c>
      <c r="P367" s="4" t="s">
        <v>4104</v>
      </c>
      <c r="Q367" s="4" t="s">
        <v>4104</v>
      </c>
      <c r="R367" s="4">
        <v>12.662025204925509</v>
      </c>
      <c r="S367" s="4" t="s">
        <v>4104</v>
      </c>
      <c r="T367" s="4" t="s">
        <v>4104</v>
      </c>
      <c r="U367" s="4">
        <f t="shared" si="100"/>
        <v>11.159697807759871</v>
      </c>
      <c r="V367" s="4">
        <f t="shared" si="101"/>
        <v>11.867168671608326</v>
      </c>
      <c r="W367" s="4">
        <f t="shared" si="102"/>
        <v>11.232680260165493</v>
      </c>
      <c r="X367" s="4">
        <f t="shared" si="103"/>
        <v>11.377822788821257</v>
      </c>
      <c r="Y367" s="4">
        <f t="shared" si="104"/>
        <v>11.492745668534337</v>
      </c>
      <c r="Z367" s="4">
        <f t="shared" si="105"/>
        <v>12.662025204925509</v>
      </c>
      <c r="AA367" s="4">
        <f t="shared" si="106"/>
        <v>11.419286872865996</v>
      </c>
      <c r="AB367" s="16">
        <f t="shared" si="107"/>
        <v>11.467052694677086</v>
      </c>
      <c r="AC367" s="15">
        <f t="shared" si="108"/>
        <v>11.159697807759871</v>
      </c>
      <c r="AD367" s="4">
        <f t="shared" si="109"/>
        <v>11.867168671608326</v>
      </c>
      <c r="AE367" s="4">
        <f t="shared" si="110"/>
        <v>11.232680260165493</v>
      </c>
      <c r="AF367" s="4">
        <f t="shared" si="111"/>
        <v>11.377822788821257</v>
      </c>
      <c r="AG367" s="4">
        <f t="shared" si="112"/>
        <v>11.492745668534337</v>
      </c>
      <c r="AH367" s="4">
        <f t="shared" si="113"/>
        <v>12.662025204925509</v>
      </c>
      <c r="AI367" s="4">
        <f t="shared" si="114"/>
        <v>11.419286872865996</v>
      </c>
      <c r="AJ367" s="4">
        <f t="shared" si="115"/>
        <v>11.467052694677086</v>
      </c>
      <c r="AK367" s="1" t="s">
        <v>198</v>
      </c>
      <c r="AL367" s="1">
        <f t="shared" si="116"/>
        <v>0.35093522816199574</v>
      </c>
      <c r="AM367" s="5">
        <f t="shared" si="117"/>
        <v>0.34242137743883433</v>
      </c>
      <c r="AN367" s="1">
        <f t="shared" si="118"/>
        <v>0.46543913005238247</v>
      </c>
      <c r="AO367">
        <f t="shared" si="119"/>
        <v>0</v>
      </c>
    </row>
    <row r="368" spans="1:41" x14ac:dyDescent="0.2">
      <c r="A368" s="1" t="s">
        <v>1315</v>
      </c>
      <c r="B368" s="1" t="s">
        <v>1316</v>
      </c>
      <c r="C368" s="1" t="s">
        <v>1317</v>
      </c>
      <c r="D368" s="10" t="s">
        <v>1318</v>
      </c>
      <c r="E368" s="12">
        <v>15625.7</v>
      </c>
      <c r="H368" s="3">
        <v>14126.5</v>
      </c>
      <c r="J368" s="3">
        <v>15979.2</v>
      </c>
      <c r="K368" s="3">
        <v>9880</v>
      </c>
      <c r="L368" s="14">
        <v>11533.1</v>
      </c>
      <c r="M368" s="15">
        <v>13.931633200614275</v>
      </c>
      <c r="N368" s="4" t="s">
        <v>4104</v>
      </c>
      <c r="O368" s="4" t="s">
        <v>4104</v>
      </c>
      <c r="P368" s="4">
        <v>13.786116445496004</v>
      </c>
      <c r="Q368" s="4" t="s">
        <v>4104</v>
      </c>
      <c r="R368" s="4">
        <v>13.963907560974057</v>
      </c>
      <c r="S368" s="4">
        <v>13.270295326472041</v>
      </c>
      <c r="T368" s="4">
        <v>13.493492728923117</v>
      </c>
      <c r="U368" s="4">
        <f t="shared" si="100"/>
        <v>13.931633200614275</v>
      </c>
      <c r="V368" s="4">
        <f t="shared" si="101"/>
        <v>11.867168671608326</v>
      </c>
      <c r="W368" s="4">
        <f t="shared" si="102"/>
        <v>11.232680260165493</v>
      </c>
      <c r="X368" s="4">
        <f t="shared" si="103"/>
        <v>13.786116445496004</v>
      </c>
      <c r="Y368" s="4">
        <f t="shared" si="104"/>
        <v>11.492745668534337</v>
      </c>
      <c r="Z368" s="4">
        <f t="shared" si="105"/>
        <v>13.963907560974057</v>
      </c>
      <c r="AA368" s="4">
        <f t="shared" si="106"/>
        <v>13.270295326472041</v>
      </c>
      <c r="AB368" s="16">
        <f t="shared" si="107"/>
        <v>13.493492728923117</v>
      </c>
      <c r="AC368" s="15">
        <f t="shared" si="108"/>
        <v>13.931633200614275</v>
      </c>
      <c r="AD368" s="4">
        <f t="shared" si="109"/>
        <v>11.867168671608326</v>
      </c>
      <c r="AE368" s="4">
        <f t="shared" si="110"/>
        <v>11.232680260165493</v>
      </c>
      <c r="AF368" s="4">
        <f t="shared" si="111"/>
        <v>13.786116445496004</v>
      </c>
      <c r="AG368" s="4">
        <f t="shared" si="112"/>
        <v>11.492745668534337</v>
      </c>
      <c r="AH368" s="4">
        <f t="shared" si="113"/>
        <v>13.963907560974057</v>
      </c>
      <c r="AI368" s="4">
        <f t="shared" si="114"/>
        <v>13.270295326472041</v>
      </c>
      <c r="AJ368" s="4">
        <f t="shared" si="115"/>
        <v>13.493492728923117</v>
      </c>
      <c r="AK368" s="1" t="s">
        <v>1317</v>
      </c>
      <c r="AL368" s="1">
        <f t="shared" si="116"/>
        <v>0.35071067675486312</v>
      </c>
      <c r="AM368" s="5">
        <f t="shared" si="117"/>
        <v>0.70030273830012846</v>
      </c>
      <c r="AN368" s="1">
        <f t="shared" si="118"/>
        <v>0.154714175485065</v>
      </c>
      <c r="AO368">
        <f t="shared" si="119"/>
        <v>0</v>
      </c>
    </row>
    <row r="369" spans="1:41" x14ac:dyDescent="0.2">
      <c r="A369" s="1" t="s">
        <v>2035</v>
      </c>
      <c r="B369" s="1" t="s">
        <v>2036</v>
      </c>
      <c r="C369" s="1" t="s">
        <v>2037</v>
      </c>
      <c r="D369" s="10" t="s">
        <v>2038</v>
      </c>
      <c r="E369" s="12">
        <v>91945.7</v>
      </c>
      <c r="F369" s="3">
        <v>58575.4</v>
      </c>
      <c r="G369" s="3">
        <v>77487.3</v>
      </c>
      <c r="H369" s="3">
        <v>61639.199999999997</v>
      </c>
      <c r="I369" s="3">
        <v>78545.100000000006</v>
      </c>
      <c r="J369" s="3">
        <v>132488</v>
      </c>
      <c r="K369" s="3">
        <v>67093.3</v>
      </c>
      <c r="L369" s="14">
        <v>97056.1</v>
      </c>
      <c r="M369" s="15">
        <v>16.488494485630554</v>
      </c>
      <c r="N369" s="4">
        <v>15.838007280554992</v>
      </c>
      <c r="O369" s="4">
        <v>16.241672254730858</v>
      </c>
      <c r="P369" s="4">
        <v>15.911560517139939</v>
      </c>
      <c r="Q369" s="4">
        <v>16.261233656008447</v>
      </c>
      <c r="R369" s="4">
        <v>17.015502169022135</v>
      </c>
      <c r="S369" s="4">
        <v>16.033881084285063</v>
      </c>
      <c r="T369" s="4">
        <v>16.566531269079722</v>
      </c>
      <c r="U369" s="4">
        <f t="shared" si="100"/>
        <v>16.488494485630554</v>
      </c>
      <c r="V369" s="4">
        <f t="shared" si="101"/>
        <v>15.838007280554992</v>
      </c>
      <c r="W369" s="4">
        <f t="shared" si="102"/>
        <v>16.241672254730858</v>
      </c>
      <c r="X369" s="4">
        <f t="shared" si="103"/>
        <v>15.911560517139939</v>
      </c>
      <c r="Y369" s="4">
        <f t="shared" si="104"/>
        <v>16.261233656008447</v>
      </c>
      <c r="Z369" s="4">
        <f t="shared" si="105"/>
        <v>17.015502169022135</v>
      </c>
      <c r="AA369" s="4">
        <f t="shared" si="106"/>
        <v>16.033881084285063</v>
      </c>
      <c r="AB369" s="16">
        <f t="shared" si="107"/>
        <v>16.566531269079722</v>
      </c>
      <c r="AC369" s="15">
        <f t="shared" si="108"/>
        <v>16.488494485630554</v>
      </c>
      <c r="AD369" s="4">
        <f t="shared" si="109"/>
        <v>15.838007280554992</v>
      </c>
      <c r="AE369" s="4">
        <f t="shared" si="110"/>
        <v>16.241672254730858</v>
      </c>
      <c r="AF369" s="4">
        <f t="shared" si="111"/>
        <v>15.911560517139939</v>
      </c>
      <c r="AG369" s="4">
        <f t="shared" si="112"/>
        <v>16.261233656008447</v>
      </c>
      <c r="AH369" s="4">
        <f t="shared" si="113"/>
        <v>17.015502169022135</v>
      </c>
      <c r="AI369" s="4">
        <f t="shared" si="114"/>
        <v>16.033881084285063</v>
      </c>
      <c r="AJ369" s="4">
        <f t="shared" si="115"/>
        <v>16.566531269079722</v>
      </c>
      <c r="AK369" s="1" t="s">
        <v>2037</v>
      </c>
      <c r="AL369" s="1">
        <f t="shared" si="116"/>
        <v>0.34935341008475973</v>
      </c>
      <c r="AM369" s="5">
        <f t="shared" si="117"/>
        <v>0.22840397156761413</v>
      </c>
      <c r="AN369" s="1">
        <f t="shared" si="118"/>
        <v>0.64129634869719099</v>
      </c>
      <c r="AO369">
        <f t="shared" si="119"/>
        <v>0</v>
      </c>
    </row>
    <row r="370" spans="1:41" x14ac:dyDescent="0.2">
      <c r="A370" s="1" t="s">
        <v>2478</v>
      </c>
      <c r="B370" s="1" t="s">
        <v>2479</v>
      </c>
      <c r="C370" s="1" t="s">
        <v>2480</v>
      </c>
      <c r="D370" s="10" t="s">
        <v>2481</v>
      </c>
      <c r="E370" s="12">
        <v>42266.6</v>
      </c>
      <c r="F370" s="3">
        <v>68103</v>
      </c>
      <c r="G370" s="3">
        <v>46181.5</v>
      </c>
      <c r="H370" s="3">
        <v>51853.9</v>
      </c>
      <c r="I370" s="3">
        <v>70099.899999999994</v>
      </c>
      <c r="J370" s="3">
        <v>67030.899999999994</v>
      </c>
      <c r="K370" s="3">
        <v>67066.2</v>
      </c>
      <c r="L370" s="14">
        <v>57538.2</v>
      </c>
      <c r="M370" s="15">
        <v>15.367230443646953</v>
      </c>
      <c r="N370" s="4">
        <v>16.055430731234566</v>
      </c>
      <c r="O370" s="4">
        <v>15.495027412934677</v>
      </c>
      <c r="P370" s="4">
        <v>15.66216487965961</v>
      </c>
      <c r="Q370" s="4">
        <v>16.097124765731039</v>
      </c>
      <c r="R370" s="4">
        <v>16.032538684076201</v>
      </c>
      <c r="S370" s="4">
        <v>16.033298240190685</v>
      </c>
      <c r="T370" s="4">
        <v>15.812232468688997</v>
      </c>
      <c r="U370" s="4">
        <f t="shared" si="100"/>
        <v>15.367230443646953</v>
      </c>
      <c r="V370" s="4">
        <f t="shared" si="101"/>
        <v>16.055430731234566</v>
      </c>
      <c r="W370" s="4">
        <f t="shared" si="102"/>
        <v>15.495027412934677</v>
      </c>
      <c r="X370" s="4">
        <f t="shared" si="103"/>
        <v>15.66216487965961</v>
      </c>
      <c r="Y370" s="4">
        <f t="shared" si="104"/>
        <v>16.097124765731039</v>
      </c>
      <c r="Z370" s="4">
        <f t="shared" si="105"/>
        <v>16.032538684076201</v>
      </c>
      <c r="AA370" s="4">
        <f t="shared" si="106"/>
        <v>16.033298240190685</v>
      </c>
      <c r="AB370" s="16">
        <f t="shared" si="107"/>
        <v>15.812232468688997</v>
      </c>
      <c r="AC370" s="15">
        <f t="shared" si="108"/>
        <v>15.367230443646953</v>
      </c>
      <c r="AD370" s="4">
        <f t="shared" si="109"/>
        <v>16.055430731234566</v>
      </c>
      <c r="AE370" s="4">
        <f t="shared" si="110"/>
        <v>15.495027412934677</v>
      </c>
      <c r="AF370" s="4">
        <f t="shared" si="111"/>
        <v>15.66216487965961</v>
      </c>
      <c r="AG370" s="4">
        <f t="shared" si="112"/>
        <v>16.097124765731039</v>
      </c>
      <c r="AH370" s="4">
        <f t="shared" si="113"/>
        <v>16.032538684076201</v>
      </c>
      <c r="AI370" s="4">
        <f t="shared" si="114"/>
        <v>16.033298240190685</v>
      </c>
      <c r="AJ370" s="4">
        <f t="shared" si="115"/>
        <v>15.812232468688997</v>
      </c>
      <c r="AK370" s="1" t="s">
        <v>2480</v>
      </c>
      <c r="AL370" s="1">
        <f t="shared" si="116"/>
        <v>0.3488351728027812</v>
      </c>
      <c r="AM370" s="5">
        <f t="shared" si="117"/>
        <v>7.4825017598530358E-2</v>
      </c>
      <c r="AN370" s="1">
        <f t="shared" si="118"/>
        <v>1.1259531723435181</v>
      </c>
      <c r="AO370">
        <f t="shared" si="119"/>
        <v>0</v>
      </c>
    </row>
    <row r="371" spans="1:41" x14ac:dyDescent="0.2">
      <c r="A371" s="1" t="s">
        <v>3540</v>
      </c>
      <c r="B371" s="1" t="s">
        <v>3541</v>
      </c>
      <c r="C371" s="1" t="s">
        <v>3542</v>
      </c>
      <c r="D371" s="10" t="s">
        <v>3543</v>
      </c>
      <c r="E371" s="12">
        <v>17159.599999999999</v>
      </c>
      <c r="G371" s="3">
        <v>7500.15</v>
      </c>
      <c r="H371" s="3">
        <v>9171.84</v>
      </c>
      <c r="I371" s="3">
        <v>8359.7099999999991</v>
      </c>
      <c r="J371" s="3">
        <v>17665</v>
      </c>
      <c r="K371" s="3">
        <v>8944.41</v>
      </c>
      <c r="L371" s="14">
        <v>8668.64</v>
      </c>
      <c r="M371" s="15">
        <v>14.06672830273992</v>
      </c>
      <c r="N371" s="4" t="s">
        <v>4104</v>
      </c>
      <c r="O371" s="4">
        <v>12.872703733882888</v>
      </c>
      <c r="P371" s="4">
        <v>13.162995472417698</v>
      </c>
      <c r="Q371" s="4">
        <v>13.029237180458837</v>
      </c>
      <c r="R371" s="4">
        <v>14.108606128778016</v>
      </c>
      <c r="S371" s="4">
        <v>13.126770605603662</v>
      </c>
      <c r="T371" s="4">
        <v>13.081589955253468</v>
      </c>
      <c r="U371" s="4">
        <f t="shared" si="100"/>
        <v>14.06672830273992</v>
      </c>
      <c r="V371" s="4">
        <f t="shared" si="101"/>
        <v>11.867168671608326</v>
      </c>
      <c r="W371" s="4">
        <f t="shared" si="102"/>
        <v>12.872703733882888</v>
      </c>
      <c r="X371" s="4">
        <f t="shared" si="103"/>
        <v>13.162995472417698</v>
      </c>
      <c r="Y371" s="4">
        <f t="shared" si="104"/>
        <v>13.029237180458837</v>
      </c>
      <c r="Z371" s="4">
        <f t="shared" si="105"/>
        <v>14.108606128778016</v>
      </c>
      <c r="AA371" s="4">
        <f t="shared" si="106"/>
        <v>13.126770605603662</v>
      </c>
      <c r="AB371" s="16">
        <f t="shared" si="107"/>
        <v>13.081589955253468</v>
      </c>
      <c r="AC371" s="15">
        <f t="shared" si="108"/>
        <v>14.06672830273992</v>
      </c>
      <c r="AD371" s="4">
        <f t="shared" si="109"/>
        <v>11.867168671608326</v>
      </c>
      <c r="AE371" s="4">
        <f t="shared" si="110"/>
        <v>12.872703733882888</v>
      </c>
      <c r="AF371" s="4">
        <f t="shared" si="111"/>
        <v>13.162995472417698</v>
      </c>
      <c r="AG371" s="4">
        <f t="shared" si="112"/>
        <v>13.029237180458837</v>
      </c>
      <c r="AH371" s="4">
        <f t="shared" si="113"/>
        <v>14.108606128778016</v>
      </c>
      <c r="AI371" s="4">
        <f t="shared" si="114"/>
        <v>13.126770605603662</v>
      </c>
      <c r="AJ371" s="4">
        <f t="shared" si="115"/>
        <v>13.081589955253468</v>
      </c>
      <c r="AK371" s="1" t="s">
        <v>3542</v>
      </c>
      <c r="AL371" s="1">
        <f t="shared" si="116"/>
        <v>0.34415192236128966</v>
      </c>
      <c r="AM371" s="5">
        <f t="shared" si="117"/>
        <v>0.53378258774716014</v>
      </c>
      <c r="AN371" s="1">
        <f t="shared" si="118"/>
        <v>0.27263559721891834</v>
      </c>
      <c r="AO371">
        <f t="shared" si="119"/>
        <v>0</v>
      </c>
    </row>
    <row r="372" spans="1:41" x14ac:dyDescent="0.2">
      <c r="A372" s="1" t="s">
        <v>707</v>
      </c>
      <c r="B372" s="1" t="s">
        <v>708</v>
      </c>
      <c r="C372" s="1" t="s">
        <v>709</v>
      </c>
      <c r="D372" s="10" t="s">
        <v>710</v>
      </c>
      <c r="E372" s="12">
        <v>6988.01</v>
      </c>
      <c r="F372" s="3">
        <v>7661.6</v>
      </c>
      <c r="G372" s="3">
        <v>3106.67</v>
      </c>
      <c r="J372" s="3">
        <v>9104.2000000000007</v>
      </c>
      <c r="K372" s="3">
        <v>6622.66</v>
      </c>
      <c r="L372" s="14">
        <v>6580.28</v>
      </c>
      <c r="M372" s="15">
        <v>12.770665957447397</v>
      </c>
      <c r="N372" s="4">
        <v>12.903429991567151</v>
      </c>
      <c r="O372" s="4">
        <v>11.601153286775709</v>
      </c>
      <c r="P372" s="4" t="s">
        <v>4104</v>
      </c>
      <c r="Q372" s="4" t="s">
        <v>4104</v>
      </c>
      <c r="R372" s="4">
        <v>13.152316535610499</v>
      </c>
      <c r="S372" s="4">
        <v>12.693195078435261</v>
      </c>
      <c r="T372" s="4">
        <v>12.683933258594781</v>
      </c>
      <c r="U372" s="4">
        <f t="shared" si="100"/>
        <v>12.770665957447397</v>
      </c>
      <c r="V372" s="4">
        <f t="shared" si="101"/>
        <v>12.903429991567151</v>
      </c>
      <c r="W372" s="4">
        <f t="shared" si="102"/>
        <v>11.601153286775709</v>
      </c>
      <c r="X372" s="4">
        <f t="shared" si="103"/>
        <v>11.377822788821257</v>
      </c>
      <c r="Y372" s="4">
        <f t="shared" si="104"/>
        <v>11.492745668534337</v>
      </c>
      <c r="Z372" s="4">
        <f t="shared" si="105"/>
        <v>13.152316535610499</v>
      </c>
      <c r="AA372" s="4">
        <f t="shared" si="106"/>
        <v>12.693195078435261</v>
      </c>
      <c r="AB372" s="16">
        <f t="shared" si="107"/>
        <v>12.683933258594781</v>
      </c>
      <c r="AC372" s="15">
        <f t="shared" si="108"/>
        <v>12.770665957447397</v>
      </c>
      <c r="AD372" s="4">
        <f t="shared" si="109"/>
        <v>12.903429991567151</v>
      </c>
      <c r="AE372" s="4">
        <f t="shared" si="110"/>
        <v>11.601153286775709</v>
      </c>
      <c r="AF372" s="4">
        <f t="shared" si="111"/>
        <v>11.377822788821257</v>
      </c>
      <c r="AG372" s="4">
        <f t="shared" si="112"/>
        <v>11.492745668534337</v>
      </c>
      <c r="AH372" s="4">
        <f t="shared" si="113"/>
        <v>13.152316535610499</v>
      </c>
      <c r="AI372" s="4">
        <f t="shared" si="114"/>
        <v>12.693195078435261</v>
      </c>
      <c r="AJ372" s="4">
        <f t="shared" si="115"/>
        <v>12.683933258594781</v>
      </c>
      <c r="AK372" s="1" t="s">
        <v>709</v>
      </c>
      <c r="AL372" s="1">
        <f t="shared" si="116"/>
        <v>0.34227962914084209</v>
      </c>
      <c r="AM372" s="5">
        <f t="shared" si="117"/>
        <v>0.54171508104899324</v>
      </c>
      <c r="AN372" s="1">
        <f t="shared" si="118"/>
        <v>0.26622907372572074</v>
      </c>
      <c r="AO372">
        <f t="shared" si="119"/>
        <v>0</v>
      </c>
    </row>
    <row r="373" spans="1:41" x14ac:dyDescent="0.2">
      <c r="A373" s="1" t="s">
        <v>72</v>
      </c>
      <c r="B373" s="1" t="s">
        <v>73</v>
      </c>
      <c r="C373" s="1" t="s">
        <v>74</v>
      </c>
      <c r="D373" s="10" t="s">
        <v>75</v>
      </c>
      <c r="E373" s="12">
        <v>16275.1</v>
      </c>
      <c r="F373" s="3">
        <v>17404</v>
      </c>
      <c r="G373" s="3">
        <v>16814.400000000001</v>
      </c>
      <c r="H373" s="3">
        <v>11488.9</v>
      </c>
      <c r="I373" s="3">
        <v>14389</v>
      </c>
      <c r="J373" s="3">
        <v>22536.3</v>
      </c>
      <c r="K373" s="3">
        <v>17647.3</v>
      </c>
      <c r="L373" s="14">
        <v>24671.4</v>
      </c>
      <c r="M373" s="15">
        <v>13.990378787398786</v>
      </c>
      <c r="N373" s="4">
        <v>14.087131301540529</v>
      </c>
      <c r="O373" s="4">
        <v>14.037409678635857</v>
      </c>
      <c r="P373" s="4">
        <v>13.487953053902999</v>
      </c>
      <c r="Q373" s="4">
        <v>13.812678711365562</v>
      </c>
      <c r="R373" s="4">
        <v>14.459963053452652</v>
      </c>
      <c r="S373" s="4">
        <v>14.107159850605123</v>
      </c>
      <c r="T373" s="4">
        <v>14.590551964492279</v>
      </c>
      <c r="U373" s="4">
        <f t="shared" si="100"/>
        <v>13.990378787398786</v>
      </c>
      <c r="V373" s="4">
        <f t="shared" si="101"/>
        <v>14.087131301540529</v>
      </c>
      <c r="W373" s="4">
        <f t="shared" si="102"/>
        <v>14.037409678635857</v>
      </c>
      <c r="X373" s="4">
        <f t="shared" si="103"/>
        <v>13.487953053902999</v>
      </c>
      <c r="Y373" s="4">
        <f t="shared" si="104"/>
        <v>13.812678711365562</v>
      </c>
      <c r="Z373" s="4">
        <f t="shared" si="105"/>
        <v>14.459963053452652</v>
      </c>
      <c r="AA373" s="4">
        <f t="shared" si="106"/>
        <v>14.107159850605123</v>
      </c>
      <c r="AB373" s="16">
        <f t="shared" si="107"/>
        <v>14.590551964492279</v>
      </c>
      <c r="AC373" s="15">
        <f t="shared" si="108"/>
        <v>13.990378787398786</v>
      </c>
      <c r="AD373" s="4">
        <f t="shared" si="109"/>
        <v>14.087131301540529</v>
      </c>
      <c r="AE373" s="4">
        <f t="shared" si="110"/>
        <v>14.037409678635857</v>
      </c>
      <c r="AF373" s="4">
        <f t="shared" si="111"/>
        <v>13.487953053902999</v>
      </c>
      <c r="AG373" s="4">
        <f t="shared" si="112"/>
        <v>13.812678711365562</v>
      </c>
      <c r="AH373" s="4">
        <f t="shared" si="113"/>
        <v>14.459963053452652</v>
      </c>
      <c r="AI373" s="4">
        <f t="shared" si="114"/>
        <v>14.107159850605123</v>
      </c>
      <c r="AJ373" s="4">
        <f t="shared" si="115"/>
        <v>14.590551964492279</v>
      </c>
      <c r="AK373" s="1" t="s">
        <v>74</v>
      </c>
      <c r="AL373" s="1">
        <f t="shared" si="116"/>
        <v>0.34187018960936122</v>
      </c>
      <c r="AM373" s="5">
        <f t="shared" si="117"/>
        <v>0.17818726895509532</v>
      </c>
      <c r="AN373" s="1">
        <f t="shared" si="118"/>
        <v>0.74912332847009711</v>
      </c>
      <c r="AO373">
        <f t="shared" si="119"/>
        <v>0</v>
      </c>
    </row>
    <row r="374" spans="1:41" x14ac:dyDescent="0.2">
      <c r="A374" s="1" t="s">
        <v>1091</v>
      </c>
      <c r="B374" s="1" t="s">
        <v>1092</v>
      </c>
      <c r="C374" s="1" t="s">
        <v>1093</v>
      </c>
      <c r="D374" s="10" t="s">
        <v>1094</v>
      </c>
      <c r="E374" s="12">
        <v>54051.4</v>
      </c>
      <c r="F374" s="3">
        <v>31836.7</v>
      </c>
      <c r="G374" s="3">
        <v>36784.400000000001</v>
      </c>
      <c r="H374" s="3">
        <v>26255.4</v>
      </c>
      <c r="I374" s="3">
        <v>45503</v>
      </c>
      <c r="J374" s="3">
        <v>58812.5</v>
      </c>
      <c r="K374" s="3">
        <v>35354.9</v>
      </c>
      <c r="L374" s="14">
        <v>45293.5</v>
      </c>
      <c r="M374" s="15">
        <v>15.722044365629628</v>
      </c>
      <c r="N374" s="4">
        <v>14.958403182127961</v>
      </c>
      <c r="O374" s="4">
        <v>15.166806438921714</v>
      </c>
      <c r="P374" s="4">
        <v>14.680326554785987</v>
      </c>
      <c r="Q374" s="4">
        <v>15.473674044474956</v>
      </c>
      <c r="R374" s="4">
        <v>15.843835197390625</v>
      </c>
      <c r="S374" s="4">
        <v>15.109622558255996</v>
      </c>
      <c r="T374" s="4">
        <v>15.467016405745682</v>
      </c>
      <c r="U374" s="4">
        <f t="shared" si="100"/>
        <v>15.722044365629628</v>
      </c>
      <c r="V374" s="4">
        <f t="shared" si="101"/>
        <v>14.958403182127961</v>
      </c>
      <c r="W374" s="4">
        <f t="shared" si="102"/>
        <v>15.166806438921714</v>
      </c>
      <c r="X374" s="4">
        <f t="shared" si="103"/>
        <v>14.680326554785987</v>
      </c>
      <c r="Y374" s="4">
        <f t="shared" si="104"/>
        <v>15.473674044474956</v>
      </c>
      <c r="Z374" s="4">
        <f t="shared" si="105"/>
        <v>15.843835197390625</v>
      </c>
      <c r="AA374" s="4">
        <f t="shared" si="106"/>
        <v>15.109622558255996</v>
      </c>
      <c r="AB374" s="16">
        <f t="shared" si="107"/>
        <v>15.467016405745682</v>
      </c>
      <c r="AC374" s="15">
        <f t="shared" si="108"/>
        <v>15.722044365629628</v>
      </c>
      <c r="AD374" s="4">
        <f t="shared" si="109"/>
        <v>14.958403182127961</v>
      </c>
      <c r="AE374" s="4">
        <f t="shared" si="110"/>
        <v>15.166806438921714</v>
      </c>
      <c r="AF374" s="4">
        <f t="shared" si="111"/>
        <v>14.680326554785987</v>
      </c>
      <c r="AG374" s="4">
        <f t="shared" si="112"/>
        <v>15.473674044474956</v>
      </c>
      <c r="AH374" s="4">
        <f t="shared" si="113"/>
        <v>15.843835197390625</v>
      </c>
      <c r="AI374" s="4">
        <f t="shared" si="114"/>
        <v>15.109622558255996</v>
      </c>
      <c r="AJ374" s="4">
        <f t="shared" si="115"/>
        <v>15.467016405745682</v>
      </c>
      <c r="AK374" s="1" t="s">
        <v>1093</v>
      </c>
      <c r="AL374" s="1">
        <f t="shared" si="116"/>
        <v>0.34164191610049066</v>
      </c>
      <c r="AM374" s="5">
        <f t="shared" si="117"/>
        <v>0.24736824771652591</v>
      </c>
      <c r="AN374" s="1">
        <f t="shared" si="118"/>
        <v>0.60665604733623302</v>
      </c>
      <c r="AO374">
        <f t="shared" si="119"/>
        <v>0</v>
      </c>
    </row>
    <row r="375" spans="1:41" x14ac:dyDescent="0.2">
      <c r="A375" s="1" t="s">
        <v>1995</v>
      </c>
      <c r="B375" s="1" t="s">
        <v>1996</v>
      </c>
      <c r="C375" s="1" t="s">
        <v>1997</v>
      </c>
      <c r="D375" s="10" t="s">
        <v>1998</v>
      </c>
      <c r="E375" s="12">
        <v>3151960</v>
      </c>
      <c r="F375" s="3">
        <v>1664050</v>
      </c>
      <c r="G375" s="3">
        <v>2083650</v>
      </c>
      <c r="H375" s="3">
        <v>2698310</v>
      </c>
      <c r="I375" s="3">
        <v>3021550</v>
      </c>
      <c r="J375" s="3">
        <v>1873770</v>
      </c>
      <c r="K375" s="3">
        <v>3200200</v>
      </c>
      <c r="L375" s="14">
        <v>4182690</v>
      </c>
      <c r="M375" s="15">
        <v>21.587817795689592</v>
      </c>
      <c r="N375" s="4">
        <v>20.666267352363462</v>
      </c>
      <c r="O375" s="4">
        <v>20.990681531359634</v>
      </c>
      <c r="P375" s="4">
        <v>21.363624673641112</v>
      </c>
      <c r="Q375" s="4">
        <v>21.526857384985856</v>
      </c>
      <c r="R375" s="4">
        <v>20.837512446428239</v>
      </c>
      <c r="S375" s="4">
        <v>21.609730640059222</v>
      </c>
      <c r="T375" s="4">
        <v>21.995999645949276</v>
      </c>
      <c r="U375" s="4">
        <f t="shared" si="100"/>
        <v>21.587817795689592</v>
      </c>
      <c r="V375" s="4">
        <f t="shared" si="101"/>
        <v>20.666267352363462</v>
      </c>
      <c r="W375" s="4">
        <f t="shared" si="102"/>
        <v>20.990681531359634</v>
      </c>
      <c r="X375" s="4">
        <f t="shared" si="103"/>
        <v>21.363624673641112</v>
      </c>
      <c r="Y375" s="4">
        <f t="shared" si="104"/>
        <v>21.526857384985856</v>
      </c>
      <c r="Z375" s="4">
        <f t="shared" si="105"/>
        <v>20.837512446428239</v>
      </c>
      <c r="AA375" s="4">
        <f t="shared" si="106"/>
        <v>21.609730640059222</v>
      </c>
      <c r="AB375" s="16">
        <f t="shared" si="107"/>
        <v>21.995999645949276</v>
      </c>
      <c r="AC375" s="15">
        <f t="shared" si="108"/>
        <v>21.587817795689592</v>
      </c>
      <c r="AD375" s="4">
        <f t="shared" si="109"/>
        <v>20.666267352363462</v>
      </c>
      <c r="AE375" s="4">
        <f t="shared" si="110"/>
        <v>20.990681531359634</v>
      </c>
      <c r="AF375" s="4">
        <f t="shared" si="111"/>
        <v>21.363624673641112</v>
      </c>
      <c r="AG375" s="4">
        <f t="shared" si="112"/>
        <v>21.526857384985856</v>
      </c>
      <c r="AH375" s="4">
        <f t="shared" si="113"/>
        <v>20.837512446428239</v>
      </c>
      <c r="AI375" s="4">
        <f t="shared" si="114"/>
        <v>21.609730640059222</v>
      </c>
      <c r="AJ375" s="4">
        <f t="shared" si="115"/>
        <v>21.995999645949276</v>
      </c>
      <c r="AK375" s="1" t="s">
        <v>1997</v>
      </c>
      <c r="AL375" s="1">
        <f t="shared" si="116"/>
        <v>0.34042719109219632</v>
      </c>
      <c r="AM375" s="5">
        <f t="shared" si="117"/>
        <v>0.32197220904614265</v>
      </c>
      <c r="AN375" s="1">
        <f t="shared" si="118"/>
        <v>0.4921816127103128</v>
      </c>
      <c r="AO375">
        <f t="shared" si="119"/>
        <v>0</v>
      </c>
    </row>
    <row r="376" spans="1:41" x14ac:dyDescent="0.2">
      <c r="A376" s="1" t="s">
        <v>1699</v>
      </c>
      <c r="B376" s="1" t="s">
        <v>1700</v>
      </c>
      <c r="C376" s="1" t="s">
        <v>1701</v>
      </c>
      <c r="D376" s="10" t="s">
        <v>1702</v>
      </c>
      <c r="E376" s="12">
        <v>21779.3</v>
      </c>
      <c r="F376" s="3">
        <v>31813.9</v>
      </c>
      <c r="G376" s="3">
        <v>20676.099999999999</v>
      </c>
      <c r="H376" s="3">
        <v>22385.8</v>
      </c>
      <c r="I376" s="3">
        <v>35057.699999999997</v>
      </c>
      <c r="J376" s="3">
        <v>27472.7</v>
      </c>
      <c r="K376" s="3">
        <v>22630.799999999999</v>
      </c>
      <c r="L376" s="14">
        <v>37809.800000000003</v>
      </c>
      <c r="M376" s="15">
        <v>14.410669965249925</v>
      </c>
      <c r="N376" s="4">
        <v>14.957369619260081</v>
      </c>
      <c r="O376" s="4">
        <v>14.335676464560498</v>
      </c>
      <c r="P376" s="4">
        <v>14.450296256218847</v>
      </c>
      <c r="Q376" s="4">
        <v>15.097443729114136</v>
      </c>
      <c r="R376" s="4">
        <v>14.745711084109248</v>
      </c>
      <c r="S376" s="4">
        <v>14.46599996440316</v>
      </c>
      <c r="T376" s="4">
        <v>15.206472597566178</v>
      </c>
      <c r="U376" s="4">
        <f t="shared" si="100"/>
        <v>14.410669965249925</v>
      </c>
      <c r="V376" s="4">
        <f t="shared" si="101"/>
        <v>14.957369619260081</v>
      </c>
      <c r="W376" s="4">
        <f t="shared" si="102"/>
        <v>14.335676464560498</v>
      </c>
      <c r="X376" s="4">
        <f t="shared" si="103"/>
        <v>14.450296256218847</v>
      </c>
      <c r="Y376" s="4">
        <f t="shared" si="104"/>
        <v>15.097443729114136</v>
      </c>
      <c r="Z376" s="4">
        <f t="shared" si="105"/>
        <v>14.745711084109248</v>
      </c>
      <c r="AA376" s="4">
        <f t="shared" si="106"/>
        <v>14.46599996440316</v>
      </c>
      <c r="AB376" s="16">
        <f t="shared" si="107"/>
        <v>15.206472597566178</v>
      </c>
      <c r="AC376" s="15">
        <f t="shared" si="108"/>
        <v>14.410669965249925</v>
      </c>
      <c r="AD376" s="4">
        <f t="shared" si="109"/>
        <v>14.957369619260081</v>
      </c>
      <c r="AE376" s="4">
        <f t="shared" si="110"/>
        <v>14.335676464560498</v>
      </c>
      <c r="AF376" s="4">
        <f t="shared" si="111"/>
        <v>14.450296256218847</v>
      </c>
      <c r="AG376" s="4">
        <f t="shared" si="112"/>
        <v>15.097443729114136</v>
      </c>
      <c r="AH376" s="4">
        <f t="shared" si="113"/>
        <v>14.745711084109248</v>
      </c>
      <c r="AI376" s="4">
        <f t="shared" si="114"/>
        <v>14.46599996440316</v>
      </c>
      <c r="AJ376" s="4">
        <f t="shared" si="115"/>
        <v>15.206472597566178</v>
      </c>
      <c r="AK376" s="1" t="s">
        <v>1701</v>
      </c>
      <c r="AL376" s="1">
        <f t="shared" si="116"/>
        <v>0.34040376747584133</v>
      </c>
      <c r="AM376" s="5">
        <f t="shared" si="117"/>
        <v>0.17376379095396119</v>
      </c>
      <c r="AN376" s="1">
        <f t="shared" si="118"/>
        <v>0.7600407171118102</v>
      </c>
      <c r="AO376">
        <f t="shared" si="119"/>
        <v>0</v>
      </c>
    </row>
    <row r="377" spans="1:41" x14ac:dyDescent="0.2">
      <c r="A377" s="1" t="s">
        <v>1775</v>
      </c>
      <c r="B377" s="1" t="s">
        <v>1776</v>
      </c>
      <c r="C377" s="1" t="s">
        <v>1777</v>
      </c>
      <c r="D377" s="10" t="s">
        <v>1778</v>
      </c>
      <c r="E377" s="12">
        <v>92102.8</v>
      </c>
      <c r="F377" s="3">
        <v>48536.6</v>
      </c>
      <c r="G377" s="3">
        <v>45918.2</v>
      </c>
      <c r="H377" s="3">
        <v>66742.600000000006</v>
      </c>
      <c r="I377" s="3">
        <v>89818.1</v>
      </c>
      <c r="J377" s="3">
        <v>93052.7</v>
      </c>
      <c r="K377" s="3">
        <v>69684.7</v>
      </c>
      <c r="L377" s="14">
        <v>60363.6</v>
      </c>
      <c r="M377" s="15">
        <v>16.490957395634911</v>
      </c>
      <c r="N377" s="4">
        <v>15.566785430458379</v>
      </c>
      <c r="O377" s="4">
        <v>15.48677846881977</v>
      </c>
      <c r="P377" s="4">
        <v>16.026320268257933</v>
      </c>
      <c r="Q377" s="4">
        <v>16.454718583412983</v>
      </c>
      <c r="R377" s="4">
        <v>16.505760391414722</v>
      </c>
      <c r="S377" s="4">
        <v>16.088554311724177</v>
      </c>
      <c r="T377" s="4">
        <v>15.881391228278055</v>
      </c>
      <c r="U377" s="4">
        <f t="shared" si="100"/>
        <v>16.490957395634911</v>
      </c>
      <c r="V377" s="4">
        <f t="shared" si="101"/>
        <v>15.566785430458379</v>
      </c>
      <c r="W377" s="4">
        <f t="shared" si="102"/>
        <v>15.48677846881977</v>
      </c>
      <c r="X377" s="4">
        <f t="shared" si="103"/>
        <v>16.026320268257933</v>
      </c>
      <c r="Y377" s="4">
        <f t="shared" si="104"/>
        <v>16.454718583412983</v>
      </c>
      <c r="Z377" s="4">
        <f t="shared" si="105"/>
        <v>16.505760391414722</v>
      </c>
      <c r="AA377" s="4">
        <f t="shared" si="106"/>
        <v>16.088554311724177</v>
      </c>
      <c r="AB377" s="16">
        <f t="shared" si="107"/>
        <v>15.881391228278055</v>
      </c>
      <c r="AC377" s="15">
        <f t="shared" si="108"/>
        <v>16.490957395634911</v>
      </c>
      <c r="AD377" s="4">
        <f t="shared" si="109"/>
        <v>15.566785430458379</v>
      </c>
      <c r="AE377" s="4">
        <f t="shared" si="110"/>
        <v>15.48677846881977</v>
      </c>
      <c r="AF377" s="4">
        <f t="shared" si="111"/>
        <v>16.026320268257933</v>
      </c>
      <c r="AG377" s="4">
        <f t="shared" si="112"/>
        <v>16.454718583412983</v>
      </c>
      <c r="AH377" s="4">
        <f t="shared" si="113"/>
        <v>16.505760391414722</v>
      </c>
      <c r="AI377" s="4">
        <f t="shared" si="114"/>
        <v>16.088554311724177</v>
      </c>
      <c r="AJ377" s="4">
        <f t="shared" si="115"/>
        <v>15.881391228278055</v>
      </c>
      <c r="AK377" s="1" t="s">
        <v>1777</v>
      </c>
      <c r="AL377" s="1">
        <f t="shared" si="116"/>
        <v>0.33989573791473937</v>
      </c>
      <c r="AM377" s="5">
        <f t="shared" si="117"/>
        <v>0.26437192423721623</v>
      </c>
      <c r="AN377" s="1">
        <f t="shared" si="118"/>
        <v>0.5777846679317572</v>
      </c>
      <c r="AO377">
        <f t="shared" si="119"/>
        <v>0</v>
      </c>
    </row>
    <row r="378" spans="1:41" x14ac:dyDescent="0.2">
      <c r="A378" s="1" t="s">
        <v>727</v>
      </c>
      <c r="B378" s="1" t="s">
        <v>728</v>
      </c>
      <c r="C378" s="1" t="s">
        <v>729</v>
      </c>
      <c r="D378" s="10" t="s">
        <v>730</v>
      </c>
      <c r="E378" s="12">
        <v>97470.9</v>
      </c>
      <c r="F378" s="3">
        <v>100297</v>
      </c>
      <c r="G378" s="3">
        <v>84684.800000000003</v>
      </c>
      <c r="H378" s="3">
        <v>72111.100000000006</v>
      </c>
      <c r="I378" s="3">
        <v>126909</v>
      </c>
      <c r="J378" s="3">
        <v>104558</v>
      </c>
      <c r="K378" s="3">
        <v>80873.899999999994</v>
      </c>
      <c r="L378" s="14">
        <v>142660</v>
      </c>
      <c r="M378" s="15">
        <v>16.57268394516035</v>
      </c>
      <c r="N378" s="4">
        <v>16.613918928344525</v>
      </c>
      <c r="O378" s="4">
        <v>16.369815424283914</v>
      </c>
      <c r="P378" s="4">
        <v>16.137933728923819</v>
      </c>
      <c r="Q378" s="4">
        <v>16.953434858784902</v>
      </c>
      <c r="R378" s="4">
        <v>16.673943924874862</v>
      </c>
      <c r="S378" s="4">
        <v>16.303386564084736</v>
      </c>
      <c r="T378" s="4">
        <v>17.122221353110781</v>
      </c>
      <c r="U378" s="4">
        <f t="shared" si="100"/>
        <v>16.57268394516035</v>
      </c>
      <c r="V378" s="4">
        <f t="shared" si="101"/>
        <v>16.613918928344525</v>
      </c>
      <c r="W378" s="4">
        <f t="shared" si="102"/>
        <v>16.369815424283914</v>
      </c>
      <c r="X378" s="4">
        <f t="shared" si="103"/>
        <v>16.137933728923819</v>
      </c>
      <c r="Y378" s="4">
        <f t="shared" si="104"/>
        <v>16.953434858784902</v>
      </c>
      <c r="Z378" s="4">
        <f t="shared" si="105"/>
        <v>16.673943924874862</v>
      </c>
      <c r="AA378" s="4">
        <f t="shared" si="106"/>
        <v>16.303386564084736</v>
      </c>
      <c r="AB378" s="16">
        <f t="shared" si="107"/>
        <v>17.122221353110781</v>
      </c>
      <c r="AC378" s="15">
        <f t="shared" si="108"/>
        <v>16.57268394516035</v>
      </c>
      <c r="AD378" s="4">
        <f t="shared" si="109"/>
        <v>16.613918928344525</v>
      </c>
      <c r="AE378" s="4">
        <f t="shared" si="110"/>
        <v>16.369815424283914</v>
      </c>
      <c r="AF378" s="4">
        <f t="shared" si="111"/>
        <v>16.137933728923819</v>
      </c>
      <c r="AG378" s="4">
        <f t="shared" si="112"/>
        <v>16.953434858784902</v>
      </c>
      <c r="AH378" s="4">
        <f t="shared" si="113"/>
        <v>16.673943924874862</v>
      </c>
      <c r="AI378" s="4">
        <f t="shared" si="114"/>
        <v>16.303386564084736</v>
      </c>
      <c r="AJ378" s="4">
        <f t="shared" si="115"/>
        <v>17.122221353110781</v>
      </c>
      <c r="AK378" s="1" t="s">
        <v>729</v>
      </c>
      <c r="AL378" s="1">
        <f t="shared" si="116"/>
        <v>0.33965866853566951</v>
      </c>
      <c r="AM378" s="5">
        <f t="shared" si="117"/>
        <v>0.15632930921162558</v>
      </c>
      <c r="AN378" s="1">
        <f t="shared" si="118"/>
        <v>0.80595959117096794</v>
      </c>
      <c r="AO378">
        <f t="shared" si="119"/>
        <v>0</v>
      </c>
    </row>
    <row r="379" spans="1:41" x14ac:dyDescent="0.2">
      <c r="A379" s="1" t="s">
        <v>2733</v>
      </c>
      <c r="B379" s="1" t="s">
        <v>2734</v>
      </c>
      <c r="C379" s="1" t="s">
        <v>282</v>
      </c>
      <c r="D379" s="10" t="s">
        <v>2735</v>
      </c>
      <c r="E379" s="12">
        <v>30057.9</v>
      </c>
      <c r="F379" s="3">
        <v>22621.8</v>
      </c>
      <c r="G379" s="3">
        <v>45197.7</v>
      </c>
      <c r="H379" s="3">
        <v>25380.6</v>
      </c>
      <c r="I379" s="3">
        <v>24679.4</v>
      </c>
      <c r="J379" s="3">
        <v>55561.7</v>
      </c>
      <c r="K379" s="3">
        <v>27824.3</v>
      </c>
      <c r="L379" s="14">
        <v>52200.4</v>
      </c>
      <c r="M379" s="15">
        <v>14.875456598204352</v>
      </c>
      <c r="N379" s="4">
        <v>14.465426107628559</v>
      </c>
      <c r="O379" s="4">
        <v>15.463961738848759</v>
      </c>
      <c r="P379" s="4">
        <v>14.631438554591069</v>
      </c>
      <c r="Q379" s="4">
        <v>14.591019699987072</v>
      </c>
      <c r="R379" s="4">
        <v>15.761803121130253</v>
      </c>
      <c r="S379" s="4">
        <v>14.76405777244528</v>
      </c>
      <c r="T379" s="4">
        <v>15.671773241436666</v>
      </c>
      <c r="U379" s="4">
        <f t="shared" si="100"/>
        <v>14.875456598204352</v>
      </c>
      <c r="V379" s="4">
        <f t="shared" si="101"/>
        <v>14.465426107628559</v>
      </c>
      <c r="W379" s="4">
        <f t="shared" si="102"/>
        <v>15.463961738848759</v>
      </c>
      <c r="X379" s="4">
        <f t="shared" si="103"/>
        <v>14.631438554591069</v>
      </c>
      <c r="Y379" s="4">
        <f t="shared" si="104"/>
        <v>14.591019699987072</v>
      </c>
      <c r="Z379" s="4">
        <f t="shared" si="105"/>
        <v>15.761803121130253</v>
      </c>
      <c r="AA379" s="4">
        <f t="shared" si="106"/>
        <v>14.76405777244528</v>
      </c>
      <c r="AB379" s="16">
        <f t="shared" si="107"/>
        <v>15.671773241436666</v>
      </c>
      <c r="AC379" s="15">
        <f t="shared" si="108"/>
        <v>14.875456598204352</v>
      </c>
      <c r="AD379" s="4">
        <f t="shared" si="109"/>
        <v>14.465426107628559</v>
      </c>
      <c r="AE379" s="4">
        <f t="shared" si="110"/>
        <v>15.463961738848759</v>
      </c>
      <c r="AF379" s="4">
        <f t="shared" si="111"/>
        <v>14.631438554591069</v>
      </c>
      <c r="AG379" s="4">
        <f t="shared" si="112"/>
        <v>14.591019699987072</v>
      </c>
      <c r="AH379" s="4">
        <f t="shared" si="113"/>
        <v>15.761803121130253</v>
      </c>
      <c r="AI379" s="4">
        <f t="shared" si="114"/>
        <v>14.76405777244528</v>
      </c>
      <c r="AJ379" s="4">
        <f t="shared" si="115"/>
        <v>15.671773241436666</v>
      </c>
      <c r="AK379" s="1" t="s">
        <v>282</v>
      </c>
      <c r="AL379" s="1">
        <f t="shared" si="116"/>
        <v>0.33809270893163301</v>
      </c>
      <c r="AM379" s="5">
        <f t="shared" si="117"/>
        <v>0.39997686172992675</v>
      </c>
      <c r="AN379" s="1">
        <f t="shared" si="118"/>
        <v>0.39796513145620083</v>
      </c>
      <c r="AO379">
        <f t="shared" si="119"/>
        <v>0</v>
      </c>
    </row>
    <row r="380" spans="1:41" x14ac:dyDescent="0.2">
      <c r="A380" s="1" t="s">
        <v>819</v>
      </c>
      <c r="B380" s="1" t="s">
        <v>820</v>
      </c>
      <c r="C380" s="1" t="s">
        <v>821</v>
      </c>
      <c r="D380" s="10" t="s">
        <v>822</v>
      </c>
      <c r="E380" s="12">
        <v>5804.72</v>
      </c>
      <c r="G380" s="3">
        <v>7730.66</v>
      </c>
      <c r="I380" s="3">
        <v>9356.6299999999992</v>
      </c>
      <c r="J380" s="3">
        <v>7464.66</v>
      </c>
      <c r="L380" s="14">
        <v>5947.31</v>
      </c>
      <c r="M380" s="15">
        <v>12.503010762716928</v>
      </c>
      <c r="N380" s="4" t="s">
        <v>4104</v>
      </c>
      <c r="O380" s="4">
        <v>12.916375873208072</v>
      </c>
      <c r="P380" s="4" t="s">
        <v>4104</v>
      </c>
      <c r="Q380" s="4">
        <v>13.191773289071126</v>
      </c>
      <c r="R380" s="4">
        <v>12.865860834709146</v>
      </c>
      <c r="S380" s="4" t="s">
        <v>4104</v>
      </c>
      <c r="T380" s="4">
        <v>12.53802156195793</v>
      </c>
      <c r="U380" s="4">
        <f t="shared" si="100"/>
        <v>12.503010762716928</v>
      </c>
      <c r="V380" s="4">
        <f t="shared" si="101"/>
        <v>11.867168671608326</v>
      </c>
      <c r="W380" s="4">
        <f t="shared" si="102"/>
        <v>12.916375873208072</v>
      </c>
      <c r="X380" s="4">
        <f t="shared" si="103"/>
        <v>11.377822788821257</v>
      </c>
      <c r="Y380" s="4">
        <f t="shared" si="104"/>
        <v>13.191773289071126</v>
      </c>
      <c r="Z380" s="4">
        <f t="shared" si="105"/>
        <v>12.865860834709146</v>
      </c>
      <c r="AA380" s="4">
        <f t="shared" si="106"/>
        <v>11.419286872865996</v>
      </c>
      <c r="AB380" s="16">
        <f t="shared" si="107"/>
        <v>12.53802156195793</v>
      </c>
      <c r="AC380" s="15">
        <f t="shared" si="108"/>
        <v>12.503010762716928</v>
      </c>
      <c r="AD380" s="4">
        <f t="shared" si="109"/>
        <v>11.867168671608326</v>
      </c>
      <c r="AE380" s="4">
        <f t="shared" si="110"/>
        <v>12.916375873208072</v>
      </c>
      <c r="AF380" s="4">
        <f t="shared" si="111"/>
        <v>11.377822788821257</v>
      </c>
      <c r="AG380" s="4">
        <f t="shared" si="112"/>
        <v>13.191773289071126</v>
      </c>
      <c r="AH380" s="4">
        <f t="shared" si="113"/>
        <v>12.865860834709146</v>
      </c>
      <c r="AI380" s="4">
        <f t="shared" si="114"/>
        <v>11.419286872865996</v>
      </c>
      <c r="AJ380" s="4">
        <f t="shared" si="115"/>
        <v>12.53802156195793</v>
      </c>
      <c r="AK380" s="1" t="s">
        <v>821</v>
      </c>
      <c r="AL380" s="1">
        <f t="shared" si="116"/>
        <v>0.33764111556240728</v>
      </c>
      <c r="AM380" s="5">
        <f t="shared" si="117"/>
        <v>0.53552980618055757</v>
      </c>
      <c r="AN380" s="1">
        <f t="shared" si="118"/>
        <v>0.27121635247077502</v>
      </c>
      <c r="AO380">
        <f t="shared" si="119"/>
        <v>0</v>
      </c>
    </row>
    <row r="381" spans="1:41" x14ac:dyDescent="0.2">
      <c r="A381" s="1" t="s">
        <v>2709</v>
      </c>
      <c r="B381" s="1" t="s">
        <v>2710</v>
      </c>
      <c r="C381" s="1" t="s">
        <v>2711</v>
      </c>
      <c r="D381" s="10" t="s">
        <v>2712</v>
      </c>
      <c r="E381" s="12">
        <v>20187.400000000001</v>
      </c>
      <c r="F381" s="3">
        <v>11895.5</v>
      </c>
      <c r="G381" s="3">
        <v>18940.2</v>
      </c>
      <c r="H381" s="3">
        <v>23642.799999999999</v>
      </c>
      <c r="I381" s="3">
        <v>19964.3</v>
      </c>
      <c r="J381" s="3">
        <v>30054</v>
      </c>
      <c r="K381" s="3">
        <v>19266.3</v>
      </c>
      <c r="L381" s="14">
        <v>23455.9</v>
      </c>
      <c r="M381" s="15">
        <v>14.30116749286133</v>
      </c>
      <c r="N381" s="4">
        <v>13.538128292956898</v>
      </c>
      <c r="O381" s="4">
        <v>14.209163944647445</v>
      </c>
      <c r="P381" s="4">
        <v>14.529113282531256</v>
      </c>
      <c r="Q381" s="4">
        <v>14.285134867787226</v>
      </c>
      <c r="R381" s="4">
        <v>14.875269396979059</v>
      </c>
      <c r="S381" s="4">
        <v>14.233791915158989</v>
      </c>
      <c r="T381" s="4">
        <v>14.51766323747677</v>
      </c>
      <c r="U381" s="4">
        <f t="shared" si="100"/>
        <v>14.30116749286133</v>
      </c>
      <c r="V381" s="4">
        <f t="shared" si="101"/>
        <v>13.538128292956898</v>
      </c>
      <c r="W381" s="4">
        <f t="shared" si="102"/>
        <v>14.209163944647445</v>
      </c>
      <c r="X381" s="4">
        <f t="shared" si="103"/>
        <v>14.529113282531256</v>
      </c>
      <c r="Y381" s="4">
        <f t="shared" si="104"/>
        <v>14.285134867787226</v>
      </c>
      <c r="Z381" s="4">
        <f t="shared" si="105"/>
        <v>14.875269396979059</v>
      </c>
      <c r="AA381" s="4">
        <f t="shared" si="106"/>
        <v>14.233791915158989</v>
      </c>
      <c r="AB381" s="16">
        <f t="shared" si="107"/>
        <v>14.51766323747677</v>
      </c>
      <c r="AC381" s="15">
        <f t="shared" si="108"/>
        <v>14.30116749286133</v>
      </c>
      <c r="AD381" s="4">
        <f t="shared" si="109"/>
        <v>13.538128292956898</v>
      </c>
      <c r="AE381" s="4">
        <f t="shared" si="110"/>
        <v>14.209163944647445</v>
      </c>
      <c r="AF381" s="4">
        <f t="shared" si="111"/>
        <v>14.529113282531256</v>
      </c>
      <c r="AG381" s="4">
        <f t="shared" si="112"/>
        <v>14.285134867787226</v>
      </c>
      <c r="AH381" s="4">
        <f t="shared" si="113"/>
        <v>14.875269396979059</v>
      </c>
      <c r="AI381" s="4">
        <f t="shared" si="114"/>
        <v>14.233791915158989</v>
      </c>
      <c r="AJ381" s="4">
        <f t="shared" si="115"/>
        <v>14.51766323747677</v>
      </c>
      <c r="AK381" s="1" t="s">
        <v>2711</v>
      </c>
      <c r="AL381" s="1">
        <f t="shared" si="116"/>
        <v>0.33357160110127815</v>
      </c>
      <c r="AM381" s="5">
        <f t="shared" si="117"/>
        <v>0.24406281330250218</v>
      </c>
      <c r="AN381" s="1">
        <f t="shared" si="118"/>
        <v>0.61249838694007852</v>
      </c>
      <c r="AO381">
        <f t="shared" si="119"/>
        <v>0</v>
      </c>
    </row>
    <row r="382" spans="1:41" x14ac:dyDescent="0.2">
      <c r="A382" s="1" t="s">
        <v>1603</v>
      </c>
      <c r="B382" s="1" t="s">
        <v>1604</v>
      </c>
      <c r="C382" s="1" t="s">
        <v>1605</v>
      </c>
      <c r="D382" s="10" t="s">
        <v>1606</v>
      </c>
      <c r="E382" s="12">
        <v>13797.4</v>
      </c>
      <c r="F382" s="3">
        <v>10162.5</v>
      </c>
      <c r="G382" s="3">
        <v>8405.08</v>
      </c>
      <c r="H382" s="3">
        <v>12452</v>
      </c>
      <c r="I382" s="3">
        <v>9946.39</v>
      </c>
      <c r="J382" s="3">
        <v>21933.599999999999</v>
      </c>
      <c r="K382" s="3">
        <v>10987.7</v>
      </c>
      <c r="L382" s="14">
        <v>15414.7</v>
      </c>
      <c r="M382" s="15">
        <v>13.752108808835036</v>
      </c>
      <c r="N382" s="4">
        <v>13.310967731849752</v>
      </c>
      <c r="O382" s="4">
        <v>13.037045835837272</v>
      </c>
      <c r="P382" s="4">
        <v>13.604089861469181</v>
      </c>
      <c r="Q382" s="4">
        <v>13.279957285281442</v>
      </c>
      <c r="R382" s="4">
        <v>14.420855003047421</v>
      </c>
      <c r="S382" s="4">
        <v>13.423601805339713</v>
      </c>
      <c r="T382" s="4">
        <v>13.912019191620299</v>
      </c>
      <c r="U382" s="4">
        <f t="shared" si="100"/>
        <v>13.752108808835036</v>
      </c>
      <c r="V382" s="4">
        <f t="shared" si="101"/>
        <v>13.310967731849752</v>
      </c>
      <c r="W382" s="4">
        <f t="shared" si="102"/>
        <v>13.037045835837272</v>
      </c>
      <c r="X382" s="4">
        <f t="shared" si="103"/>
        <v>13.604089861469181</v>
      </c>
      <c r="Y382" s="4">
        <f t="shared" si="104"/>
        <v>13.279957285281442</v>
      </c>
      <c r="Z382" s="4">
        <f t="shared" si="105"/>
        <v>14.420855003047421</v>
      </c>
      <c r="AA382" s="4">
        <f t="shared" si="106"/>
        <v>13.423601805339713</v>
      </c>
      <c r="AB382" s="16">
        <f t="shared" si="107"/>
        <v>13.912019191620299</v>
      </c>
      <c r="AC382" s="15">
        <f t="shared" si="108"/>
        <v>13.752108808835036</v>
      </c>
      <c r="AD382" s="4">
        <f t="shared" si="109"/>
        <v>13.310967731849752</v>
      </c>
      <c r="AE382" s="4">
        <f t="shared" si="110"/>
        <v>13.037045835837272</v>
      </c>
      <c r="AF382" s="4">
        <f t="shared" si="111"/>
        <v>13.604089861469181</v>
      </c>
      <c r="AG382" s="4">
        <f t="shared" si="112"/>
        <v>13.279957285281442</v>
      </c>
      <c r="AH382" s="4">
        <f t="shared" si="113"/>
        <v>14.420855003047421</v>
      </c>
      <c r="AI382" s="4">
        <f t="shared" si="114"/>
        <v>13.423601805339713</v>
      </c>
      <c r="AJ382" s="4">
        <f t="shared" si="115"/>
        <v>13.912019191620299</v>
      </c>
      <c r="AK382" s="1" t="s">
        <v>1605</v>
      </c>
      <c r="AL382" s="1">
        <f t="shared" si="116"/>
        <v>0.33305526182440914</v>
      </c>
      <c r="AM382" s="5">
        <f t="shared" si="117"/>
        <v>0.31468646429227243</v>
      </c>
      <c r="AN382" s="1">
        <f t="shared" si="118"/>
        <v>0.50212193712999376</v>
      </c>
      <c r="AO382">
        <f t="shared" si="119"/>
        <v>0</v>
      </c>
    </row>
    <row r="383" spans="1:41" x14ac:dyDescent="0.2">
      <c r="A383" s="1" t="s">
        <v>3316</v>
      </c>
      <c r="B383" s="1" t="s">
        <v>3317</v>
      </c>
      <c r="C383" s="1" t="s">
        <v>3318</v>
      </c>
      <c r="D383" s="10" t="s">
        <v>3319</v>
      </c>
      <c r="E383" s="12">
        <v>13378.5</v>
      </c>
      <c r="F383" s="3">
        <v>13553.2</v>
      </c>
      <c r="G383" s="3">
        <v>9287.0300000000007</v>
      </c>
      <c r="H383" s="3">
        <v>13349.3</v>
      </c>
      <c r="I383" s="3">
        <v>20575.8</v>
      </c>
      <c r="J383" s="3">
        <v>17101.7</v>
      </c>
      <c r="K383" s="3">
        <v>14449.1</v>
      </c>
      <c r="L383" s="14">
        <v>11071.9</v>
      </c>
      <c r="M383" s="15">
        <v>13.707628749349958</v>
      </c>
      <c r="N383" s="4">
        <v>13.726345901171417</v>
      </c>
      <c r="O383" s="4">
        <v>13.181001579941661</v>
      </c>
      <c r="P383" s="4">
        <v>13.704476472547974</v>
      </c>
      <c r="Q383" s="4">
        <v>14.328660904174251</v>
      </c>
      <c r="R383" s="4">
        <v>14.06185212335452</v>
      </c>
      <c r="S383" s="4">
        <v>13.818692013038458</v>
      </c>
      <c r="T383" s="4">
        <v>13.434615197456486</v>
      </c>
      <c r="U383" s="4">
        <f t="shared" si="100"/>
        <v>13.707628749349958</v>
      </c>
      <c r="V383" s="4">
        <f t="shared" si="101"/>
        <v>13.726345901171417</v>
      </c>
      <c r="W383" s="4">
        <f t="shared" si="102"/>
        <v>13.181001579941661</v>
      </c>
      <c r="X383" s="4">
        <f t="shared" si="103"/>
        <v>13.704476472547974</v>
      </c>
      <c r="Y383" s="4">
        <f t="shared" si="104"/>
        <v>14.328660904174251</v>
      </c>
      <c r="Z383" s="4">
        <f t="shared" si="105"/>
        <v>14.06185212335452</v>
      </c>
      <c r="AA383" s="4">
        <f t="shared" si="106"/>
        <v>13.818692013038458</v>
      </c>
      <c r="AB383" s="16">
        <f t="shared" si="107"/>
        <v>13.434615197456486</v>
      </c>
      <c r="AC383" s="15">
        <f t="shared" si="108"/>
        <v>13.707628749349958</v>
      </c>
      <c r="AD383" s="4">
        <f t="shared" si="109"/>
        <v>13.726345901171417</v>
      </c>
      <c r="AE383" s="4">
        <f t="shared" si="110"/>
        <v>13.181001579941661</v>
      </c>
      <c r="AF383" s="4">
        <f t="shared" si="111"/>
        <v>13.704476472547974</v>
      </c>
      <c r="AG383" s="4">
        <f t="shared" si="112"/>
        <v>14.328660904174251</v>
      </c>
      <c r="AH383" s="4">
        <f t="shared" si="113"/>
        <v>14.06185212335452</v>
      </c>
      <c r="AI383" s="4">
        <f t="shared" si="114"/>
        <v>13.818692013038458</v>
      </c>
      <c r="AJ383" s="4">
        <f t="shared" si="115"/>
        <v>13.434615197456486</v>
      </c>
      <c r="AK383" s="1" t="s">
        <v>3318</v>
      </c>
      <c r="AL383" s="1">
        <f t="shared" si="116"/>
        <v>0.33109188375317622</v>
      </c>
      <c r="AM383" s="5">
        <f t="shared" si="117"/>
        <v>0.20319870924655531</v>
      </c>
      <c r="AN383" s="1">
        <f t="shared" si="118"/>
        <v>0.6920790550932312</v>
      </c>
      <c r="AO383">
        <f t="shared" si="119"/>
        <v>0</v>
      </c>
    </row>
    <row r="384" spans="1:41" x14ac:dyDescent="0.2">
      <c r="A384" s="1" t="s">
        <v>3856</v>
      </c>
      <c r="B384" s="1" t="s">
        <v>3857</v>
      </c>
      <c r="C384" s="1" t="s">
        <v>3858</v>
      </c>
      <c r="D384" s="10" t="s">
        <v>3859</v>
      </c>
      <c r="J384" s="3">
        <v>6124.12</v>
      </c>
      <c r="M384" s="15" t="s">
        <v>4104</v>
      </c>
      <c r="N384" s="4" t="s">
        <v>4104</v>
      </c>
      <c r="O384" s="4" t="s">
        <v>4104</v>
      </c>
      <c r="P384" s="4" t="s">
        <v>4104</v>
      </c>
      <c r="Q384" s="4" t="s">
        <v>4104</v>
      </c>
      <c r="R384" s="4">
        <v>12.580286836883973</v>
      </c>
      <c r="S384" s="4" t="s">
        <v>4104</v>
      </c>
      <c r="T384" s="4" t="s">
        <v>4104</v>
      </c>
      <c r="U384" s="4">
        <f t="shared" si="100"/>
        <v>11.159697807759871</v>
      </c>
      <c r="V384" s="4">
        <f t="shared" si="101"/>
        <v>11.867168671608326</v>
      </c>
      <c r="W384" s="4">
        <f t="shared" si="102"/>
        <v>11.232680260165493</v>
      </c>
      <c r="X384" s="4">
        <f t="shared" si="103"/>
        <v>11.377822788821257</v>
      </c>
      <c r="Y384" s="4">
        <f t="shared" si="104"/>
        <v>11.492745668534337</v>
      </c>
      <c r="Z384" s="4">
        <f t="shared" si="105"/>
        <v>12.580286836883973</v>
      </c>
      <c r="AA384" s="4">
        <f t="shared" si="106"/>
        <v>11.419286872865996</v>
      </c>
      <c r="AB384" s="16">
        <f t="shared" si="107"/>
        <v>11.467052694677086</v>
      </c>
      <c r="AC384" s="15">
        <f t="shared" si="108"/>
        <v>11.159697807759871</v>
      </c>
      <c r="AD384" s="4">
        <f t="shared" si="109"/>
        <v>11.867168671608326</v>
      </c>
      <c r="AE384" s="4">
        <f t="shared" si="110"/>
        <v>11.232680260165493</v>
      </c>
      <c r="AF384" s="4">
        <f t="shared" si="111"/>
        <v>11.377822788821257</v>
      </c>
      <c r="AG384" s="4">
        <f t="shared" si="112"/>
        <v>11.492745668534337</v>
      </c>
      <c r="AH384" s="4">
        <f t="shared" si="113"/>
        <v>12.580286836883973</v>
      </c>
      <c r="AI384" s="4">
        <f t="shared" si="114"/>
        <v>11.419286872865996</v>
      </c>
      <c r="AJ384" s="4">
        <f t="shared" si="115"/>
        <v>11.467052694677086</v>
      </c>
      <c r="AK384" s="1" t="s">
        <v>3858</v>
      </c>
      <c r="AL384" s="1">
        <f t="shared" si="116"/>
        <v>0.33050063615161207</v>
      </c>
      <c r="AM384" s="5">
        <f t="shared" si="117"/>
        <v>0.34509555037247452</v>
      </c>
      <c r="AN384" s="1">
        <f t="shared" si="118"/>
        <v>0.46206064042204309</v>
      </c>
      <c r="AO384">
        <f t="shared" si="119"/>
        <v>0</v>
      </c>
    </row>
    <row r="385" spans="1:41" x14ac:dyDescent="0.2">
      <c r="A385" s="1" t="s">
        <v>3572</v>
      </c>
      <c r="B385" s="1" t="s">
        <v>3573</v>
      </c>
      <c r="C385" s="1" t="s">
        <v>3574</v>
      </c>
      <c r="D385" s="10" t="s">
        <v>3575</v>
      </c>
      <c r="E385" s="12">
        <v>19638.3</v>
      </c>
      <c r="F385" s="3">
        <v>11112</v>
      </c>
      <c r="G385" s="3">
        <v>11090.4</v>
      </c>
      <c r="H385" s="3">
        <v>10858.7</v>
      </c>
      <c r="I385" s="3">
        <v>21849.3</v>
      </c>
      <c r="J385" s="3">
        <v>19225.900000000001</v>
      </c>
      <c r="K385" s="3">
        <v>8211.67</v>
      </c>
      <c r="L385" s="14">
        <v>19015.3</v>
      </c>
      <c r="M385" s="15">
        <v>14.261382426935205</v>
      </c>
      <c r="N385" s="4">
        <v>13.439830883981392</v>
      </c>
      <c r="O385" s="4">
        <v>13.437023780000329</v>
      </c>
      <c r="P385" s="4">
        <v>13.406563774053049</v>
      </c>
      <c r="Q385" s="4">
        <v>14.415299439471863</v>
      </c>
      <c r="R385" s="4">
        <v>14.23076351454516</v>
      </c>
      <c r="S385" s="4">
        <v>13.003459936106459</v>
      </c>
      <c r="T385" s="4">
        <v>14.214873079764239</v>
      </c>
      <c r="U385" s="4">
        <f t="shared" si="100"/>
        <v>14.261382426935205</v>
      </c>
      <c r="V385" s="4">
        <f t="shared" si="101"/>
        <v>13.439830883981392</v>
      </c>
      <c r="W385" s="4">
        <f t="shared" si="102"/>
        <v>13.437023780000329</v>
      </c>
      <c r="X385" s="4">
        <f t="shared" si="103"/>
        <v>13.406563774053049</v>
      </c>
      <c r="Y385" s="4">
        <f t="shared" si="104"/>
        <v>14.415299439471863</v>
      </c>
      <c r="Z385" s="4">
        <f t="shared" si="105"/>
        <v>14.23076351454516</v>
      </c>
      <c r="AA385" s="4">
        <f t="shared" si="106"/>
        <v>13.003459936106459</v>
      </c>
      <c r="AB385" s="16">
        <f t="shared" si="107"/>
        <v>14.214873079764239</v>
      </c>
      <c r="AC385" s="15">
        <f t="shared" si="108"/>
        <v>14.261382426935205</v>
      </c>
      <c r="AD385" s="4">
        <f t="shared" si="109"/>
        <v>13.439830883981392</v>
      </c>
      <c r="AE385" s="4">
        <f t="shared" si="110"/>
        <v>13.437023780000329</v>
      </c>
      <c r="AF385" s="4">
        <f t="shared" si="111"/>
        <v>13.406563774053049</v>
      </c>
      <c r="AG385" s="4">
        <f t="shared" si="112"/>
        <v>14.415299439471863</v>
      </c>
      <c r="AH385" s="4">
        <f t="shared" si="113"/>
        <v>14.23076351454516</v>
      </c>
      <c r="AI385" s="4">
        <f t="shared" si="114"/>
        <v>13.003459936106459</v>
      </c>
      <c r="AJ385" s="4">
        <f t="shared" si="115"/>
        <v>14.214873079764239</v>
      </c>
      <c r="AK385" s="1" t="s">
        <v>3574</v>
      </c>
      <c r="AL385" s="1">
        <f t="shared" si="116"/>
        <v>0.32989877622943631</v>
      </c>
      <c r="AM385" s="5">
        <f t="shared" si="117"/>
        <v>0.42483905421912965</v>
      </c>
      <c r="AN385" s="1">
        <f t="shared" si="118"/>
        <v>0.3717755666623454</v>
      </c>
      <c r="AO385">
        <f t="shared" si="119"/>
        <v>0</v>
      </c>
    </row>
    <row r="386" spans="1:41" x14ac:dyDescent="0.2">
      <c r="A386" s="1" t="s">
        <v>3392</v>
      </c>
      <c r="B386" s="1" t="s">
        <v>3393</v>
      </c>
      <c r="C386" s="1" t="s">
        <v>3394</v>
      </c>
      <c r="D386" s="10" t="s">
        <v>3395</v>
      </c>
      <c r="E386" s="12">
        <v>8916.2000000000007</v>
      </c>
      <c r="G386" s="3">
        <v>8166.31</v>
      </c>
      <c r="H386" s="3">
        <v>3267.51</v>
      </c>
      <c r="J386" s="3">
        <v>20063.7</v>
      </c>
      <c r="K386" s="3">
        <v>5068.53</v>
      </c>
      <c r="L386" s="14">
        <v>7527.5</v>
      </c>
      <c r="M386" s="15">
        <v>13.122213262831313</v>
      </c>
      <c r="N386" s="4" t="s">
        <v>4104</v>
      </c>
      <c r="O386" s="4">
        <v>12.995468619182518</v>
      </c>
      <c r="P386" s="4">
        <v>11.673975935963082</v>
      </c>
      <c r="Q386" s="4" t="s">
        <v>4104</v>
      </c>
      <c r="R386" s="4">
        <v>14.292300061243626</v>
      </c>
      <c r="S386" s="4">
        <v>12.307351675043119</v>
      </c>
      <c r="T386" s="4">
        <v>12.877955087612039</v>
      </c>
      <c r="U386" s="4">
        <f t="shared" ref="U386:U449" si="120">IF(M386="",M$1029,M386)</f>
        <v>13.122213262831313</v>
      </c>
      <c r="V386" s="4">
        <f t="shared" ref="V386:V449" si="121">IF(N386="",N$1029,N386)</f>
        <v>11.867168671608326</v>
      </c>
      <c r="W386" s="4">
        <f t="shared" ref="W386:W449" si="122">IF(O386="",O$1029,O386)</f>
        <v>12.995468619182518</v>
      </c>
      <c r="X386" s="4">
        <f t="shared" ref="X386:X449" si="123">IF(P386="",P$1029,P386)</f>
        <v>11.673975935963082</v>
      </c>
      <c r="Y386" s="4">
        <f t="shared" ref="Y386:Y449" si="124">IF(Q386="",Q$1029,Q386)</f>
        <v>11.492745668534337</v>
      </c>
      <c r="Z386" s="4">
        <f t="shared" ref="Z386:Z449" si="125">IF(R386="",R$1029,R386)</f>
        <v>14.292300061243626</v>
      </c>
      <c r="AA386" s="4">
        <f t="shared" ref="AA386:AA449" si="126">IF(S386="",S$1029,S386)</f>
        <v>12.307351675043119</v>
      </c>
      <c r="AB386" s="16">
        <f t="shared" ref="AB386:AB449" si="127">IF(T386="",T$1029,T386)</f>
        <v>12.877955087612039</v>
      </c>
      <c r="AC386" s="15">
        <f t="shared" ref="AC386:AC449" si="128">IF(U386="",U$1029,U386)</f>
        <v>13.122213262831313</v>
      </c>
      <c r="AD386" s="4">
        <f t="shared" ref="AD386:AD449" si="129">IF(V386="",V$1029,V386)</f>
        <v>11.867168671608326</v>
      </c>
      <c r="AE386" s="4">
        <f t="shared" ref="AE386:AE449" si="130">IF(W386="",W$1029,W386)</f>
        <v>12.995468619182518</v>
      </c>
      <c r="AF386" s="4">
        <f t="shared" ref="AF386:AF449" si="131">IF(X386="",X$1029,X386)</f>
        <v>11.673975935963082</v>
      </c>
      <c r="AG386" s="4">
        <f t="shared" ref="AG386:AG449" si="132">IF(Y386="",Y$1029,Y386)</f>
        <v>11.492745668534337</v>
      </c>
      <c r="AH386" s="4">
        <f t="shared" ref="AH386:AH449" si="133">IF(Z386="",Z$1029,Z386)</f>
        <v>14.292300061243626</v>
      </c>
      <c r="AI386" s="4">
        <f t="shared" ref="AI386:AI449" si="134">IF(AA386="",AA$1029,AA386)</f>
        <v>12.307351675043119</v>
      </c>
      <c r="AJ386" s="4">
        <f t="shared" ref="AJ386:AJ449" si="135">IF(AB386="",AB$1029,AB386)</f>
        <v>12.877955087612039</v>
      </c>
      <c r="AK386" s="1" t="s">
        <v>3394</v>
      </c>
      <c r="AL386" s="1">
        <f t="shared" ref="AL386:AL449" si="136">AVERAGE(AG386:AJ386)-AVERAGE(AC386:AF386)</f>
        <v>0.32788150071197109</v>
      </c>
      <c r="AM386" s="5">
        <f t="shared" ref="AM386:AM449" si="137">_xlfn.T.TEST(AC386:AF386,AG386:AJ386,2,2)</f>
        <v>0.65543126145499975</v>
      </c>
      <c r="AN386" s="1">
        <f t="shared" ref="AN386:AN449" si="138">-LOG10(AM386)</f>
        <v>0.18347284834634844</v>
      </c>
      <c r="AO386">
        <f t="shared" ref="AO386:AO449" si="139">IF(AND(ABS(AL386)&gt;=1,AM386&lt;=0.05),1,0)</f>
        <v>0</v>
      </c>
    </row>
    <row r="387" spans="1:41" x14ac:dyDescent="0.2">
      <c r="A387" s="1" t="s">
        <v>1287</v>
      </c>
      <c r="B387" s="1" t="s">
        <v>1288</v>
      </c>
      <c r="C387" s="1" t="s">
        <v>1289</v>
      </c>
      <c r="D387" s="10" t="s">
        <v>1290</v>
      </c>
      <c r="J387" s="3">
        <v>6078.78</v>
      </c>
      <c r="M387" s="15" t="s">
        <v>4104</v>
      </c>
      <c r="N387" s="4" t="s">
        <v>4104</v>
      </c>
      <c r="O387" s="4" t="s">
        <v>4104</v>
      </c>
      <c r="P387" s="4" t="s">
        <v>4104</v>
      </c>
      <c r="Q387" s="4" t="s">
        <v>4104</v>
      </c>
      <c r="R387" s="4">
        <v>12.569566091133369</v>
      </c>
      <c r="S387" s="4" t="s">
        <v>4104</v>
      </c>
      <c r="T387" s="4" t="s">
        <v>4104</v>
      </c>
      <c r="U387" s="4">
        <f t="shared" si="120"/>
        <v>11.159697807759871</v>
      </c>
      <c r="V387" s="4">
        <f t="shared" si="121"/>
        <v>11.867168671608326</v>
      </c>
      <c r="W387" s="4">
        <f t="shared" si="122"/>
        <v>11.232680260165493</v>
      </c>
      <c r="X387" s="4">
        <f t="shared" si="123"/>
        <v>11.377822788821257</v>
      </c>
      <c r="Y387" s="4">
        <f t="shared" si="124"/>
        <v>11.492745668534337</v>
      </c>
      <c r="Z387" s="4">
        <f t="shared" si="125"/>
        <v>12.569566091133369</v>
      </c>
      <c r="AA387" s="4">
        <f t="shared" si="126"/>
        <v>11.419286872865996</v>
      </c>
      <c r="AB387" s="16">
        <f t="shared" si="127"/>
        <v>11.467052694677086</v>
      </c>
      <c r="AC387" s="15">
        <f t="shared" si="128"/>
        <v>11.159697807759871</v>
      </c>
      <c r="AD387" s="4">
        <f t="shared" si="129"/>
        <v>11.867168671608326</v>
      </c>
      <c r="AE387" s="4">
        <f t="shared" si="130"/>
        <v>11.232680260165493</v>
      </c>
      <c r="AF387" s="4">
        <f t="shared" si="131"/>
        <v>11.377822788821257</v>
      </c>
      <c r="AG387" s="4">
        <f t="shared" si="132"/>
        <v>11.492745668534337</v>
      </c>
      <c r="AH387" s="4">
        <f t="shared" si="133"/>
        <v>12.569566091133369</v>
      </c>
      <c r="AI387" s="4">
        <f t="shared" si="134"/>
        <v>11.419286872865996</v>
      </c>
      <c r="AJ387" s="4">
        <f t="shared" si="135"/>
        <v>11.467052694677086</v>
      </c>
      <c r="AK387" s="1" t="s">
        <v>1289</v>
      </c>
      <c r="AL387" s="1">
        <f t="shared" si="136"/>
        <v>0.32782044971396118</v>
      </c>
      <c r="AM387" s="5">
        <f t="shared" si="137"/>
        <v>0.34550118225695547</v>
      </c>
      <c r="AN387" s="1">
        <f t="shared" si="138"/>
        <v>0.46155046219197243</v>
      </c>
      <c r="AO387">
        <f t="shared" si="139"/>
        <v>0</v>
      </c>
    </row>
    <row r="388" spans="1:41" x14ac:dyDescent="0.2">
      <c r="A388" s="1" t="s">
        <v>1691</v>
      </c>
      <c r="B388" s="1" t="s">
        <v>1692</v>
      </c>
      <c r="C388" s="1" t="s">
        <v>1693</v>
      </c>
      <c r="D388" s="10" t="s">
        <v>1694</v>
      </c>
      <c r="J388" s="3">
        <v>6068.82</v>
      </c>
      <c r="M388" s="15" t="s">
        <v>4104</v>
      </c>
      <c r="N388" s="4" t="s">
        <v>4104</v>
      </c>
      <c r="O388" s="4" t="s">
        <v>4104</v>
      </c>
      <c r="P388" s="4" t="s">
        <v>4104</v>
      </c>
      <c r="Q388" s="4" t="s">
        <v>4104</v>
      </c>
      <c r="R388" s="4">
        <v>12.567200315864639</v>
      </c>
      <c r="S388" s="4" t="s">
        <v>4104</v>
      </c>
      <c r="T388" s="4" t="s">
        <v>4104</v>
      </c>
      <c r="U388" s="4">
        <f t="shared" si="120"/>
        <v>11.159697807759871</v>
      </c>
      <c r="V388" s="4">
        <f t="shared" si="121"/>
        <v>11.867168671608326</v>
      </c>
      <c r="W388" s="4">
        <f t="shared" si="122"/>
        <v>11.232680260165493</v>
      </c>
      <c r="X388" s="4">
        <f t="shared" si="123"/>
        <v>11.377822788821257</v>
      </c>
      <c r="Y388" s="4">
        <f t="shared" si="124"/>
        <v>11.492745668534337</v>
      </c>
      <c r="Z388" s="4">
        <f t="shared" si="125"/>
        <v>12.567200315864639</v>
      </c>
      <c r="AA388" s="4">
        <f t="shared" si="126"/>
        <v>11.419286872865996</v>
      </c>
      <c r="AB388" s="16">
        <f t="shared" si="127"/>
        <v>11.467052694677086</v>
      </c>
      <c r="AC388" s="15">
        <f t="shared" si="128"/>
        <v>11.159697807759871</v>
      </c>
      <c r="AD388" s="4">
        <f t="shared" si="129"/>
        <v>11.867168671608326</v>
      </c>
      <c r="AE388" s="4">
        <f t="shared" si="130"/>
        <v>11.232680260165493</v>
      </c>
      <c r="AF388" s="4">
        <f t="shared" si="131"/>
        <v>11.377822788821257</v>
      </c>
      <c r="AG388" s="4">
        <f t="shared" si="132"/>
        <v>11.492745668534337</v>
      </c>
      <c r="AH388" s="4">
        <f t="shared" si="133"/>
        <v>12.567200315864639</v>
      </c>
      <c r="AI388" s="4">
        <f t="shared" si="134"/>
        <v>11.419286872865996</v>
      </c>
      <c r="AJ388" s="4">
        <f t="shared" si="135"/>
        <v>11.467052694677086</v>
      </c>
      <c r="AK388" s="1" t="s">
        <v>1693</v>
      </c>
      <c r="AL388" s="1">
        <f t="shared" si="136"/>
        <v>0.32722900589677906</v>
      </c>
      <c r="AM388" s="5">
        <f t="shared" si="137"/>
        <v>0.34559258595008208</v>
      </c>
      <c r="AN388" s="1">
        <f t="shared" si="138"/>
        <v>0.46143558307828886</v>
      </c>
      <c r="AO388">
        <f t="shared" si="139"/>
        <v>0</v>
      </c>
    </row>
    <row r="389" spans="1:41" x14ac:dyDescent="0.2">
      <c r="A389" s="1" t="s">
        <v>1423</v>
      </c>
      <c r="B389" s="1" t="s">
        <v>1424</v>
      </c>
      <c r="C389" s="1" t="s">
        <v>1425</v>
      </c>
      <c r="D389" s="10" t="s">
        <v>1426</v>
      </c>
      <c r="G389" s="3">
        <v>6444.42</v>
      </c>
      <c r="J389" s="3">
        <v>5164.9399999999996</v>
      </c>
      <c r="K389" s="3">
        <v>8614.7900000000009</v>
      </c>
      <c r="M389" s="15" t="s">
        <v>4104</v>
      </c>
      <c r="N389" s="4" t="s">
        <v>4104</v>
      </c>
      <c r="O389" s="4">
        <v>12.653834806045435</v>
      </c>
      <c r="P389" s="4" t="s">
        <v>4104</v>
      </c>
      <c r="Q389" s="4" t="s">
        <v>4104</v>
      </c>
      <c r="R389" s="4">
        <v>12.334535874370962</v>
      </c>
      <c r="S389" s="4">
        <v>13.072599913422096</v>
      </c>
      <c r="T389" s="4" t="s">
        <v>4104</v>
      </c>
      <c r="U389" s="4">
        <f t="shared" si="120"/>
        <v>11.159697807759871</v>
      </c>
      <c r="V389" s="4">
        <f t="shared" si="121"/>
        <v>11.867168671608326</v>
      </c>
      <c r="W389" s="4">
        <f t="shared" si="122"/>
        <v>12.653834806045435</v>
      </c>
      <c r="X389" s="4">
        <f t="shared" si="123"/>
        <v>11.377822788821257</v>
      </c>
      <c r="Y389" s="4">
        <f t="shared" si="124"/>
        <v>11.492745668534337</v>
      </c>
      <c r="Z389" s="4">
        <f t="shared" si="125"/>
        <v>12.334535874370962</v>
      </c>
      <c r="AA389" s="4">
        <f t="shared" si="126"/>
        <v>13.072599913422096</v>
      </c>
      <c r="AB389" s="16">
        <f t="shared" si="127"/>
        <v>11.467052694677086</v>
      </c>
      <c r="AC389" s="15">
        <f t="shared" si="128"/>
        <v>11.159697807759871</v>
      </c>
      <c r="AD389" s="4">
        <f t="shared" si="129"/>
        <v>11.867168671608326</v>
      </c>
      <c r="AE389" s="4">
        <f t="shared" si="130"/>
        <v>12.653834806045435</v>
      </c>
      <c r="AF389" s="4">
        <f t="shared" si="131"/>
        <v>11.377822788821257</v>
      </c>
      <c r="AG389" s="4">
        <f t="shared" si="132"/>
        <v>11.492745668534337</v>
      </c>
      <c r="AH389" s="4">
        <f t="shared" si="133"/>
        <v>12.334535874370962</v>
      </c>
      <c r="AI389" s="4">
        <f t="shared" si="134"/>
        <v>13.072599913422096</v>
      </c>
      <c r="AJ389" s="4">
        <f t="shared" si="135"/>
        <v>11.467052694677086</v>
      </c>
      <c r="AK389" s="1" t="s">
        <v>1425</v>
      </c>
      <c r="AL389" s="1">
        <f t="shared" si="136"/>
        <v>0.32710251919239752</v>
      </c>
      <c r="AM389" s="5">
        <f t="shared" si="137"/>
        <v>0.54282466371959592</v>
      </c>
      <c r="AN389" s="1">
        <f t="shared" si="138"/>
        <v>0.26534042800938801</v>
      </c>
      <c r="AO389">
        <f t="shared" si="139"/>
        <v>0</v>
      </c>
    </row>
    <row r="390" spans="1:41" x14ac:dyDescent="0.2">
      <c r="A390" s="1" t="s">
        <v>1239</v>
      </c>
      <c r="B390" s="1" t="s">
        <v>1240</v>
      </c>
      <c r="C390" s="1" t="s">
        <v>1241</v>
      </c>
      <c r="D390" s="10" t="s">
        <v>1242</v>
      </c>
      <c r="E390" s="12">
        <v>16742.3</v>
      </c>
      <c r="F390" s="3">
        <v>10679.5</v>
      </c>
      <c r="G390" s="3">
        <v>14413.4</v>
      </c>
      <c r="H390" s="3">
        <v>12649.8</v>
      </c>
      <c r="I390" s="3">
        <v>17887.599999999999</v>
      </c>
      <c r="J390" s="3">
        <v>22740.2</v>
      </c>
      <c r="K390" s="3">
        <v>14157.1</v>
      </c>
      <c r="L390" s="14">
        <v>14001</v>
      </c>
      <c r="M390" s="15">
        <v>14.031210113570456</v>
      </c>
      <c r="N390" s="4">
        <v>13.382556483091166</v>
      </c>
      <c r="O390" s="4">
        <v>13.81512307485046</v>
      </c>
      <c r="P390" s="4">
        <v>13.626826954880961</v>
      </c>
      <c r="Q390" s="4">
        <v>14.126672211859928</v>
      </c>
      <c r="R390" s="4">
        <v>14.472957322334551</v>
      </c>
      <c r="S390" s="4">
        <v>13.789238147505351</v>
      </c>
      <c r="T390" s="4">
        <v>13.7732422526853</v>
      </c>
      <c r="U390" s="4">
        <f t="shared" si="120"/>
        <v>14.031210113570456</v>
      </c>
      <c r="V390" s="4">
        <f t="shared" si="121"/>
        <v>13.382556483091166</v>
      </c>
      <c r="W390" s="4">
        <f t="shared" si="122"/>
        <v>13.81512307485046</v>
      </c>
      <c r="X390" s="4">
        <f t="shared" si="123"/>
        <v>13.626826954880961</v>
      </c>
      <c r="Y390" s="4">
        <f t="shared" si="124"/>
        <v>14.126672211859928</v>
      </c>
      <c r="Z390" s="4">
        <f t="shared" si="125"/>
        <v>14.472957322334551</v>
      </c>
      <c r="AA390" s="4">
        <f t="shared" si="126"/>
        <v>13.789238147505351</v>
      </c>
      <c r="AB390" s="16">
        <f t="shared" si="127"/>
        <v>13.7732422526853</v>
      </c>
      <c r="AC390" s="15">
        <f t="shared" si="128"/>
        <v>14.031210113570456</v>
      </c>
      <c r="AD390" s="4">
        <f t="shared" si="129"/>
        <v>13.382556483091166</v>
      </c>
      <c r="AE390" s="4">
        <f t="shared" si="130"/>
        <v>13.81512307485046</v>
      </c>
      <c r="AF390" s="4">
        <f t="shared" si="131"/>
        <v>13.626826954880961</v>
      </c>
      <c r="AG390" s="4">
        <f t="shared" si="132"/>
        <v>14.126672211859928</v>
      </c>
      <c r="AH390" s="4">
        <f t="shared" si="133"/>
        <v>14.472957322334551</v>
      </c>
      <c r="AI390" s="4">
        <f t="shared" si="134"/>
        <v>13.789238147505351</v>
      </c>
      <c r="AJ390" s="4">
        <f t="shared" si="135"/>
        <v>13.7732422526853</v>
      </c>
      <c r="AK390" s="1" t="s">
        <v>1241</v>
      </c>
      <c r="AL390" s="1">
        <f t="shared" si="136"/>
        <v>0.32659832699802038</v>
      </c>
      <c r="AM390" s="5">
        <f t="shared" si="137"/>
        <v>0.1804252701559384</v>
      </c>
      <c r="AN390" s="1">
        <f t="shared" si="138"/>
        <v>0.74370263574810247</v>
      </c>
      <c r="AO390">
        <f t="shared" si="139"/>
        <v>0</v>
      </c>
    </row>
    <row r="391" spans="1:41" x14ac:dyDescent="0.2">
      <c r="A391" s="1" t="s">
        <v>132</v>
      </c>
      <c r="B391" s="1" t="s">
        <v>133</v>
      </c>
      <c r="C391" s="1" t="s">
        <v>134</v>
      </c>
      <c r="D391" s="10" t="s">
        <v>135</v>
      </c>
      <c r="E391" s="12">
        <v>1535030</v>
      </c>
      <c r="F391" s="3">
        <v>1693510</v>
      </c>
      <c r="G391" s="3">
        <v>1461640</v>
      </c>
      <c r="H391" s="3">
        <v>1968600</v>
      </c>
      <c r="I391" s="3">
        <v>2963600</v>
      </c>
      <c r="J391" s="3">
        <v>1853870</v>
      </c>
      <c r="K391" s="3">
        <v>2276080</v>
      </c>
      <c r="L391" s="14">
        <v>1471000</v>
      </c>
      <c r="M391" s="15">
        <v>20.549835420638388</v>
      </c>
      <c r="N391" s="4">
        <v>20.691585075145213</v>
      </c>
      <c r="O391" s="4">
        <v>20.479156590484862</v>
      </c>
      <c r="P391" s="4">
        <v>20.9087385690143</v>
      </c>
      <c r="Q391" s="4">
        <v>21.498919308142348</v>
      </c>
      <c r="R391" s="4">
        <v>20.822108649894407</v>
      </c>
      <c r="S391" s="4">
        <v>21.118119835920744</v>
      </c>
      <c r="T391" s="4">
        <v>20.488365815916918</v>
      </c>
      <c r="U391" s="4">
        <f t="shared" si="120"/>
        <v>20.549835420638388</v>
      </c>
      <c r="V391" s="4">
        <f t="shared" si="121"/>
        <v>20.691585075145213</v>
      </c>
      <c r="W391" s="4">
        <f t="shared" si="122"/>
        <v>20.479156590484862</v>
      </c>
      <c r="X391" s="4">
        <f t="shared" si="123"/>
        <v>20.9087385690143</v>
      </c>
      <c r="Y391" s="4">
        <f t="shared" si="124"/>
        <v>21.498919308142348</v>
      </c>
      <c r="Z391" s="4">
        <f t="shared" si="125"/>
        <v>20.822108649894407</v>
      </c>
      <c r="AA391" s="4">
        <f t="shared" si="126"/>
        <v>21.118119835920744</v>
      </c>
      <c r="AB391" s="16">
        <f t="shared" si="127"/>
        <v>20.488365815916918</v>
      </c>
      <c r="AC391" s="15">
        <f t="shared" si="128"/>
        <v>20.549835420638388</v>
      </c>
      <c r="AD391" s="4">
        <f t="shared" si="129"/>
        <v>20.691585075145213</v>
      </c>
      <c r="AE391" s="4">
        <f t="shared" si="130"/>
        <v>20.479156590484862</v>
      </c>
      <c r="AF391" s="4">
        <f t="shared" si="131"/>
        <v>20.9087385690143</v>
      </c>
      <c r="AG391" s="4">
        <f t="shared" si="132"/>
        <v>21.498919308142348</v>
      </c>
      <c r="AH391" s="4">
        <f t="shared" si="133"/>
        <v>20.822108649894407</v>
      </c>
      <c r="AI391" s="4">
        <f t="shared" si="134"/>
        <v>21.118119835920744</v>
      </c>
      <c r="AJ391" s="4">
        <f t="shared" si="135"/>
        <v>20.488365815916918</v>
      </c>
      <c r="AK391" s="1" t="s">
        <v>134</v>
      </c>
      <c r="AL391" s="1">
        <f t="shared" si="136"/>
        <v>0.32454948864791078</v>
      </c>
      <c r="AM391" s="5">
        <f t="shared" si="137"/>
        <v>0.21648096502606201</v>
      </c>
      <c r="AN391" s="1">
        <f t="shared" si="138"/>
        <v>0.66458028474978059</v>
      </c>
      <c r="AO391">
        <f t="shared" si="139"/>
        <v>0</v>
      </c>
    </row>
    <row r="392" spans="1:41" x14ac:dyDescent="0.2">
      <c r="A392" s="1" t="s">
        <v>3532</v>
      </c>
      <c r="B392" s="1" t="s">
        <v>3533</v>
      </c>
      <c r="C392" s="1" t="s">
        <v>3534</v>
      </c>
      <c r="D392" s="10" t="s">
        <v>3535</v>
      </c>
      <c r="E392" s="12">
        <v>9068.34</v>
      </c>
      <c r="F392" s="3">
        <v>5389.63</v>
      </c>
      <c r="I392" s="3">
        <v>5409.42</v>
      </c>
      <c r="J392" s="3">
        <v>12083.6</v>
      </c>
      <c r="L392" s="14">
        <v>4280.41</v>
      </c>
      <c r="M392" s="15">
        <v>13.146622767835879</v>
      </c>
      <c r="N392" s="4">
        <v>12.395970519516048</v>
      </c>
      <c r="O392" s="4" t="s">
        <v>4104</v>
      </c>
      <c r="P392" s="4" t="s">
        <v>4104</v>
      </c>
      <c r="Q392" s="4">
        <v>12.401258200713967</v>
      </c>
      <c r="R392" s="4">
        <v>13.560762712391657</v>
      </c>
      <c r="S392" s="4" t="s">
        <v>4104</v>
      </c>
      <c r="T392" s="4">
        <v>12.063533276764478</v>
      </c>
      <c r="U392" s="4">
        <f t="shared" si="120"/>
        <v>13.146622767835879</v>
      </c>
      <c r="V392" s="4">
        <f t="shared" si="121"/>
        <v>12.395970519516048</v>
      </c>
      <c r="W392" s="4">
        <f t="shared" si="122"/>
        <v>11.232680260165493</v>
      </c>
      <c r="X392" s="4">
        <f t="shared" si="123"/>
        <v>11.377822788821257</v>
      </c>
      <c r="Y392" s="4">
        <f t="shared" si="124"/>
        <v>12.401258200713967</v>
      </c>
      <c r="Z392" s="4">
        <f t="shared" si="125"/>
        <v>13.560762712391657</v>
      </c>
      <c r="AA392" s="4">
        <f t="shared" si="126"/>
        <v>11.419286872865996</v>
      </c>
      <c r="AB392" s="16">
        <f t="shared" si="127"/>
        <v>12.063533276764478</v>
      </c>
      <c r="AC392" s="15">
        <f t="shared" si="128"/>
        <v>13.146622767835879</v>
      </c>
      <c r="AD392" s="4">
        <f t="shared" si="129"/>
        <v>12.395970519516048</v>
      </c>
      <c r="AE392" s="4">
        <f t="shared" si="130"/>
        <v>11.232680260165493</v>
      </c>
      <c r="AF392" s="4">
        <f t="shared" si="131"/>
        <v>11.377822788821257</v>
      </c>
      <c r="AG392" s="4">
        <f t="shared" si="132"/>
        <v>12.401258200713967</v>
      </c>
      <c r="AH392" s="4">
        <f t="shared" si="133"/>
        <v>13.560762712391657</v>
      </c>
      <c r="AI392" s="4">
        <f t="shared" si="134"/>
        <v>11.419286872865996</v>
      </c>
      <c r="AJ392" s="4">
        <f t="shared" si="135"/>
        <v>12.063533276764478</v>
      </c>
      <c r="AK392" s="1" t="s">
        <v>3534</v>
      </c>
      <c r="AL392" s="1">
        <f t="shared" si="136"/>
        <v>0.32293618159935633</v>
      </c>
      <c r="AM392" s="5">
        <f t="shared" si="137"/>
        <v>0.62987831593554389</v>
      </c>
      <c r="AN392" s="1">
        <f t="shared" si="138"/>
        <v>0.20074334232743357</v>
      </c>
      <c r="AO392">
        <f t="shared" si="139"/>
        <v>0</v>
      </c>
    </row>
    <row r="393" spans="1:41" x14ac:dyDescent="0.2">
      <c r="A393" s="1" t="s">
        <v>1555</v>
      </c>
      <c r="B393" s="1" t="s">
        <v>1556</v>
      </c>
      <c r="C393" s="1" t="s">
        <v>1557</v>
      </c>
      <c r="D393" s="10" t="s">
        <v>1558</v>
      </c>
      <c r="E393" s="12">
        <v>9836.9</v>
      </c>
      <c r="F393" s="3">
        <v>12116</v>
      </c>
      <c r="G393" s="3">
        <v>7629.01</v>
      </c>
      <c r="H393" s="3">
        <v>8688.33</v>
      </c>
      <c r="I393" s="3">
        <v>15871</v>
      </c>
      <c r="J393" s="3">
        <v>11296.6</v>
      </c>
      <c r="K393" s="3">
        <v>10271.9</v>
      </c>
      <c r="L393" s="14">
        <v>10500.2</v>
      </c>
      <c r="M393" s="15">
        <v>13.263988021033359</v>
      </c>
      <c r="N393" s="4">
        <v>13.564625862795372</v>
      </c>
      <c r="O393" s="4">
        <v>12.897280138477058</v>
      </c>
      <c r="P393" s="4">
        <v>13.084863185263153</v>
      </c>
      <c r="Q393" s="4">
        <v>13.954105411918466</v>
      </c>
      <c r="R393" s="4">
        <v>13.463601001638411</v>
      </c>
      <c r="S393" s="4">
        <v>13.326415442125581</v>
      </c>
      <c r="T393" s="4">
        <v>13.358129187084678</v>
      </c>
      <c r="U393" s="4">
        <f t="shared" si="120"/>
        <v>13.263988021033359</v>
      </c>
      <c r="V393" s="4">
        <f t="shared" si="121"/>
        <v>13.564625862795372</v>
      </c>
      <c r="W393" s="4">
        <f t="shared" si="122"/>
        <v>12.897280138477058</v>
      </c>
      <c r="X393" s="4">
        <f t="shared" si="123"/>
        <v>13.084863185263153</v>
      </c>
      <c r="Y393" s="4">
        <f t="shared" si="124"/>
        <v>13.954105411918466</v>
      </c>
      <c r="Z393" s="4">
        <f t="shared" si="125"/>
        <v>13.463601001638411</v>
      </c>
      <c r="AA393" s="4">
        <f t="shared" si="126"/>
        <v>13.326415442125581</v>
      </c>
      <c r="AB393" s="16">
        <f t="shared" si="127"/>
        <v>13.358129187084678</v>
      </c>
      <c r="AC393" s="15">
        <f t="shared" si="128"/>
        <v>13.263988021033359</v>
      </c>
      <c r="AD393" s="4">
        <f t="shared" si="129"/>
        <v>13.564625862795372</v>
      </c>
      <c r="AE393" s="4">
        <f t="shared" si="130"/>
        <v>12.897280138477058</v>
      </c>
      <c r="AF393" s="4">
        <f t="shared" si="131"/>
        <v>13.084863185263153</v>
      </c>
      <c r="AG393" s="4">
        <f t="shared" si="132"/>
        <v>13.954105411918466</v>
      </c>
      <c r="AH393" s="4">
        <f t="shared" si="133"/>
        <v>13.463601001638411</v>
      </c>
      <c r="AI393" s="4">
        <f t="shared" si="134"/>
        <v>13.326415442125581</v>
      </c>
      <c r="AJ393" s="4">
        <f t="shared" si="135"/>
        <v>13.358129187084678</v>
      </c>
      <c r="AK393" s="1" t="s">
        <v>1557</v>
      </c>
      <c r="AL393" s="1">
        <f t="shared" si="136"/>
        <v>0.32287345879954898</v>
      </c>
      <c r="AM393" s="5">
        <f t="shared" si="137"/>
        <v>0.1637520996456745</v>
      </c>
      <c r="AN393" s="1">
        <f t="shared" si="138"/>
        <v>0.78581312273352677</v>
      </c>
      <c r="AO393">
        <f t="shared" si="139"/>
        <v>0</v>
      </c>
    </row>
    <row r="394" spans="1:41" x14ac:dyDescent="0.2">
      <c r="A394" s="1" t="s">
        <v>3352</v>
      </c>
      <c r="B394" s="1" t="s">
        <v>3353</v>
      </c>
      <c r="C394" s="1" t="s">
        <v>3354</v>
      </c>
      <c r="D394" s="10" t="s">
        <v>3355</v>
      </c>
      <c r="E394" s="12">
        <v>4404.99</v>
      </c>
      <c r="F394" s="3">
        <v>4212.1400000000003</v>
      </c>
      <c r="G394" s="3">
        <v>2884.47</v>
      </c>
      <c r="H394" s="3">
        <v>4534.82</v>
      </c>
      <c r="I394" s="3">
        <v>3165.69</v>
      </c>
      <c r="J394" s="3">
        <v>6968.29</v>
      </c>
      <c r="L394" s="14">
        <v>9824.6200000000008</v>
      </c>
      <c r="M394" s="15">
        <v>12.104923028673433</v>
      </c>
      <c r="N394" s="4">
        <v>12.040337673055419</v>
      </c>
      <c r="O394" s="4">
        <v>11.494090543354416</v>
      </c>
      <c r="P394" s="4">
        <v>12.146829571852244</v>
      </c>
      <c r="Q394" s="4">
        <v>11.628304271230132</v>
      </c>
      <c r="R394" s="4">
        <v>12.766588950627543</v>
      </c>
      <c r="S394" s="4" t="s">
        <v>4104</v>
      </c>
      <c r="T394" s="4">
        <v>13.262185892062075</v>
      </c>
      <c r="U394" s="4">
        <f t="shared" si="120"/>
        <v>12.104923028673433</v>
      </c>
      <c r="V394" s="4">
        <f t="shared" si="121"/>
        <v>12.040337673055419</v>
      </c>
      <c r="W394" s="4">
        <f t="shared" si="122"/>
        <v>11.494090543354416</v>
      </c>
      <c r="X394" s="4">
        <f t="shared" si="123"/>
        <v>12.146829571852244</v>
      </c>
      <c r="Y394" s="4">
        <f t="shared" si="124"/>
        <v>11.628304271230132</v>
      </c>
      <c r="Z394" s="4">
        <f t="shared" si="125"/>
        <v>12.766588950627543</v>
      </c>
      <c r="AA394" s="4">
        <f t="shared" si="126"/>
        <v>11.419286872865996</v>
      </c>
      <c r="AB394" s="16">
        <f t="shared" si="127"/>
        <v>13.262185892062075</v>
      </c>
      <c r="AC394" s="15">
        <f t="shared" si="128"/>
        <v>12.104923028673433</v>
      </c>
      <c r="AD394" s="4">
        <f t="shared" si="129"/>
        <v>12.040337673055419</v>
      </c>
      <c r="AE394" s="4">
        <f t="shared" si="130"/>
        <v>11.494090543354416</v>
      </c>
      <c r="AF394" s="4">
        <f t="shared" si="131"/>
        <v>12.146829571852244</v>
      </c>
      <c r="AG394" s="4">
        <f t="shared" si="132"/>
        <v>11.628304271230132</v>
      </c>
      <c r="AH394" s="4">
        <f t="shared" si="133"/>
        <v>12.766588950627543</v>
      </c>
      <c r="AI394" s="4">
        <f t="shared" si="134"/>
        <v>11.419286872865996</v>
      </c>
      <c r="AJ394" s="4">
        <f t="shared" si="135"/>
        <v>13.262185892062075</v>
      </c>
      <c r="AK394" s="1" t="s">
        <v>3354</v>
      </c>
      <c r="AL394" s="1">
        <f t="shared" si="136"/>
        <v>0.32254629246255817</v>
      </c>
      <c r="AM394" s="5">
        <f t="shared" si="137"/>
        <v>0.51774582102267974</v>
      </c>
      <c r="AN394" s="1">
        <f t="shared" si="138"/>
        <v>0.28588339782150096</v>
      </c>
      <c r="AO394">
        <f t="shared" si="139"/>
        <v>0</v>
      </c>
    </row>
    <row r="395" spans="1:41" x14ac:dyDescent="0.2">
      <c r="A395" s="1" t="s">
        <v>1795</v>
      </c>
      <c r="B395" s="1" t="s">
        <v>1796</v>
      </c>
      <c r="C395" s="1" t="s">
        <v>1797</v>
      </c>
      <c r="D395" s="10" t="s">
        <v>1798</v>
      </c>
      <c r="E395" s="12">
        <v>19221.900000000001</v>
      </c>
      <c r="F395" s="3">
        <v>13842.8</v>
      </c>
      <c r="G395" s="3">
        <v>15086.9</v>
      </c>
      <c r="H395" s="3">
        <v>17956.5</v>
      </c>
      <c r="I395" s="3">
        <v>20132.099999999999</v>
      </c>
      <c r="J395" s="3">
        <v>24438.400000000001</v>
      </c>
      <c r="K395" s="3">
        <v>18325.599999999999</v>
      </c>
      <c r="L395" s="14">
        <v>19519.2</v>
      </c>
      <c r="M395" s="15">
        <v>14.230463326748492</v>
      </c>
      <c r="N395" s="4">
        <v>13.756848167722424</v>
      </c>
      <c r="O395" s="4">
        <v>13.881008776263835</v>
      </c>
      <c r="P395" s="4">
        <v>14.132218553419298</v>
      </c>
      <c r="Q395" s="4">
        <v>14.297210048657529</v>
      </c>
      <c r="R395" s="4">
        <v>14.576862213493849</v>
      </c>
      <c r="S395" s="4">
        <v>14.161572814080637</v>
      </c>
      <c r="T395" s="4">
        <v>14.252606304392662</v>
      </c>
      <c r="U395" s="4">
        <f t="shared" si="120"/>
        <v>14.230463326748492</v>
      </c>
      <c r="V395" s="4">
        <f t="shared" si="121"/>
        <v>13.756848167722424</v>
      </c>
      <c r="W395" s="4">
        <f t="shared" si="122"/>
        <v>13.881008776263835</v>
      </c>
      <c r="X395" s="4">
        <f t="shared" si="123"/>
        <v>14.132218553419298</v>
      </c>
      <c r="Y395" s="4">
        <f t="shared" si="124"/>
        <v>14.297210048657529</v>
      </c>
      <c r="Z395" s="4">
        <f t="shared" si="125"/>
        <v>14.576862213493849</v>
      </c>
      <c r="AA395" s="4">
        <f t="shared" si="126"/>
        <v>14.161572814080637</v>
      </c>
      <c r="AB395" s="16">
        <f t="shared" si="127"/>
        <v>14.252606304392662</v>
      </c>
      <c r="AC395" s="15">
        <f t="shared" si="128"/>
        <v>14.230463326748492</v>
      </c>
      <c r="AD395" s="4">
        <f t="shared" si="129"/>
        <v>13.756848167722424</v>
      </c>
      <c r="AE395" s="4">
        <f t="shared" si="130"/>
        <v>13.881008776263835</v>
      </c>
      <c r="AF395" s="4">
        <f t="shared" si="131"/>
        <v>14.132218553419298</v>
      </c>
      <c r="AG395" s="4">
        <f t="shared" si="132"/>
        <v>14.297210048657529</v>
      </c>
      <c r="AH395" s="4">
        <f t="shared" si="133"/>
        <v>14.576862213493849</v>
      </c>
      <c r="AI395" s="4">
        <f t="shared" si="134"/>
        <v>14.161572814080637</v>
      </c>
      <c r="AJ395" s="4">
        <f t="shared" si="135"/>
        <v>14.252606304392662</v>
      </c>
      <c r="AK395" s="1" t="s">
        <v>1797</v>
      </c>
      <c r="AL395" s="1">
        <f t="shared" si="136"/>
        <v>0.32192813911765761</v>
      </c>
      <c r="AM395" s="5">
        <f t="shared" si="137"/>
        <v>6.3112226392260162E-2</v>
      </c>
      <c r="AN395" s="1">
        <f t="shared" si="138"/>
        <v>1.1998864990706968</v>
      </c>
      <c r="AO395">
        <f t="shared" si="139"/>
        <v>0</v>
      </c>
    </row>
    <row r="396" spans="1:41" x14ac:dyDescent="0.2">
      <c r="A396" s="1" t="s">
        <v>2517</v>
      </c>
      <c r="B396" s="1" t="s">
        <v>2518</v>
      </c>
      <c r="C396" s="1" t="s">
        <v>2519</v>
      </c>
      <c r="D396" s="10" t="s">
        <v>2520</v>
      </c>
      <c r="E396" s="12">
        <v>4561.29</v>
      </c>
      <c r="G396" s="3">
        <v>2564.13</v>
      </c>
      <c r="H396" s="3">
        <v>5621.78</v>
      </c>
      <c r="J396" s="3">
        <v>7474.11</v>
      </c>
      <c r="K396" s="3">
        <v>3996.52</v>
      </c>
      <c r="L396" s="14">
        <v>6924.78</v>
      </c>
      <c r="M396" s="15">
        <v>12.155226182167892</v>
      </c>
      <c r="N396" s="4" t="s">
        <v>4104</v>
      </c>
      <c r="O396" s="4">
        <v>11.324253692328915</v>
      </c>
      <c r="P396" s="4">
        <v>12.456811281760055</v>
      </c>
      <c r="Q396" s="4" t="s">
        <v>4104</v>
      </c>
      <c r="R396" s="4">
        <v>12.867686081359963</v>
      </c>
      <c r="S396" s="4">
        <v>11.964528593671696</v>
      </c>
      <c r="T396" s="4">
        <v>12.75755252218482</v>
      </c>
      <c r="U396" s="4">
        <f t="shared" si="120"/>
        <v>12.155226182167892</v>
      </c>
      <c r="V396" s="4">
        <f t="shared" si="121"/>
        <v>11.867168671608326</v>
      </c>
      <c r="W396" s="4">
        <f t="shared" si="122"/>
        <v>11.324253692328915</v>
      </c>
      <c r="X396" s="4">
        <f t="shared" si="123"/>
        <v>12.456811281760055</v>
      </c>
      <c r="Y396" s="4">
        <f t="shared" si="124"/>
        <v>11.492745668534337</v>
      </c>
      <c r="Z396" s="4">
        <f t="shared" si="125"/>
        <v>12.867686081359963</v>
      </c>
      <c r="AA396" s="4">
        <f t="shared" si="126"/>
        <v>11.964528593671696</v>
      </c>
      <c r="AB396" s="16">
        <f t="shared" si="127"/>
        <v>12.75755252218482</v>
      </c>
      <c r="AC396" s="15">
        <f t="shared" si="128"/>
        <v>12.155226182167892</v>
      </c>
      <c r="AD396" s="4">
        <f t="shared" si="129"/>
        <v>11.867168671608326</v>
      </c>
      <c r="AE396" s="4">
        <f t="shared" si="130"/>
        <v>11.324253692328915</v>
      </c>
      <c r="AF396" s="4">
        <f t="shared" si="131"/>
        <v>12.456811281760055</v>
      </c>
      <c r="AG396" s="4">
        <f t="shared" si="132"/>
        <v>11.492745668534337</v>
      </c>
      <c r="AH396" s="4">
        <f t="shared" si="133"/>
        <v>12.867686081359963</v>
      </c>
      <c r="AI396" s="4">
        <f t="shared" si="134"/>
        <v>11.964528593671696</v>
      </c>
      <c r="AJ396" s="4">
        <f t="shared" si="135"/>
        <v>12.75755252218482</v>
      </c>
      <c r="AK396" s="1" t="s">
        <v>2519</v>
      </c>
      <c r="AL396" s="1">
        <f t="shared" si="136"/>
        <v>0.31976325947140616</v>
      </c>
      <c r="AM396" s="5">
        <f t="shared" si="137"/>
        <v>0.46216804102245213</v>
      </c>
      <c r="AN396" s="1">
        <f t="shared" si="138"/>
        <v>0.33520008933608203</v>
      </c>
      <c r="AO396">
        <f t="shared" si="139"/>
        <v>0</v>
      </c>
    </row>
    <row r="397" spans="1:41" x14ac:dyDescent="0.2">
      <c r="A397" s="1" t="s">
        <v>3980</v>
      </c>
      <c r="B397" s="1" t="s">
        <v>3981</v>
      </c>
      <c r="C397" s="1" t="s">
        <v>3982</v>
      </c>
      <c r="D397" s="10" t="s">
        <v>3983</v>
      </c>
      <c r="E397" s="12">
        <v>5711.26</v>
      </c>
      <c r="I397" s="3">
        <v>5751.42</v>
      </c>
      <c r="J397" s="3">
        <v>5928.32</v>
      </c>
      <c r="L397" s="14">
        <v>3544.63</v>
      </c>
      <c r="M397" s="15">
        <v>12.479593348151891</v>
      </c>
      <c r="N397" s="4" t="s">
        <v>4104</v>
      </c>
      <c r="O397" s="4" t="s">
        <v>4104</v>
      </c>
      <c r="P397" s="4" t="s">
        <v>4104</v>
      </c>
      <c r="Q397" s="4">
        <v>12.48970247968237</v>
      </c>
      <c r="R397" s="4">
        <v>12.533407608478743</v>
      </c>
      <c r="S397" s="4" t="s">
        <v>4104</v>
      </c>
      <c r="T397" s="4">
        <v>11.791419326788684</v>
      </c>
      <c r="U397" s="4">
        <f t="shared" si="120"/>
        <v>12.479593348151891</v>
      </c>
      <c r="V397" s="4">
        <f t="shared" si="121"/>
        <v>11.867168671608326</v>
      </c>
      <c r="W397" s="4">
        <f t="shared" si="122"/>
        <v>11.232680260165493</v>
      </c>
      <c r="X397" s="4">
        <f t="shared" si="123"/>
        <v>11.377822788821257</v>
      </c>
      <c r="Y397" s="4">
        <f t="shared" si="124"/>
        <v>12.48970247968237</v>
      </c>
      <c r="Z397" s="4">
        <f t="shared" si="125"/>
        <v>12.533407608478743</v>
      </c>
      <c r="AA397" s="4">
        <f t="shared" si="126"/>
        <v>11.419286872865996</v>
      </c>
      <c r="AB397" s="16">
        <f t="shared" si="127"/>
        <v>11.791419326788684</v>
      </c>
      <c r="AC397" s="15">
        <f t="shared" si="128"/>
        <v>12.479593348151891</v>
      </c>
      <c r="AD397" s="4">
        <f t="shared" si="129"/>
        <v>11.867168671608326</v>
      </c>
      <c r="AE397" s="4">
        <f t="shared" si="130"/>
        <v>11.232680260165493</v>
      </c>
      <c r="AF397" s="4">
        <f t="shared" si="131"/>
        <v>11.377822788821257</v>
      </c>
      <c r="AG397" s="4">
        <f t="shared" si="132"/>
        <v>12.48970247968237</v>
      </c>
      <c r="AH397" s="4">
        <f t="shared" si="133"/>
        <v>12.533407608478743</v>
      </c>
      <c r="AI397" s="4">
        <f t="shared" si="134"/>
        <v>11.419286872865996</v>
      </c>
      <c r="AJ397" s="4">
        <f t="shared" si="135"/>
        <v>11.791419326788684</v>
      </c>
      <c r="AK397" s="1" t="s">
        <v>3982</v>
      </c>
      <c r="AL397" s="1">
        <f t="shared" si="136"/>
        <v>0.3191378047672071</v>
      </c>
      <c r="AM397" s="5">
        <f t="shared" si="137"/>
        <v>0.44657099745383766</v>
      </c>
      <c r="AN397" s="1">
        <f t="shared" si="138"/>
        <v>0.35010948559678551</v>
      </c>
      <c r="AO397">
        <f t="shared" si="139"/>
        <v>0</v>
      </c>
    </row>
    <row r="398" spans="1:41" x14ac:dyDescent="0.2">
      <c r="A398" s="1" t="s">
        <v>2681</v>
      </c>
      <c r="B398" s="1" t="s">
        <v>2682</v>
      </c>
      <c r="C398" s="1" t="s">
        <v>2683</v>
      </c>
      <c r="D398" s="10" t="s">
        <v>2684</v>
      </c>
      <c r="E398" s="12">
        <v>8278.3700000000008</v>
      </c>
      <c r="F398" s="3">
        <v>10806.1</v>
      </c>
      <c r="G398" s="3">
        <v>5815.47</v>
      </c>
      <c r="H398" s="3">
        <v>7192.52</v>
      </c>
      <c r="I398" s="3">
        <v>8986.51</v>
      </c>
      <c r="J398" s="3">
        <v>11762.7</v>
      </c>
      <c r="K398" s="3">
        <v>7269.45</v>
      </c>
      <c r="L398" s="14">
        <v>11678.2</v>
      </c>
      <c r="M398" s="15">
        <v>13.015131015621687</v>
      </c>
      <c r="N398" s="4">
        <v>13.399558317435924</v>
      </c>
      <c r="O398" s="4">
        <v>12.505680078126389</v>
      </c>
      <c r="P398" s="4">
        <v>12.812281612286114</v>
      </c>
      <c r="Q398" s="4">
        <v>13.133545224287985</v>
      </c>
      <c r="R398" s="4">
        <v>13.521931632709865</v>
      </c>
      <c r="S398" s="4">
        <v>12.82763049993642</v>
      </c>
      <c r="T398" s="4">
        <v>13.511530303493922</v>
      </c>
      <c r="U398" s="4">
        <f t="shared" si="120"/>
        <v>13.015131015621687</v>
      </c>
      <c r="V398" s="4">
        <f t="shared" si="121"/>
        <v>13.399558317435924</v>
      </c>
      <c r="W398" s="4">
        <f t="shared" si="122"/>
        <v>12.505680078126389</v>
      </c>
      <c r="X398" s="4">
        <f t="shared" si="123"/>
        <v>12.812281612286114</v>
      </c>
      <c r="Y398" s="4">
        <f t="shared" si="124"/>
        <v>13.133545224287985</v>
      </c>
      <c r="Z398" s="4">
        <f t="shared" si="125"/>
        <v>13.521931632709865</v>
      </c>
      <c r="AA398" s="4">
        <f t="shared" si="126"/>
        <v>12.82763049993642</v>
      </c>
      <c r="AB398" s="16">
        <f t="shared" si="127"/>
        <v>13.511530303493922</v>
      </c>
      <c r="AC398" s="15">
        <f t="shared" si="128"/>
        <v>13.015131015621687</v>
      </c>
      <c r="AD398" s="4">
        <f t="shared" si="129"/>
        <v>13.399558317435924</v>
      </c>
      <c r="AE398" s="4">
        <f t="shared" si="130"/>
        <v>12.505680078126389</v>
      </c>
      <c r="AF398" s="4">
        <f t="shared" si="131"/>
        <v>12.812281612286114</v>
      </c>
      <c r="AG398" s="4">
        <f t="shared" si="132"/>
        <v>13.133545224287985</v>
      </c>
      <c r="AH398" s="4">
        <f t="shared" si="133"/>
        <v>13.521931632709865</v>
      </c>
      <c r="AI398" s="4">
        <f t="shared" si="134"/>
        <v>12.82763049993642</v>
      </c>
      <c r="AJ398" s="4">
        <f t="shared" si="135"/>
        <v>13.511530303493922</v>
      </c>
      <c r="AK398" s="1" t="s">
        <v>2683</v>
      </c>
      <c r="AL398" s="1">
        <f t="shared" si="136"/>
        <v>0.31549665923951942</v>
      </c>
      <c r="AM398" s="5">
        <f t="shared" si="137"/>
        <v>0.25545030151216258</v>
      </c>
      <c r="AN398" s="1">
        <f t="shared" si="138"/>
        <v>0.59269358037654585</v>
      </c>
      <c r="AO398">
        <f t="shared" si="139"/>
        <v>0</v>
      </c>
    </row>
    <row r="399" spans="1:41" x14ac:dyDescent="0.2">
      <c r="A399" s="1" t="s">
        <v>2952</v>
      </c>
      <c r="B399" s="1" t="s">
        <v>2953</v>
      </c>
      <c r="C399" s="1" t="s">
        <v>2954</v>
      </c>
      <c r="D399" s="10" t="s">
        <v>2955</v>
      </c>
      <c r="E399" s="12">
        <v>967768</v>
      </c>
      <c r="F399" s="3">
        <v>369357</v>
      </c>
      <c r="G399" s="3">
        <v>617915</v>
      </c>
      <c r="H399" s="3">
        <v>650516</v>
      </c>
      <c r="I399" s="3">
        <v>549995</v>
      </c>
      <c r="J399" s="3">
        <v>1114560</v>
      </c>
      <c r="K399" s="3">
        <v>541858</v>
      </c>
      <c r="L399" s="14">
        <v>1032310</v>
      </c>
      <c r="M399" s="15">
        <v>19.884301710608991</v>
      </c>
      <c r="N399" s="4">
        <v>18.494656394093163</v>
      </c>
      <c r="O399" s="4">
        <v>19.237048869989636</v>
      </c>
      <c r="P399" s="4">
        <v>19.311225016140494</v>
      </c>
      <c r="Q399" s="4">
        <v>19.069058977605032</v>
      </c>
      <c r="R399" s="4">
        <v>20.088042852474086</v>
      </c>
      <c r="S399" s="4">
        <v>19.047555301040404</v>
      </c>
      <c r="T399" s="4">
        <v>19.977444842705623</v>
      </c>
      <c r="U399" s="4">
        <f t="shared" si="120"/>
        <v>19.884301710608991</v>
      </c>
      <c r="V399" s="4">
        <f t="shared" si="121"/>
        <v>18.494656394093163</v>
      </c>
      <c r="W399" s="4">
        <f t="shared" si="122"/>
        <v>19.237048869989636</v>
      </c>
      <c r="X399" s="4">
        <f t="shared" si="123"/>
        <v>19.311225016140494</v>
      </c>
      <c r="Y399" s="4">
        <f t="shared" si="124"/>
        <v>19.069058977605032</v>
      </c>
      <c r="Z399" s="4">
        <f t="shared" si="125"/>
        <v>20.088042852474086</v>
      </c>
      <c r="AA399" s="4">
        <f t="shared" si="126"/>
        <v>19.047555301040404</v>
      </c>
      <c r="AB399" s="16">
        <f t="shared" si="127"/>
        <v>19.977444842705623</v>
      </c>
      <c r="AC399" s="15">
        <f t="shared" si="128"/>
        <v>19.884301710608991</v>
      </c>
      <c r="AD399" s="4">
        <f t="shared" si="129"/>
        <v>18.494656394093163</v>
      </c>
      <c r="AE399" s="4">
        <f t="shared" si="130"/>
        <v>19.237048869989636</v>
      </c>
      <c r="AF399" s="4">
        <f t="shared" si="131"/>
        <v>19.311225016140494</v>
      </c>
      <c r="AG399" s="4">
        <f t="shared" si="132"/>
        <v>19.069058977605032</v>
      </c>
      <c r="AH399" s="4">
        <f t="shared" si="133"/>
        <v>20.088042852474086</v>
      </c>
      <c r="AI399" s="4">
        <f t="shared" si="134"/>
        <v>19.047555301040404</v>
      </c>
      <c r="AJ399" s="4">
        <f t="shared" si="135"/>
        <v>19.977444842705623</v>
      </c>
      <c r="AK399" s="1" t="s">
        <v>2954</v>
      </c>
      <c r="AL399" s="1">
        <f t="shared" si="136"/>
        <v>0.3137174957482145</v>
      </c>
      <c r="AM399" s="5">
        <f t="shared" si="137"/>
        <v>0.46395488207386471</v>
      </c>
      <c r="AN399" s="1">
        <f t="shared" si="138"/>
        <v>0.33352425095173532</v>
      </c>
      <c r="AO399">
        <f t="shared" si="139"/>
        <v>0</v>
      </c>
    </row>
    <row r="400" spans="1:41" x14ac:dyDescent="0.2">
      <c r="A400" s="1" t="s">
        <v>252</v>
      </c>
      <c r="B400" s="1" t="s">
        <v>253</v>
      </c>
      <c r="C400" s="1" t="s">
        <v>254</v>
      </c>
      <c r="D400" s="10" t="s">
        <v>255</v>
      </c>
      <c r="G400" s="3">
        <v>6980.84</v>
      </c>
      <c r="J400" s="3">
        <v>7210.27</v>
      </c>
      <c r="L400" s="14">
        <v>6650.72</v>
      </c>
      <c r="M400" s="15" t="s">
        <v>4104</v>
      </c>
      <c r="N400" s="4" t="s">
        <v>4104</v>
      </c>
      <c r="O400" s="4">
        <v>12.769184930111344</v>
      </c>
      <c r="P400" s="4" t="s">
        <v>4104</v>
      </c>
      <c r="Q400" s="4" t="s">
        <v>4104</v>
      </c>
      <c r="R400" s="4">
        <v>12.815837569144513</v>
      </c>
      <c r="S400" s="4" t="s">
        <v>4104</v>
      </c>
      <c r="T400" s="4">
        <v>12.699294818388838</v>
      </c>
      <c r="U400" s="4">
        <f t="shared" si="120"/>
        <v>11.159697807759871</v>
      </c>
      <c r="V400" s="4">
        <f t="shared" si="121"/>
        <v>11.867168671608326</v>
      </c>
      <c r="W400" s="4">
        <f t="shared" si="122"/>
        <v>12.769184930111344</v>
      </c>
      <c r="X400" s="4">
        <f t="shared" si="123"/>
        <v>11.377822788821257</v>
      </c>
      <c r="Y400" s="4">
        <f t="shared" si="124"/>
        <v>11.492745668534337</v>
      </c>
      <c r="Z400" s="4">
        <f t="shared" si="125"/>
        <v>12.815837569144513</v>
      </c>
      <c r="AA400" s="4">
        <f t="shared" si="126"/>
        <v>11.419286872865996</v>
      </c>
      <c r="AB400" s="16">
        <f t="shared" si="127"/>
        <v>12.699294818388838</v>
      </c>
      <c r="AC400" s="15">
        <f t="shared" si="128"/>
        <v>11.159697807759871</v>
      </c>
      <c r="AD400" s="4">
        <f t="shared" si="129"/>
        <v>11.867168671608326</v>
      </c>
      <c r="AE400" s="4">
        <f t="shared" si="130"/>
        <v>12.769184930111344</v>
      </c>
      <c r="AF400" s="4">
        <f t="shared" si="131"/>
        <v>11.377822788821257</v>
      </c>
      <c r="AG400" s="4">
        <f t="shared" si="132"/>
        <v>11.492745668534337</v>
      </c>
      <c r="AH400" s="4">
        <f t="shared" si="133"/>
        <v>12.815837569144513</v>
      </c>
      <c r="AI400" s="4">
        <f t="shared" si="134"/>
        <v>11.419286872865996</v>
      </c>
      <c r="AJ400" s="4">
        <f t="shared" si="135"/>
        <v>12.699294818388838</v>
      </c>
      <c r="AK400" s="1" t="s">
        <v>254</v>
      </c>
      <c r="AL400" s="1">
        <f t="shared" si="136"/>
        <v>0.31332268265822094</v>
      </c>
      <c r="AM400" s="5">
        <f t="shared" si="137"/>
        <v>0.56832496658061871</v>
      </c>
      <c r="AN400" s="1">
        <f t="shared" si="138"/>
        <v>0.24540326493005862</v>
      </c>
      <c r="AO400">
        <f t="shared" si="139"/>
        <v>0</v>
      </c>
    </row>
    <row r="401" spans="1:41" x14ac:dyDescent="0.2">
      <c r="A401" s="1" t="s">
        <v>3728</v>
      </c>
      <c r="B401" s="1" t="s">
        <v>3729</v>
      </c>
      <c r="C401" s="1" t="s">
        <v>3730</v>
      </c>
      <c r="D401" s="10" t="s">
        <v>3731</v>
      </c>
      <c r="E401" s="12">
        <v>22846.1</v>
      </c>
      <c r="F401" s="3">
        <v>8828.34</v>
      </c>
      <c r="G401" s="3">
        <v>9940.42</v>
      </c>
      <c r="H401" s="3">
        <v>9038.02</v>
      </c>
      <c r="I401" s="3">
        <v>17862.3</v>
      </c>
      <c r="J401" s="3">
        <v>18588.400000000001</v>
      </c>
      <c r="K401" s="3">
        <v>11008.3</v>
      </c>
      <c r="L401" s="14">
        <v>11806.5</v>
      </c>
      <c r="M401" s="15">
        <v>14.479660287026412</v>
      </c>
      <c r="N401" s="4">
        <v>13.107926476906293</v>
      </c>
      <c r="O401" s="4">
        <v>13.27909109410721</v>
      </c>
      <c r="P401" s="4">
        <v>13.141791034176967</v>
      </c>
      <c r="Q401" s="4">
        <v>14.124630237441652</v>
      </c>
      <c r="R401" s="4">
        <v>14.182114974905996</v>
      </c>
      <c r="S401" s="4">
        <v>13.426304071800093</v>
      </c>
      <c r="T401" s="4">
        <v>13.527293725231733</v>
      </c>
      <c r="U401" s="4">
        <f t="shared" si="120"/>
        <v>14.479660287026412</v>
      </c>
      <c r="V401" s="4">
        <f t="shared" si="121"/>
        <v>13.107926476906293</v>
      </c>
      <c r="W401" s="4">
        <f t="shared" si="122"/>
        <v>13.27909109410721</v>
      </c>
      <c r="X401" s="4">
        <f t="shared" si="123"/>
        <v>13.141791034176967</v>
      </c>
      <c r="Y401" s="4">
        <f t="shared" si="124"/>
        <v>14.124630237441652</v>
      </c>
      <c r="Z401" s="4">
        <f t="shared" si="125"/>
        <v>14.182114974905996</v>
      </c>
      <c r="AA401" s="4">
        <f t="shared" si="126"/>
        <v>13.426304071800093</v>
      </c>
      <c r="AB401" s="16">
        <f t="shared" si="127"/>
        <v>13.527293725231733</v>
      </c>
      <c r="AC401" s="15">
        <f t="shared" si="128"/>
        <v>14.479660287026412</v>
      </c>
      <c r="AD401" s="4">
        <f t="shared" si="129"/>
        <v>13.107926476906293</v>
      </c>
      <c r="AE401" s="4">
        <f t="shared" si="130"/>
        <v>13.27909109410721</v>
      </c>
      <c r="AF401" s="4">
        <f t="shared" si="131"/>
        <v>13.141791034176967</v>
      </c>
      <c r="AG401" s="4">
        <f t="shared" si="132"/>
        <v>14.124630237441652</v>
      </c>
      <c r="AH401" s="4">
        <f t="shared" si="133"/>
        <v>14.182114974905996</v>
      </c>
      <c r="AI401" s="4">
        <f t="shared" si="134"/>
        <v>13.426304071800093</v>
      </c>
      <c r="AJ401" s="4">
        <f t="shared" si="135"/>
        <v>13.527293725231733</v>
      </c>
      <c r="AK401" s="1" t="s">
        <v>3730</v>
      </c>
      <c r="AL401" s="1">
        <f t="shared" si="136"/>
        <v>0.31296852929064656</v>
      </c>
      <c r="AM401" s="5">
        <f t="shared" si="137"/>
        <v>0.44442847818522502</v>
      </c>
      <c r="AN401" s="1">
        <f t="shared" si="138"/>
        <v>0.35219812002272655</v>
      </c>
      <c r="AO401">
        <f t="shared" si="139"/>
        <v>0</v>
      </c>
    </row>
    <row r="402" spans="1:41" x14ac:dyDescent="0.2">
      <c r="A402" s="1" t="s">
        <v>3884</v>
      </c>
      <c r="B402" s="1" t="s">
        <v>3885</v>
      </c>
      <c r="C402" s="1" t="s">
        <v>3886</v>
      </c>
      <c r="D402" s="10" t="s">
        <v>3887</v>
      </c>
      <c r="E402" s="12">
        <v>2324.87</v>
      </c>
      <c r="I402" s="3">
        <v>3590.64</v>
      </c>
      <c r="J402" s="3">
        <v>4030.69</v>
      </c>
      <c r="K402" s="3">
        <v>3202.26</v>
      </c>
      <c r="M402" s="15">
        <v>11.18293433180798</v>
      </c>
      <c r="N402" s="4" t="s">
        <v>4104</v>
      </c>
      <c r="O402" s="4" t="s">
        <v>4104</v>
      </c>
      <c r="P402" s="4" t="s">
        <v>4104</v>
      </c>
      <c r="Q402" s="4">
        <v>11.8100252993327</v>
      </c>
      <c r="R402" s="4">
        <v>11.976811114573815</v>
      </c>
      <c r="S402" s="4">
        <v>11.644874733516415</v>
      </c>
      <c r="T402" s="4" t="s">
        <v>4104</v>
      </c>
      <c r="U402" s="4">
        <f t="shared" si="120"/>
        <v>11.18293433180798</v>
      </c>
      <c r="V402" s="4">
        <f t="shared" si="121"/>
        <v>11.867168671608326</v>
      </c>
      <c r="W402" s="4">
        <f t="shared" si="122"/>
        <v>11.232680260165493</v>
      </c>
      <c r="X402" s="4">
        <f t="shared" si="123"/>
        <v>11.377822788821257</v>
      </c>
      <c r="Y402" s="4">
        <f t="shared" si="124"/>
        <v>11.8100252993327</v>
      </c>
      <c r="Z402" s="4">
        <f t="shared" si="125"/>
        <v>11.976811114573815</v>
      </c>
      <c r="AA402" s="4">
        <f t="shared" si="126"/>
        <v>11.644874733516415</v>
      </c>
      <c r="AB402" s="16">
        <f t="shared" si="127"/>
        <v>11.467052694677086</v>
      </c>
      <c r="AC402" s="15">
        <f t="shared" si="128"/>
        <v>11.18293433180798</v>
      </c>
      <c r="AD402" s="4">
        <f t="shared" si="129"/>
        <v>11.867168671608326</v>
      </c>
      <c r="AE402" s="4">
        <f t="shared" si="130"/>
        <v>11.232680260165493</v>
      </c>
      <c r="AF402" s="4">
        <f t="shared" si="131"/>
        <v>11.377822788821257</v>
      </c>
      <c r="AG402" s="4">
        <f t="shared" si="132"/>
        <v>11.8100252993327</v>
      </c>
      <c r="AH402" s="4">
        <f t="shared" si="133"/>
        <v>11.976811114573815</v>
      </c>
      <c r="AI402" s="4">
        <f t="shared" si="134"/>
        <v>11.644874733516415</v>
      </c>
      <c r="AJ402" s="4">
        <f t="shared" si="135"/>
        <v>11.467052694677086</v>
      </c>
      <c r="AK402" s="1" t="s">
        <v>3886</v>
      </c>
      <c r="AL402" s="1">
        <f t="shared" si="136"/>
        <v>0.30953944742424078</v>
      </c>
      <c r="AM402" s="5">
        <f t="shared" si="137"/>
        <v>0.15573016460200623</v>
      </c>
      <c r="AN402" s="1">
        <f t="shared" si="138"/>
        <v>0.80762725736530239</v>
      </c>
      <c r="AO402">
        <f t="shared" si="139"/>
        <v>0</v>
      </c>
    </row>
    <row r="403" spans="1:41" x14ac:dyDescent="0.2">
      <c r="A403" s="1" t="s">
        <v>2772</v>
      </c>
      <c r="B403" s="1" t="s">
        <v>2773</v>
      </c>
      <c r="C403" s="1" t="s">
        <v>2774</v>
      </c>
      <c r="D403" s="10" t="s">
        <v>2775</v>
      </c>
      <c r="J403" s="3">
        <v>5729.79</v>
      </c>
      <c r="M403" s="15" t="s">
        <v>4104</v>
      </c>
      <c r="N403" s="4" t="s">
        <v>4104</v>
      </c>
      <c r="O403" s="4" t="s">
        <v>4104</v>
      </c>
      <c r="P403" s="4" t="s">
        <v>4104</v>
      </c>
      <c r="Q403" s="4" t="s">
        <v>4104</v>
      </c>
      <c r="R403" s="4">
        <v>12.484266549035114</v>
      </c>
      <c r="S403" s="4" t="s">
        <v>4104</v>
      </c>
      <c r="T403" s="4" t="s">
        <v>4104</v>
      </c>
      <c r="U403" s="4">
        <f t="shared" si="120"/>
        <v>11.159697807759871</v>
      </c>
      <c r="V403" s="4">
        <f t="shared" si="121"/>
        <v>11.867168671608326</v>
      </c>
      <c r="W403" s="4">
        <f t="shared" si="122"/>
        <v>11.232680260165493</v>
      </c>
      <c r="X403" s="4">
        <f t="shared" si="123"/>
        <v>11.377822788821257</v>
      </c>
      <c r="Y403" s="4">
        <f t="shared" si="124"/>
        <v>11.492745668534337</v>
      </c>
      <c r="Z403" s="4">
        <f t="shared" si="125"/>
        <v>12.484266549035114</v>
      </c>
      <c r="AA403" s="4">
        <f t="shared" si="126"/>
        <v>11.419286872865996</v>
      </c>
      <c r="AB403" s="16">
        <f t="shared" si="127"/>
        <v>11.467052694677086</v>
      </c>
      <c r="AC403" s="15">
        <f t="shared" si="128"/>
        <v>11.159697807759871</v>
      </c>
      <c r="AD403" s="4">
        <f t="shared" si="129"/>
        <v>11.867168671608326</v>
      </c>
      <c r="AE403" s="4">
        <f t="shared" si="130"/>
        <v>11.232680260165493</v>
      </c>
      <c r="AF403" s="4">
        <f t="shared" si="131"/>
        <v>11.377822788821257</v>
      </c>
      <c r="AG403" s="4">
        <f t="shared" si="132"/>
        <v>11.492745668534337</v>
      </c>
      <c r="AH403" s="4">
        <f t="shared" si="133"/>
        <v>12.484266549035114</v>
      </c>
      <c r="AI403" s="4">
        <f t="shared" si="134"/>
        <v>11.419286872865996</v>
      </c>
      <c r="AJ403" s="4">
        <f t="shared" si="135"/>
        <v>11.467052694677086</v>
      </c>
      <c r="AK403" s="1" t="s">
        <v>2774</v>
      </c>
      <c r="AL403" s="1">
        <f t="shared" si="136"/>
        <v>0.30649556418939738</v>
      </c>
      <c r="AM403" s="5">
        <f t="shared" si="137"/>
        <v>0.34927712195563115</v>
      </c>
      <c r="AN403" s="1">
        <f t="shared" si="138"/>
        <v>0.45682986020782229</v>
      </c>
      <c r="AO403">
        <f t="shared" si="139"/>
        <v>0</v>
      </c>
    </row>
    <row r="404" spans="1:41" x14ac:dyDescent="0.2">
      <c r="A404" s="1" t="s">
        <v>2748</v>
      </c>
      <c r="B404" s="1" t="s">
        <v>2749</v>
      </c>
      <c r="C404" s="1" t="s">
        <v>2750</v>
      </c>
      <c r="D404" s="10" t="s">
        <v>2751</v>
      </c>
      <c r="E404" s="12">
        <v>8393.18</v>
      </c>
      <c r="G404" s="3">
        <v>10681.7</v>
      </c>
      <c r="H404" s="3">
        <v>6085.59</v>
      </c>
      <c r="I404" s="3">
        <v>9893.2000000000007</v>
      </c>
      <c r="J404" s="3">
        <v>17243.3</v>
      </c>
      <c r="L404" s="14">
        <v>10175.799999999999</v>
      </c>
      <c r="M404" s="15">
        <v>13.03500180581768</v>
      </c>
      <c r="N404" s="4" t="s">
        <v>4104</v>
      </c>
      <c r="O404" s="4">
        <v>13.382853650769123</v>
      </c>
      <c r="P404" s="4">
        <v>12.571181424151826</v>
      </c>
      <c r="Q404" s="4">
        <v>13.272221527326597</v>
      </c>
      <c r="R404" s="4">
        <v>14.073748281472929</v>
      </c>
      <c r="S404" s="4" t="s">
        <v>4104</v>
      </c>
      <c r="T404" s="4">
        <v>13.312854600150345</v>
      </c>
      <c r="U404" s="4">
        <f t="shared" si="120"/>
        <v>13.03500180581768</v>
      </c>
      <c r="V404" s="4">
        <f t="shared" si="121"/>
        <v>11.867168671608326</v>
      </c>
      <c r="W404" s="4">
        <f t="shared" si="122"/>
        <v>13.382853650769123</v>
      </c>
      <c r="X404" s="4">
        <f t="shared" si="123"/>
        <v>12.571181424151826</v>
      </c>
      <c r="Y404" s="4">
        <f t="shared" si="124"/>
        <v>13.272221527326597</v>
      </c>
      <c r="Z404" s="4">
        <f t="shared" si="125"/>
        <v>14.073748281472929</v>
      </c>
      <c r="AA404" s="4">
        <f t="shared" si="126"/>
        <v>11.419286872865996</v>
      </c>
      <c r="AB404" s="16">
        <f t="shared" si="127"/>
        <v>13.312854600150345</v>
      </c>
      <c r="AC404" s="15">
        <f t="shared" si="128"/>
        <v>13.03500180581768</v>
      </c>
      <c r="AD404" s="4">
        <f t="shared" si="129"/>
        <v>11.867168671608326</v>
      </c>
      <c r="AE404" s="4">
        <f t="shared" si="130"/>
        <v>13.382853650769123</v>
      </c>
      <c r="AF404" s="4">
        <f t="shared" si="131"/>
        <v>12.571181424151826</v>
      </c>
      <c r="AG404" s="4">
        <f t="shared" si="132"/>
        <v>13.272221527326597</v>
      </c>
      <c r="AH404" s="4">
        <f t="shared" si="133"/>
        <v>14.073748281472929</v>
      </c>
      <c r="AI404" s="4">
        <f t="shared" si="134"/>
        <v>11.419286872865996</v>
      </c>
      <c r="AJ404" s="4">
        <f t="shared" si="135"/>
        <v>13.312854600150345</v>
      </c>
      <c r="AK404" s="1" t="s">
        <v>2750</v>
      </c>
      <c r="AL404" s="1">
        <f t="shared" si="136"/>
        <v>0.30547643236722877</v>
      </c>
      <c r="AM404" s="5">
        <f t="shared" si="137"/>
        <v>0.65621894802381253</v>
      </c>
      <c r="AN404" s="1">
        <f t="shared" si="138"/>
        <v>0.18295123371318511</v>
      </c>
      <c r="AO404">
        <f t="shared" si="139"/>
        <v>0</v>
      </c>
    </row>
    <row r="405" spans="1:41" x14ac:dyDescent="0.2">
      <c r="A405" s="1" t="s">
        <v>476</v>
      </c>
      <c r="B405" s="1" t="s">
        <v>477</v>
      </c>
      <c r="C405" s="1" t="s">
        <v>478</v>
      </c>
      <c r="D405" s="10" t="s">
        <v>479</v>
      </c>
      <c r="E405" s="12">
        <v>21735.1</v>
      </c>
      <c r="F405" s="3">
        <v>26282.2</v>
      </c>
      <c r="G405" s="3">
        <v>15774.1</v>
      </c>
      <c r="H405" s="3">
        <v>20375.599999999999</v>
      </c>
      <c r="I405" s="3">
        <v>24415.200000000001</v>
      </c>
      <c r="J405" s="3">
        <v>28727.7</v>
      </c>
      <c r="K405" s="3">
        <v>28901.4</v>
      </c>
      <c r="L405" s="14">
        <v>21041.599999999999</v>
      </c>
      <c r="M405" s="15">
        <v>14.407739112808523</v>
      </c>
      <c r="N405" s="4">
        <v>14.68179842371222</v>
      </c>
      <c r="O405" s="4">
        <v>13.945270073341916</v>
      </c>
      <c r="P405" s="4">
        <v>14.314554922538784</v>
      </c>
      <c r="Q405" s="4">
        <v>14.57549197558038</v>
      </c>
      <c r="R405" s="4">
        <v>14.810154871848306</v>
      </c>
      <c r="S405" s="4">
        <v>14.818851758923742</v>
      </c>
      <c r="T405" s="4">
        <v>14.360956790657866</v>
      </c>
      <c r="U405" s="4">
        <f t="shared" si="120"/>
        <v>14.407739112808523</v>
      </c>
      <c r="V405" s="4">
        <f t="shared" si="121"/>
        <v>14.68179842371222</v>
      </c>
      <c r="W405" s="4">
        <f t="shared" si="122"/>
        <v>13.945270073341916</v>
      </c>
      <c r="X405" s="4">
        <f t="shared" si="123"/>
        <v>14.314554922538784</v>
      </c>
      <c r="Y405" s="4">
        <f t="shared" si="124"/>
        <v>14.57549197558038</v>
      </c>
      <c r="Z405" s="4">
        <f t="shared" si="125"/>
        <v>14.810154871848306</v>
      </c>
      <c r="AA405" s="4">
        <f t="shared" si="126"/>
        <v>14.818851758923742</v>
      </c>
      <c r="AB405" s="16">
        <f t="shared" si="127"/>
        <v>14.360956790657866</v>
      </c>
      <c r="AC405" s="15">
        <f t="shared" si="128"/>
        <v>14.407739112808523</v>
      </c>
      <c r="AD405" s="4">
        <f t="shared" si="129"/>
        <v>14.68179842371222</v>
      </c>
      <c r="AE405" s="4">
        <f t="shared" si="130"/>
        <v>13.945270073341916</v>
      </c>
      <c r="AF405" s="4">
        <f t="shared" si="131"/>
        <v>14.314554922538784</v>
      </c>
      <c r="AG405" s="4">
        <f t="shared" si="132"/>
        <v>14.57549197558038</v>
      </c>
      <c r="AH405" s="4">
        <f t="shared" si="133"/>
        <v>14.810154871848306</v>
      </c>
      <c r="AI405" s="4">
        <f t="shared" si="134"/>
        <v>14.818851758923742</v>
      </c>
      <c r="AJ405" s="4">
        <f t="shared" si="135"/>
        <v>14.360956790657866</v>
      </c>
      <c r="AK405" s="1" t="s">
        <v>478</v>
      </c>
      <c r="AL405" s="1">
        <f t="shared" si="136"/>
        <v>0.30402321615221339</v>
      </c>
      <c r="AM405" s="5">
        <f t="shared" si="137"/>
        <v>0.15560509312185311</v>
      </c>
      <c r="AN405" s="1">
        <f t="shared" si="138"/>
        <v>0.80797619218876626</v>
      </c>
      <c r="AO405">
        <f t="shared" si="139"/>
        <v>0</v>
      </c>
    </row>
    <row r="406" spans="1:41" x14ac:dyDescent="0.2">
      <c r="A406" s="1" t="s">
        <v>200</v>
      </c>
      <c r="B406" s="1" t="s">
        <v>201</v>
      </c>
      <c r="C406" s="1" t="s">
        <v>202</v>
      </c>
      <c r="D406" s="10" t="s">
        <v>203</v>
      </c>
      <c r="E406" s="12">
        <v>94708.4</v>
      </c>
      <c r="F406" s="3">
        <v>33550.199999999997</v>
      </c>
      <c r="G406" s="3">
        <v>58515.5</v>
      </c>
      <c r="H406" s="3">
        <v>67324.800000000003</v>
      </c>
      <c r="I406" s="3">
        <v>64588.9</v>
      </c>
      <c r="J406" s="3">
        <v>120373</v>
      </c>
      <c r="K406" s="3">
        <v>52501.8</v>
      </c>
      <c r="L406" s="14">
        <v>70993.600000000006</v>
      </c>
      <c r="M406" s="15">
        <v>16.531204768293868</v>
      </c>
      <c r="N406" s="4">
        <v>15.034033746217775</v>
      </c>
      <c r="O406" s="4">
        <v>15.836531206146345</v>
      </c>
      <c r="P406" s="4">
        <v>16.038850418506822</v>
      </c>
      <c r="Q406" s="4">
        <v>15.978998629748526</v>
      </c>
      <c r="R406" s="4">
        <v>16.877152302295354</v>
      </c>
      <c r="S406" s="4">
        <v>15.680079265310251</v>
      </c>
      <c r="T406" s="4">
        <v>16.115401352555036</v>
      </c>
      <c r="U406" s="4">
        <f t="shared" si="120"/>
        <v>16.531204768293868</v>
      </c>
      <c r="V406" s="4">
        <f t="shared" si="121"/>
        <v>15.034033746217775</v>
      </c>
      <c r="W406" s="4">
        <f t="shared" si="122"/>
        <v>15.836531206146345</v>
      </c>
      <c r="X406" s="4">
        <f t="shared" si="123"/>
        <v>16.038850418506822</v>
      </c>
      <c r="Y406" s="4">
        <f t="shared" si="124"/>
        <v>15.978998629748526</v>
      </c>
      <c r="Z406" s="4">
        <f t="shared" si="125"/>
        <v>16.877152302295354</v>
      </c>
      <c r="AA406" s="4">
        <f t="shared" si="126"/>
        <v>15.680079265310251</v>
      </c>
      <c r="AB406" s="16">
        <f t="shared" si="127"/>
        <v>16.115401352555036</v>
      </c>
      <c r="AC406" s="15">
        <f t="shared" si="128"/>
        <v>16.531204768293868</v>
      </c>
      <c r="AD406" s="4">
        <f t="shared" si="129"/>
        <v>15.034033746217775</v>
      </c>
      <c r="AE406" s="4">
        <f t="shared" si="130"/>
        <v>15.836531206146345</v>
      </c>
      <c r="AF406" s="4">
        <f t="shared" si="131"/>
        <v>16.038850418506822</v>
      </c>
      <c r="AG406" s="4">
        <f t="shared" si="132"/>
        <v>15.978998629748526</v>
      </c>
      <c r="AH406" s="4">
        <f t="shared" si="133"/>
        <v>16.877152302295354</v>
      </c>
      <c r="AI406" s="4">
        <f t="shared" si="134"/>
        <v>15.680079265310251</v>
      </c>
      <c r="AJ406" s="4">
        <f t="shared" si="135"/>
        <v>16.115401352555036</v>
      </c>
      <c r="AK406" s="1" t="s">
        <v>202</v>
      </c>
      <c r="AL406" s="1">
        <f t="shared" si="136"/>
        <v>0.30275285268609053</v>
      </c>
      <c r="AM406" s="5">
        <f t="shared" si="137"/>
        <v>0.48045796900083304</v>
      </c>
      <c r="AN406" s="1">
        <f t="shared" si="138"/>
        <v>0.3183445988995286</v>
      </c>
      <c r="AO406">
        <f t="shared" si="139"/>
        <v>0</v>
      </c>
    </row>
    <row r="407" spans="1:41" x14ac:dyDescent="0.2">
      <c r="A407" s="1" t="s">
        <v>1583</v>
      </c>
      <c r="B407" s="1" t="s">
        <v>1584</v>
      </c>
      <c r="C407" s="1" t="s">
        <v>1585</v>
      </c>
      <c r="D407" s="10" t="s">
        <v>1586</v>
      </c>
      <c r="E407" s="12">
        <v>2926.36</v>
      </c>
      <c r="G407" s="3">
        <v>1374.53</v>
      </c>
      <c r="H407" s="3">
        <v>3297.01</v>
      </c>
      <c r="I407" s="3">
        <v>3804.16</v>
      </c>
      <c r="J407" s="3">
        <v>3172.31</v>
      </c>
      <c r="K407" s="3">
        <v>3348.19</v>
      </c>
      <c r="M407" s="15">
        <v>11.514891545002131</v>
      </c>
      <c r="N407" s="4" t="s">
        <v>4104</v>
      </c>
      <c r="O407" s="4">
        <v>10.424722679602374</v>
      </c>
      <c r="P407" s="4">
        <v>11.686942547444888</v>
      </c>
      <c r="Q407" s="4">
        <v>11.893362210763872</v>
      </c>
      <c r="R407" s="4">
        <v>11.631318043601174</v>
      </c>
      <c r="S407" s="4">
        <v>11.709165683601745</v>
      </c>
      <c r="T407" s="4" t="s">
        <v>4104</v>
      </c>
      <c r="U407" s="4">
        <f t="shared" si="120"/>
        <v>11.514891545002131</v>
      </c>
      <c r="V407" s="4">
        <f t="shared" si="121"/>
        <v>11.867168671608326</v>
      </c>
      <c r="W407" s="4">
        <f t="shared" si="122"/>
        <v>10.424722679602374</v>
      </c>
      <c r="X407" s="4">
        <f t="shared" si="123"/>
        <v>11.686942547444888</v>
      </c>
      <c r="Y407" s="4">
        <f t="shared" si="124"/>
        <v>11.893362210763872</v>
      </c>
      <c r="Z407" s="4">
        <f t="shared" si="125"/>
        <v>11.631318043601174</v>
      </c>
      <c r="AA407" s="4">
        <f t="shared" si="126"/>
        <v>11.709165683601745</v>
      </c>
      <c r="AB407" s="16">
        <f t="shared" si="127"/>
        <v>11.467052694677086</v>
      </c>
      <c r="AC407" s="15">
        <f t="shared" si="128"/>
        <v>11.514891545002131</v>
      </c>
      <c r="AD407" s="4">
        <f t="shared" si="129"/>
        <v>11.867168671608326</v>
      </c>
      <c r="AE407" s="4">
        <f t="shared" si="130"/>
        <v>10.424722679602374</v>
      </c>
      <c r="AF407" s="4">
        <f t="shared" si="131"/>
        <v>11.686942547444888</v>
      </c>
      <c r="AG407" s="4">
        <f t="shared" si="132"/>
        <v>11.893362210763872</v>
      </c>
      <c r="AH407" s="4">
        <f t="shared" si="133"/>
        <v>11.631318043601174</v>
      </c>
      <c r="AI407" s="4">
        <f t="shared" si="134"/>
        <v>11.709165683601745</v>
      </c>
      <c r="AJ407" s="4">
        <f t="shared" si="135"/>
        <v>11.467052694677086</v>
      </c>
      <c r="AK407" s="1" t="s">
        <v>1585</v>
      </c>
      <c r="AL407" s="1">
        <f t="shared" si="136"/>
        <v>0.30179329724654025</v>
      </c>
      <c r="AM407" s="5">
        <f t="shared" si="137"/>
        <v>0.40390708342285064</v>
      </c>
      <c r="AN407" s="1">
        <f t="shared" si="138"/>
        <v>0.39371853042871935</v>
      </c>
      <c r="AO407">
        <f t="shared" si="139"/>
        <v>0</v>
      </c>
    </row>
    <row r="408" spans="1:41" x14ac:dyDescent="0.2">
      <c r="A408" s="1" t="s">
        <v>2669</v>
      </c>
      <c r="B408" s="1" t="s">
        <v>2670</v>
      </c>
      <c r="C408" s="1" t="s">
        <v>2671</v>
      </c>
      <c r="D408" s="10" t="s">
        <v>2672</v>
      </c>
      <c r="E408" s="12">
        <v>13161.4</v>
      </c>
      <c r="H408" s="3">
        <v>4061.27</v>
      </c>
      <c r="J408" s="3">
        <v>9631.17</v>
      </c>
      <c r="K408" s="3">
        <v>14007.7</v>
      </c>
      <c r="M408" s="15">
        <v>13.684025338655287</v>
      </c>
      <c r="N408" s="4" t="s">
        <v>4104</v>
      </c>
      <c r="O408" s="4" t="s">
        <v>4104</v>
      </c>
      <c r="P408" s="4">
        <v>11.987715227884072</v>
      </c>
      <c r="Q408" s="4" t="s">
        <v>4104</v>
      </c>
      <c r="R408" s="4">
        <v>13.233495352789692</v>
      </c>
      <c r="S408" s="4">
        <v>13.773932470864533</v>
      </c>
      <c r="T408" s="4" t="s">
        <v>4104</v>
      </c>
      <c r="U408" s="4">
        <f t="shared" si="120"/>
        <v>13.684025338655287</v>
      </c>
      <c r="V408" s="4">
        <f t="shared" si="121"/>
        <v>11.867168671608326</v>
      </c>
      <c r="W408" s="4">
        <f t="shared" si="122"/>
        <v>11.232680260165493</v>
      </c>
      <c r="X408" s="4">
        <f t="shared" si="123"/>
        <v>11.987715227884072</v>
      </c>
      <c r="Y408" s="4">
        <f t="shared" si="124"/>
        <v>11.492745668534337</v>
      </c>
      <c r="Z408" s="4">
        <f t="shared" si="125"/>
        <v>13.233495352789692</v>
      </c>
      <c r="AA408" s="4">
        <f t="shared" si="126"/>
        <v>13.773932470864533</v>
      </c>
      <c r="AB408" s="16">
        <f t="shared" si="127"/>
        <v>11.467052694677086</v>
      </c>
      <c r="AC408" s="15">
        <f t="shared" si="128"/>
        <v>13.684025338655287</v>
      </c>
      <c r="AD408" s="4">
        <f t="shared" si="129"/>
        <v>11.867168671608326</v>
      </c>
      <c r="AE408" s="4">
        <f t="shared" si="130"/>
        <v>11.232680260165493</v>
      </c>
      <c r="AF408" s="4">
        <f t="shared" si="131"/>
        <v>11.987715227884072</v>
      </c>
      <c r="AG408" s="4">
        <f t="shared" si="132"/>
        <v>11.492745668534337</v>
      </c>
      <c r="AH408" s="4">
        <f t="shared" si="133"/>
        <v>13.233495352789692</v>
      </c>
      <c r="AI408" s="4">
        <f t="shared" si="134"/>
        <v>13.773932470864533</v>
      </c>
      <c r="AJ408" s="4">
        <f t="shared" si="135"/>
        <v>11.467052694677086</v>
      </c>
      <c r="AK408" s="1" t="s">
        <v>2671</v>
      </c>
      <c r="AL408" s="1">
        <f t="shared" si="136"/>
        <v>0.29890917213811719</v>
      </c>
      <c r="AM408" s="5">
        <f t="shared" si="137"/>
        <v>0.71901158342488092</v>
      </c>
      <c r="AN408" s="1">
        <f t="shared" si="138"/>
        <v>0.14326411298709657</v>
      </c>
      <c r="AO408">
        <f t="shared" si="139"/>
        <v>0</v>
      </c>
    </row>
    <row r="409" spans="1:41" x14ac:dyDescent="0.2">
      <c r="A409" s="1" t="s">
        <v>44</v>
      </c>
      <c r="B409" s="1" t="s">
        <v>45</v>
      </c>
      <c r="C409" s="1" t="s">
        <v>46</v>
      </c>
      <c r="D409" s="10" t="s">
        <v>47</v>
      </c>
      <c r="E409" s="12">
        <v>19109</v>
      </c>
      <c r="F409" s="3">
        <v>7206.85</v>
      </c>
      <c r="G409" s="3">
        <v>10315.1</v>
      </c>
      <c r="H409" s="3">
        <v>7229.48</v>
      </c>
      <c r="I409" s="3">
        <v>7642.52</v>
      </c>
      <c r="J409" s="3">
        <v>24072.400000000001</v>
      </c>
      <c r="K409" s="3">
        <v>8281.0499999999993</v>
      </c>
      <c r="L409" s="14">
        <v>15280.1</v>
      </c>
      <c r="M409" s="15">
        <v>14.221964661643506</v>
      </c>
      <c r="N409" s="4">
        <v>12.815153102741736</v>
      </c>
      <c r="O409" s="4">
        <v>13.332470187085507</v>
      </c>
      <c r="P409" s="4">
        <v>12.819676165807948</v>
      </c>
      <c r="Q409" s="4">
        <v>12.899832707222558</v>
      </c>
      <c r="R409" s="4">
        <v>14.555092364132515</v>
      </c>
      <c r="S409" s="4">
        <v>13.015597991245631</v>
      </c>
      <c r="T409" s="4">
        <v>13.899366364613687</v>
      </c>
      <c r="U409" s="4">
        <f t="shared" si="120"/>
        <v>14.221964661643506</v>
      </c>
      <c r="V409" s="4">
        <f t="shared" si="121"/>
        <v>12.815153102741736</v>
      </c>
      <c r="W409" s="4">
        <f t="shared" si="122"/>
        <v>13.332470187085507</v>
      </c>
      <c r="X409" s="4">
        <f t="shared" si="123"/>
        <v>12.819676165807948</v>
      </c>
      <c r="Y409" s="4">
        <f t="shared" si="124"/>
        <v>12.899832707222558</v>
      </c>
      <c r="Z409" s="4">
        <f t="shared" si="125"/>
        <v>14.555092364132515</v>
      </c>
      <c r="AA409" s="4">
        <f t="shared" si="126"/>
        <v>13.015597991245631</v>
      </c>
      <c r="AB409" s="16">
        <f t="shared" si="127"/>
        <v>13.899366364613687</v>
      </c>
      <c r="AC409" s="15">
        <f t="shared" si="128"/>
        <v>14.221964661643506</v>
      </c>
      <c r="AD409" s="4">
        <f t="shared" si="129"/>
        <v>12.815153102741736</v>
      </c>
      <c r="AE409" s="4">
        <f t="shared" si="130"/>
        <v>13.332470187085507</v>
      </c>
      <c r="AF409" s="4">
        <f t="shared" si="131"/>
        <v>12.819676165807948</v>
      </c>
      <c r="AG409" s="4">
        <f t="shared" si="132"/>
        <v>12.899832707222558</v>
      </c>
      <c r="AH409" s="4">
        <f t="shared" si="133"/>
        <v>14.555092364132515</v>
      </c>
      <c r="AI409" s="4">
        <f t="shared" si="134"/>
        <v>13.015597991245631</v>
      </c>
      <c r="AJ409" s="4">
        <f t="shared" si="135"/>
        <v>13.899366364613687</v>
      </c>
      <c r="AK409" s="1" t="s">
        <v>46</v>
      </c>
      <c r="AL409" s="1">
        <f t="shared" si="136"/>
        <v>0.29515632748392306</v>
      </c>
      <c r="AM409" s="5">
        <f t="shared" si="137"/>
        <v>0.5855122790088032</v>
      </c>
      <c r="AN409" s="1">
        <f t="shared" si="138"/>
        <v>0.23246399273534318</v>
      </c>
      <c r="AO409">
        <f t="shared" si="139"/>
        <v>0</v>
      </c>
    </row>
    <row r="410" spans="1:41" x14ac:dyDescent="0.2">
      <c r="A410" s="1" t="s">
        <v>2760</v>
      </c>
      <c r="B410" s="1" t="s">
        <v>2761</v>
      </c>
      <c r="C410" s="1" t="s">
        <v>2762</v>
      </c>
      <c r="D410" s="10" t="s">
        <v>2763</v>
      </c>
      <c r="E410" s="12">
        <v>3612.91</v>
      </c>
      <c r="I410" s="3">
        <v>3146.19</v>
      </c>
      <c r="J410" s="3">
        <v>8030.78</v>
      </c>
      <c r="M410" s="15">
        <v>11.818945601383481</v>
      </c>
      <c r="N410" s="4" t="s">
        <v>4104</v>
      </c>
      <c r="O410" s="4" t="s">
        <v>4104</v>
      </c>
      <c r="P410" s="4" t="s">
        <v>4104</v>
      </c>
      <c r="Q410" s="4">
        <v>11.619390083127296</v>
      </c>
      <c r="R410" s="4">
        <v>12.971324402850742</v>
      </c>
      <c r="S410" s="4" t="s">
        <v>4104</v>
      </c>
      <c r="T410" s="4" t="s">
        <v>4104</v>
      </c>
      <c r="U410" s="4">
        <f t="shared" si="120"/>
        <v>11.818945601383481</v>
      </c>
      <c r="V410" s="4">
        <f t="shared" si="121"/>
        <v>11.867168671608326</v>
      </c>
      <c r="W410" s="4">
        <f t="shared" si="122"/>
        <v>11.232680260165493</v>
      </c>
      <c r="X410" s="4">
        <f t="shared" si="123"/>
        <v>11.377822788821257</v>
      </c>
      <c r="Y410" s="4">
        <f t="shared" si="124"/>
        <v>11.619390083127296</v>
      </c>
      <c r="Z410" s="4">
        <f t="shared" si="125"/>
        <v>12.971324402850742</v>
      </c>
      <c r="AA410" s="4">
        <f t="shared" si="126"/>
        <v>11.419286872865996</v>
      </c>
      <c r="AB410" s="16">
        <f t="shared" si="127"/>
        <v>11.467052694677086</v>
      </c>
      <c r="AC410" s="15">
        <f t="shared" si="128"/>
        <v>11.818945601383481</v>
      </c>
      <c r="AD410" s="4">
        <f t="shared" si="129"/>
        <v>11.867168671608326</v>
      </c>
      <c r="AE410" s="4">
        <f t="shared" si="130"/>
        <v>11.232680260165493</v>
      </c>
      <c r="AF410" s="4">
        <f t="shared" si="131"/>
        <v>11.377822788821257</v>
      </c>
      <c r="AG410" s="4">
        <f t="shared" si="132"/>
        <v>11.619390083127296</v>
      </c>
      <c r="AH410" s="4">
        <f t="shared" si="133"/>
        <v>12.971324402850742</v>
      </c>
      <c r="AI410" s="4">
        <f t="shared" si="134"/>
        <v>11.419286872865996</v>
      </c>
      <c r="AJ410" s="4">
        <f t="shared" si="135"/>
        <v>11.467052694677086</v>
      </c>
      <c r="AK410" s="1" t="s">
        <v>2762</v>
      </c>
      <c r="AL410" s="1">
        <f t="shared" si="136"/>
        <v>0.29510918288564092</v>
      </c>
      <c r="AM410" s="5">
        <f t="shared" si="137"/>
        <v>0.49087891212803936</v>
      </c>
      <c r="AN410" s="1">
        <f t="shared" si="138"/>
        <v>0.30902562453721222</v>
      </c>
      <c r="AO410">
        <f t="shared" si="139"/>
        <v>0</v>
      </c>
    </row>
    <row r="411" spans="1:41" x14ac:dyDescent="0.2">
      <c r="A411" s="1" t="s">
        <v>1395</v>
      </c>
      <c r="B411" s="1" t="s">
        <v>1396</v>
      </c>
      <c r="C411" s="1" t="s">
        <v>1397</v>
      </c>
      <c r="D411" s="10" t="s">
        <v>1398</v>
      </c>
      <c r="E411" s="12">
        <v>107839</v>
      </c>
      <c r="F411" s="3">
        <v>47111.4</v>
      </c>
      <c r="G411" s="3">
        <v>44523</v>
      </c>
      <c r="H411" s="3">
        <v>59900.4</v>
      </c>
      <c r="I411" s="3">
        <v>71733.100000000006</v>
      </c>
      <c r="J411" s="3">
        <v>108633</v>
      </c>
      <c r="K411" s="3">
        <v>52627.199999999997</v>
      </c>
      <c r="L411" s="14">
        <v>74262</v>
      </c>
      <c r="M411" s="15">
        <v>16.71851949790036</v>
      </c>
      <c r="N411" s="4">
        <v>15.523788584470724</v>
      </c>
      <c r="O411" s="4">
        <v>15.442263185600934</v>
      </c>
      <c r="P411" s="4">
        <v>15.870278016554989</v>
      </c>
      <c r="Q411" s="4">
        <v>16.130351358821294</v>
      </c>
      <c r="R411" s="4">
        <v>16.729102898982514</v>
      </c>
      <c r="S411" s="4">
        <v>15.683521018659569</v>
      </c>
      <c r="T411" s="4">
        <v>16.180336549458335</v>
      </c>
      <c r="U411" s="4">
        <f t="shared" si="120"/>
        <v>16.71851949790036</v>
      </c>
      <c r="V411" s="4">
        <f t="shared" si="121"/>
        <v>15.523788584470724</v>
      </c>
      <c r="W411" s="4">
        <f t="shared" si="122"/>
        <v>15.442263185600934</v>
      </c>
      <c r="X411" s="4">
        <f t="shared" si="123"/>
        <v>15.870278016554989</v>
      </c>
      <c r="Y411" s="4">
        <f t="shared" si="124"/>
        <v>16.130351358821294</v>
      </c>
      <c r="Z411" s="4">
        <f t="shared" si="125"/>
        <v>16.729102898982514</v>
      </c>
      <c r="AA411" s="4">
        <f t="shared" si="126"/>
        <v>15.683521018659569</v>
      </c>
      <c r="AB411" s="16">
        <f t="shared" si="127"/>
        <v>16.180336549458335</v>
      </c>
      <c r="AC411" s="15">
        <f t="shared" si="128"/>
        <v>16.71851949790036</v>
      </c>
      <c r="AD411" s="4">
        <f t="shared" si="129"/>
        <v>15.523788584470724</v>
      </c>
      <c r="AE411" s="4">
        <f t="shared" si="130"/>
        <v>15.442263185600934</v>
      </c>
      <c r="AF411" s="4">
        <f t="shared" si="131"/>
        <v>15.870278016554989</v>
      </c>
      <c r="AG411" s="4">
        <f t="shared" si="132"/>
        <v>16.130351358821294</v>
      </c>
      <c r="AH411" s="4">
        <f t="shared" si="133"/>
        <v>16.729102898982514</v>
      </c>
      <c r="AI411" s="4">
        <f t="shared" si="134"/>
        <v>15.683521018659569</v>
      </c>
      <c r="AJ411" s="4">
        <f t="shared" si="135"/>
        <v>16.180336549458335</v>
      </c>
      <c r="AK411" s="1" t="s">
        <v>1397</v>
      </c>
      <c r="AL411" s="1">
        <f t="shared" si="136"/>
        <v>0.2921156353486758</v>
      </c>
      <c r="AM411" s="5">
        <f t="shared" si="137"/>
        <v>0.45040084239876133</v>
      </c>
      <c r="AN411" s="1">
        <f t="shared" si="138"/>
        <v>0.34640080588141825</v>
      </c>
      <c r="AO411">
        <f t="shared" si="139"/>
        <v>0</v>
      </c>
    </row>
    <row r="412" spans="1:41" x14ac:dyDescent="0.2">
      <c r="A412" s="1" t="s">
        <v>1847</v>
      </c>
      <c r="B412" s="1" t="s">
        <v>1848</v>
      </c>
      <c r="C412" s="1" t="s">
        <v>1849</v>
      </c>
      <c r="D412" s="10" t="s">
        <v>1850</v>
      </c>
      <c r="J412" s="3">
        <v>5501.37</v>
      </c>
      <c r="M412" s="15" t="s">
        <v>4104</v>
      </c>
      <c r="N412" s="4" t="s">
        <v>4104</v>
      </c>
      <c r="O412" s="4" t="s">
        <v>4104</v>
      </c>
      <c r="P412" s="4" t="s">
        <v>4104</v>
      </c>
      <c r="Q412" s="4" t="s">
        <v>4104</v>
      </c>
      <c r="R412" s="4">
        <v>12.425575220769161</v>
      </c>
      <c r="S412" s="4" t="s">
        <v>4104</v>
      </c>
      <c r="T412" s="4" t="s">
        <v>4104</v>
      </c>
      <c r="U412" s="4">
        <f t="shared" si="120"/>
        <v>11.159697807759871</v>
      </c>
      <c r="V412" s="4">
        <f t="shared" si="121"/>
        <v>11.867168671608326</v>
      </c>
      <c r="W412" s="4">
        <f t="shared" si="122"/>
        <v>11.232680260165493</v>
      </c>
      <c r="X412" s="4">
        <f t="shared" si="123"/>
        <v>11.377822788821257</v>
      </c>
      <c r="Y412" s="4">
        <f t="shared" si="124"/>
        <v>11.492745668534337</v>
      </c>
      <c r="Z412" s="4">
        <f t="shared" si="125"/>
        <v>12.425575220769161</v>
      </c>
      <c r="AA412" s="4">
        <f t="shared" si="126"/>
        <v>11.419286872865996</v>
      </c>
      <c r="AB412" s="16">
        <f t="shared" si="127"/>
        <v>11.467052694677086</v>
      </c>
      <c r="AC412" s="15">
        <f t="shared" si="128"/>
        <v>11.159697807759871</v>
      </c>
      <c r="AD412" s="4">
        <f t="shared" si="129"/>
        <v>11.867168671608326</v>
      </c>
      <c r="AE412" s="4">
        <f t="shared" si="130"/>
        <v>11.232680260165493</v>
      </c>
      <c r="AF412" s="4">
        <f t="shared" si="131"/>
        <v>11.377822788821257</v>
      </c>
      <c r="AG412" s="4">
        <f t="shared" si="132"/>
        <v>11.492745668534337</v>
      </c>
      <c r="AH412" s="4">
        <f t="shared" si="133"/>
        <v>12.425575220769161</v>
      </c>
      <c r="AI412" s="4">
        <f t="shared" si="134"/>
        <v>11.419286872865996</v>
      </c>
      <c r="AJ412" s="4">
        <f t="shared" si="135"/>
        <v>11.467052694677086</v>
      </c>
      <c r="AK412" s="1" t="s">
        <v>1849</v>
      </c>
      <c r="AL412" s="1">
        <f t="shared" si="136"/>
        <v>0.29182273212290966</v>
      </c>
      <c r="AM412" s="5">
        <f t="shared" si="137"/>
        <v>0.35254652355594795</v>
      </c>
      <c r="AN412" s="1">
        <f t="shared" si="138"/>
        <v>0.45278356352250093</v>
      </c>
      <c r="AO412">
        <f t="shared" si="139"/>
        <v>0</v>
      </c>
    </row>
    <row r="413" spans="1:41" x14ac:dyDescent="0.2">
      <c r="A413" s="1" t="s">
        <v>3688</v>
      </c>
      <c r="B413" s="1" t="s">
        <v>3689</v>
      </c>
      <c r="C413" s="1" t="s">
        <v>3690</v>
      </c>
      <c r="D413" s="10" t="s">
        <v>3691</v>
      </c>
      <c r="E413" s="12">
        <v>7569.01</v>
      </c>
      <c r="F413" s="3">
        <v>14029.6</v>
      </c>
      <c r="G413" s="3">
        <v>7322.4</v>
      </c>
      <c r="H413" s="3">
        <v>5760.96</v>
      </c>
      <c r="I413" s="3">
        <v>11012.3</v>
      </c>
      <c r="J413" s="3">
        <v>10562.5</v>
      </c>
      <c r="K413" s="3">
        <v>9091.56</v>
      </c>
      <c r="L413" s="14">
        <v>9509.99</v>
      </c>
      <c r="M413" s="15">
        <v>12.885888897753857</v>
      </c>
      <c r="N413" s="4">
        <v>13.776186256201997</v>
      </c>
      <c r="O413" s="4">
        <v>12.838100870412452</v>
      </c>
      <c r="P413" s="4">
        <v>12.492093525467952</v>
      </c>
      <c r="Q413" s="4">
        <v>13.426828197412206</v>
      </c>
      <c r="R413" s="4">
        <v>13.366663720944272</v>
      </c>
      <c r="S413" s="4">
        <v>13.150312149066586</v>
      </c>
      <c r="T413" s="4">
        <v>13.215228108717644</v>
      </c>
      <c r="U413" s="4">
        <f t="shared" si="120"/>
        <v>12.885888897753857</v>
      </c>
      <c r="V413" s="4">
        <f t="shared" si="121"/>
        <v>13.776186256201997</v>
      </c>
      <c r="W413" s="4">
        <f t="shared" si="122"/>
        <v>12.838100870412452</v>
      </c>
      <c r="X413" s="4">
        <f t="shared" si="123"/>
        <v>12.492093525467952</v>
      </c>
      <c r="Y413" s="4">
        <f t="shared" si="124"/>
        <v>13.426828197412206</v>
      </c>
      <c r="Z413" s="4">
        <f t="shared" si="125"/>
        <v>13.366663720944272</v>
      </c>
      <c r="AA413" s="4">
        <f t="shared" si="126"/>
        <v>13.150312149066586</v>
      </c>
      <c r="AB413" s="16">
        <f t="shared" si="127"/>
        <v>13.215228108717644</v>
      </c>
      <c r="AC413" s="15">
        <f t="shared" si="128"/>
        <v>12.885888897753857</v>
      </c>
      <c r="AD413" s="4">
        <f t="shared" si="129"/>
        <v>13.776186256201997</v>
      </c>
      <c r="AE413" s="4">
        <f t="shared" si="130"/>
        <v>12.838100870412452</v>
      </c>
      <c r="AF413" s="4">
        <f t="shared" si="131"/>
        <v>12.492093525467952</v>
      </c>
      <c r="AG413" s="4">
        <f t="shared" si="132"/>
        <v>13.426828197412206</v>
      </c>
      <c r="AH413" s="4">
        <f t="shared" si="133"/>
        <v>13.366663720944272</v>
      </c>
      <c r="AI413" s="4">
        <f t="shared" si="134"/>
        <v>13.150312149066586</v>
      </c>
      <c r="AJ413" s="4">
        <f t="shared" si="135"/>
        <v>13.215228108717644</v>
      </c>
      <c r="AK413" s="1" t="s">
        <v>3690</v>
      </c>
      <c r="AL413" s="1">
        <f t="shared" si="136"/>
        <v>0.29169065657611348</v>
      </c>
      <c r="AM413" s="5">
        <f t="shared" si="137"/>
        <v>0.3396887624975703</v>
      </c>
      <c r="AN413" s="1">
        <f t="shared" si="138"/>
        <v>0.4689188201185519</v>
      </c>
      <c r="AO413">
        <f t="shared" si="139"/>
        <v>0</v>
      </c>
    </row>
    <row r="414" spans="1:41" x14ac:dyDescent="0.2">
      <c r="A414" s="1" t="s">
        <v>3748</v>
      </c>
      <c r="B414" s="1" t="s">
        <v>3749</v>
      </c>
      <c r="C414" s="1" t="s">
        <v>3750</v>
      </c>
      <c r="D414" s="10" t="s">
        <v>3751</v>
      </c>
      <c r="E414" s="12">
        <v>10838.6</v>
      </c>
      <c r="G414" s="3">
        <v>12618.4</v>
      </c>
      <c r="H414" s="3">
        <v>14588.5</v>
      </c>
      <c r="I414" s="3">
        <v>7440.29</v>
      </c>
      <c r="J414" s="3">
        <v>16275.5</v>
      </c>
      <c r="K414" s="3">
        <v>9945.69</v>
      </c>
      <c r="L414" s="14">
        <v>13889.5</v>
      </c>
      <c r="M414" s="15">
        <v>13.40389079828029</v>
      </c>
      <c r="N414" s="4" t="s">
        <v>4104</v>
      </c>
      <c r="O414" s="4">
        <v>13.6232413692356</v>
      </c>
      <c r="P414" s="4">
        <v>13.832543931495335</v>
      </c>
      <c r="Q414" s="4">
        <v>12.861143138980358</v>
      </c>
      <c r="R414" s="4">
        <v>13.990414244687829</v>
      </c>
      <c r="S414" s="4">
        <v>13.279855748737347</v>
      </c>
      <c r="T414" s="4">
        <v>13.761707045067174</v>
      </c>
      <c r="U414" s="4">
        <f t="shared" si="120"/>
        <v>13.40389079828029</v>
      </c>
      <c r="V414" s="4">
        <f t="shared" si="121"/>
        <v>11.867168671608326</v>
      </c>
      <c r="W414" s="4">
        <f t="shared" si="122"/>
        <v>13.6232413692356</v>
      </c>
      <c r="X414" s="4">
        <f t="shared" si="123"/>
        <v>13.832543931495335</v>
      </c>
      <c r="Y414" s="4">
        <f t="shared" si="124"/>
        <v>12.861143138980358</v>
      </c>
      <c r="Z414" s="4">
        <f t="shared" si="125"/>
        <v>13.990414244687829</v>
      </c>
      <c r="AA414" s="4">
        <f t="shared" si="126"/>
        <v>13.279855748737347</v>
      </c>
      <c r="AB414" s="16">
        <f t="shared" si="127"/>
        <v>13.761707045067174</v>
      </c>
      <c r="AC414" s="15">
        <f t="shared" si="128"/>
        <v>13.40389079828029</v>
      </c>
      <c r="AD414" s="4">
        <f t="shared" si="129"/>
        <v>11.867168671608326</v>
      </c>
      <c r="AE414" s="4">
        <f t="shared" si="130"/>
        <v>13.6232413692356</v>
      </c>
      <c r="AF414" s="4">
        <f t="shared" si="131"/>
        <v>13.832543931495335</v>
      </c>
      <c r="AG414" s="4">
        <f t="shared" si="132"/>
        <v>12.861143138980358</v>
      </c>
      <c r="AH414" s="4">
        <f t="shared" si="133"/>
        <v>13.990414244687829</v>
      </c>
      <c r="AI414" s="4">
        <f t="shared" si="134"/>
        <v>13.279855748737347</v>
      </c>
      <c r="AJ414" s="4">
        <f t="shared" si="135"/>
        <v>13.761707045067174</v>
      </c>
      <c r="AK414" s="1" t="s">
        <v>3750</v>
      </c>
      <c r="AL414" s="1">
        <f t="shared" si="136"/>
        <v>0.29156885171328994</v>
      </c>
      <c r="AM414" s="5">
        <f t="shared" si="137"/>
        <v>0.59044793101260429</v>
      </c>
      <c r="AN414" s="1">
        <f t="shared" si="138"/>
        <v>0.22881839486834474</v>
      </c>
      <c r="AO414">
        <f t="shared" si="139"/>
        <v>0</v>
      </c>
    </row>
    <row r="415" spans="1:41" x14ac:dyDescent="0.2">
      <c r="A415" s="1" t="s">
        <v>3920</v>
      </c>
      <c r="B415" s="1" t="s">
        <v>3921</v>
      </c>
      <c r="C415" s="1" t="s">
        <v>3922</v>
      </c>
      <c r="D415" s="10" t="s">
        <v>3923</v>
      </c>
      <c r="E415" s="12">
        <v>5141.7700000000004</v>
      </c>
      <c r="J415" s="3">
        <v>12238.7</v>
      </c>
      <c r="M415" s="15">
        <v>12.328049362106951</v>
      </c>
      <c r="N415" s="4" t="s">
        <v>4104</v>
      </c>
      <c r="O415" s="4" t="s">
        <v>4104</v>
      </c>
      <c r="P415" s="4" t="s">
        <v>4104</v>
      </c>
      <c r="Q415" s="4" t="s">
        <v>4104</v>
      </c>
      <c r="R415" s="4">
        <v>13.579162702027887</v>
      </c>
      <c r="S415" s="4" t="s">
        <v>4104</v>
      </c>
      <c r="T415" s="4" t="s">
        <v>4104</v>
      </c>
      <c r="U415" s="4">
        <f t="shared" si="120"/>
        <v>12.328049362106951</v>
      </c>
      <c r="V415" s="4">
        <f t="shared" si="121"/>
        <v>11.867168671608326</v>
      </c>
      <c r="W415" s="4">
        <f t="shared" si="122"/>
        <v>11.232680260165493</v>
      </c>
      <c r="X415" s="4">
        <f t="shared" si="123"/>
        <v>11.377822788821257</v>
      </c>
      <c r="Y415" s="4">
        <f t="shared" si="124"/>
        <v>11.492745668534337</v>
      </c>
      <c r="Z415" s="4">
        <f t="shared" si="125"/>
        <v>13.579162702027887</v>
      </c>
      <c r="AA415" s="4">
        <f t="shared" si="126"/>
        <v>11.419286872865996</v>
      </c>
      <c r="AB415" s="16">
        <f t="shared" si="127"/>
        <v>11.467052694677086</v>
      </c>
      <c r="AC415" s="15">
        <f t="shared" si="128"/>
        <v>12.328049362106951</v>
      </c>
      <c r="AD415" s="4">
        <f t="shared" si="129"/>
        <v>11.867168671608326</v>
      </c>
      <c r="AE415" s="4">
        <f t="shared" si="130"/>
        <v>11.232680260165493</v>
      </c>
      <c r="AF415" s="4">
        <f t="shared" si="131"/>
        <v>11.377822788821257</v>
      </c>
      <c r="AG415" s="4">
        <f t="shared" si="132"/>
        <v>11.492745668534337</v>
      </c>
      <c r="AH415" s="4">
        <f t="shared" si="133"/>
        <v>13.579162702027887</v>
      </c>
      <c r="AI415" s="4">
        <f t="shared" si="134"/>
        <v>11.419286872865996</v>
      </c>
      <c r="AJ415" s="4">
        <f t="shared" si="135"/>
        <v>11.467052694677086</v>
      </c>
      <c r="AK415" s="1" t="s">
        <v>3922</v>
      </c>
      <c r="AL415" s="1">
        <f t="shared" si="136"/>
        <v>0.28813171385082015</v>
      </c>
      <c r="AM415" s="5">
        <f t="shared" si="137"/>
        <v>0.64023434607705942</v>
      </c>
      <c r="AN415" s="1">
        <f t="shared" si="138"/>
        <v>0.19366103136084339</v>
      </c>
      <c r="AO415">
        <f t="shared" si="139"/>
        <v>0</v>
      </c>
    </row>
    <row r="416" spans="1:41" x14ac:dyDescent="0.2">
      <c r="A416" s="1" t="s">
        <v>2330</v>
      </c>
      <c r="B416" s="1" t="s">
        <v>2331</v>
      </c>
      <c r="C416" s="1" t="s">
        <v>2332</v>
      </c>
      <c r="D416" s="10" t="s">
        <v>2333</v>
      </c>
      <c r="E416" s="12">
        <v>278492</v>
      </c>
      <c r="F416" s="3">
        <v>118544</v>
      </c>
      <c r="G416" s="3">
        <v>229223</v>
      </c>
      <c r="H416" s="3">
        <v>231517</v>
      </c>
      <c r="I416" s="3">
        <v>223993</v>
      </c>
      <c r="J416" s="3">
        <v>461410</v>
      </c>
      <c r="K416" s="3">
        <v>182662</v>
      </c>
      <c r="L416" s="14">
        <v>204442</v>
      </c>
      <c r="M416" s="15">
        <v>18.087276359538574</v>
      </c>
      <c r="N416" s="4">
        <v>16.855063118367624</v>
      </c>
      <c r="O416" s="4">
        <v>17.806392284330766</v>
      </c>
      <c r="P416" s="4">
        <v>17.820758607080958</v>
      </c>
      <c r="Q416" s="4">
        <v>17.773094121795211</v>
      </c>
      <c r="R416" s="4">
        <v>18.815689745891763</v>
      </c>
      <c r="S416" s="4">
        <v>17.478817009258069</v>
      </c>
      <c r="T416" s="4">
        <v>17.641332084446407</v>
      </c>
      <c r="U416" s="4">
        <f t="shared" si="120"/>
        <v>18.087276359538574</v>
      </c>
      <c r="V416" s="4">
        <f t="shared" si="121"/>
        <v>16.855063118367624</v>
      </c>
      <c r="W416" s="4">
        <f t="shared" si="122"/>
        <v>17.806392284330766</v>
      </c>
      <c r="X416" s="4">
        <f t="shared" si="123"/>
        <v>17.820758607080958</v>
      </c>
      <c r="Y416" s="4">
        <f t="shared" si="124"/>
        <v>17.773094121795211</v>
      </c>
      <c r="Z416" s="4">
        <f t="shared" si="125"/>
        <v>18.815689745891763</v>
      </c>
      <c r="AA416" s="4">
        <f t="shared" si="126"/>
        <v>17.478817009258069</v>
      </c>
      <c r="AB416" s="16">
        <f t="shared" si="127"/>
        <v>17.641332084446407</v>
      </c>
      <c r="AC416" s="15">
        <f t="shared" si="128"/>
        <v>18.087276359538574</v>
      </c>
      <c r="AD416" s="4">
        <f t="shared" si="129"/>
        <v>16.855063118367624</v>
      </c>
      <c r="AE416" s="4">
        <f t="shared" si="130"/>
        <v>17.806392284330766</v>
      </c>
      <c r="AF416" s="4">
        <f t="shared" si="131"/>
        <v>17.820758607080958</v>
      </c>
      <c r="AG416" s="4">
        <f t="shared" si="132"/>
        <v>17.773094121795211</v>
      </c>
      <c r="AH416" s="4">
        <f t="shared" si="133"/>
        <v>18.815689745891763</v>
      </c>
      <c r="AI416" s="4">
        <f t="shared" si="134"/>
        <v>17.478817009258069</v>
      </c>
      <c r="AJ416" s="4">
        <f t="shared" si="135"/>
        <v>17.641332084446407</v>
      </c>
      <c r="AK416" s="1" t="s">
        <v>2332</v>
      </c>
      <c r="AL416" s="1">
        <f t="shared" si="136"/>
        <v>0.28486064801837685</v>
      </c>
      <c r="AM416" s="5">
        <f t="shared" si="137"/>
        <v>0.50862159111605476</v>
      </c>
      <c r="AN416" s="1">
        <f t="shared" si="138"/>
        <v>0.29360520785765176</v>
      </c>
      <c r="AO416">
        <f t="shared" si="139"/>
        <v>0</v>
      </c>
    </row>
    <row r="417" spans="1:41" x14ac:dyDescent="0.2">
      <c r="A417" s="1" t="s">
        <v>2928</v>
      </c>
      <c r="B417" s="1" t="s">
        <v>2929</v>
      </c>
      <c r="C417" s="1" t="s">
        <v>2930</v>
      </c>
      <c r="D417" s="10" t="s">
        <v>2931</v>
      </c>
      <c r="E417" s="12">
        <v>8748.0499999999993</v>
      </c>
      <c r="F417" s="3">
        <v>9676.26</v>
      </c>
      <c r="G417" s="3">
        <v>10941.1</v>
      </c>
      <c r="H417" s="3">
        <v>7233.86</v>
      </c>
      <c r="I417" s="3">
        <v>11987.2</v>
      </c>
      <c r="J417" s="3">
        <v>13589.5</v>
      </c>
      <c r="K417" s="3">
        <v>10371.4</v>
      </c>
      <c r="L417" s="14">
        <v>8727.08</v>
      </c>
      <c r="M417" s="15">
        <v>13.094745750880957</v>
      </c>
      <c r="N417" s="4">
        <v>13.240233819551559</v>
      </c>
      <c r="O417" s="4">
        <v>13.417470171132106</v>
      </c>
      <c r="P417" s="4">
        <v>12.820549961829096</v>
      </c>
      <c r="Q417" s="4">
        <v>13.549207089355685</v>
      </c>
      <c r="R417" s="4">
        <v>13.730204755390545</v>
      </c>
      <c r="S417" s="4">
        <v>13.340323031340894</v>
      </c>
      <c r="T417" s="4">
        <v>13.091283306878672</v>
      </c>
      <c r="U417" s="4">
        <f t="shared" si="120"/>
        <v>13.094745750880957</v>
      </c>
      <c r="V417" s="4">
        <f t="shared" si="121"/>
        <v>13.240233819551559</v>
      </c>
      <c r="W417" s="4">
        <f t="shared" si="122"/>
        <v>13.417470171132106</v>
      </c>
      <c r="X417" s="4">
        <f t="shared" si="123"/>
        <v>12.820549961829096</v>
      </c>
      <c r="Y417" s="4">
        <f t="shared" si="124"/>
        <v>13.549207089355685</v>
      </c>
      <c r="Z417" s="4">
        <f t="shared" si="125"/>
        <v>13.730204755390545</v>
      </c>
      <c r="AA417" s="4">
        <f t="shared" si="126"/>
        <v>13.340323031340894</v>
      </c>
      <c r="AB417" s="16">
        <f t="shared" si="127"/>
        <v>13.091283306878672</v>
      </c>
      <c r="AC417" s="15">
        <f t="shared" si="128"/>
        <v>13.094745750880957</v>
      </c>
      <c r="AD417" s="4">
        <f t="shared" si="129"/>
        <v>13.240233819551559</v>
      </c>
      <c r="AE417" s="4">
        <f t="shared" si="130"/>
        <v>13.417470171132106</v>
      </c>
      <c r="AF417" s="4">
        <f t="shared" si="131"/>
        <v>12.820549961829096</v>
      </c>
      <c r="AG417" s="4">
        <f t="shared" si="132"/>
        <v>13.549207089355685</v>
      </c>
      <c r="AH417" s="4">
        <f t="shared" si="133"/>
        <v>13.730204755390545</v>
      </c>
      <c r="AI417" s="4">
        <f t="shared" si="134"/>
        <v>13.340323031340894</v>
      </c>
      <c r="AJ417" s="4">
        <f t="shared" si="135"/>
        <v>13.091283306878672</v>
      </c>
      <c r="AK417" s="1" t="s">
        <v>2930</v>
      </c>
      <c r="AL417" s="1">
        <f t="shared" si="136"/>
        <v>0.28450461989302056</v>
      </c>
      <c r="AM417" s="5">
        <f t="shared" si="137"/>
        <v>0.17833157048266127</v>
      </c>
      <c r="AN417" s="1">
        <f t="shared" si="138"/>
        <v>0.74877176578312565</v>
      </c>
      <c r="AO417">
        <f t="shared" si="139"/>
        <v>0</v>
      </c>
    </row>
    <row r="418" spans="1:41" x14ac:dyDescent="0.2">
      <c r="A418" s="1" t="s">
        <v>1619</v>
      </c>
      <c r="B418" s="1" t="s">
        <v>1620</v>
      </c>
      <c r="C418" s="1" t="s">
        <v>1621</v>
      </c>
      <c r="D418" s="10" t="s">
        <v>1622</v>
      </c>
      <c r="E418" s="12">
        <v>16383.7</v>
      </c>
      <c r="F418" s="3">
        <v>12789.1</v>
      </c>
      <c r="G418" s="3">
        <v>11843.9</v>
      </c>
      <c r="H418" s="3">
        <v>14054</v>
      </c>
      <c r="I418" s="3">
        <v>18556.7</v>
      </c>
      <c r="J418" s="3">
        <v>19823.900000000001</v>
      </c>
      <c r="K418" s="3">
        <v>13311</v>
      </c>
      <c r="L418" s="14">
        <v>15636</v>
      </c>
      <c r="M418" s="15">
        <v>13.999973583222975</v>
      </c>
      <c r="N418" s="4">
        <v>13.64262712139039</v>
      </c>
      <c r="O418" s="4">
        <v>13.531856594316938</v>
      </c>
      <c r="P418" s="4">
        <v>13.778693183223842</v>
      </c>
      <c r="Q418" s="4">
        <v>14.179652553542269</v>
      </c>
      <c r="R418" s="4">
        <v>14.27495319460489</v>
      </c>
      <c r="S418" s="4">
        <v>13.70033133854138</v>
      </c>
      <c r="T418" s="4">
        <v>13.93258386928929</v>
      </c>
      <c r="U418" s="4">
        <f t="shared" si="120"/>
        <v>13.999973583222975</v>
      </c>
      <c r="V418" s="4">
        <f t="shared" si="121"/>
        <v>13.64262712139039</v>
      </c>
      <c r="W418" s="4">
        <f t="shared" si="122"/>
        <v>13.531856594316938</v>
      </c>
      <c r="X418" s="4">
        <f t="shared" si="123"/>
        <v>13.778693183223842</v>
      </c>
      <c r="Y418" s="4">
        <f t="shared" si="124"/>
        <v>14.179652553542269</v>
      </c>
      <c r="Z418" s="4">
        <f t="shared" si="125"/>
        <v>14.27495319460489</v>
      </c>
      <c r="AA418" s="4">
        <f t="shared" si="126"/>
        <v>13.70033133854138</v>
      </c>
      <c r="AB418" s="16">
        <f t="shared" si="127"/>
        <v>13.93258386928929</v>
      </c>
      <c r="AC418" s="15">
        <f t="shared" si="128"/>
        <v>13.999973583222975</v>
      </c>
      <c r="AD418" s="4">
        <f t="shared" si="129"/>
        <v>13.64262712139039</v>
      </c>
      <c r="AE418" s="4">
        <f t="shared" si="130"/>
        <v>13.531856594316938</v>
      </c>
      <c r="AF418" s="4">
        <f t="shared" si="131"/>
        <v>13.778693183223842</v>
      </c>
      <c r="AG418" s="4">
        <f t="shared" si="132"/>
        <v>14.179652553542269</v>
      </c>
      <c r="AH418" s="4">
        <f t="shared" si="133"/>
        <v>14.27495319460489</v>
      </c>
      <c r="AI418" s="4">
        <f t="shared" si="134"/>
        <v>13.70033133854138</v>
      </c>
      <c r="AJ418" s="4">
        <f t="shared" si="135"/>
        <v>13.93258386928929</v>
      </c>
      <c r="AK418" s="1" t="s">
        <v>1621</v>
      </c>
      <c r="AL418" s="1">
        <f t="shared" si="136"/>
        <v>0.28359261845591988</v>
      </c>
      <c r="AM418" s="5">
        <f t="shared" si="137"/>
        <v>0.13421548320627391</v>
      </c>
      <c r="AN418" s="1">
        <f t="shared" si="138"/>
        <v>0.87219738071566044</v>
      </c>
      <c r="AO418">
        <f t="shared" si="139"/>
        <v>0</v>
      </c>
    </row>
    <row r="419" spans="1:41" x14ac:dyDescent="0.2">
      <c r="A419" s="1" t="s">
        <v>3264</v>
      </c>
      <c r="B419" s="1" t="s">
        <v>3265</v>
      </c>
      <c r="C419" s="1" t="s">
        <v>3266</v>
      </c>
      <c r="D419" s="10" t="s">
        <v>3267</v>
      </c>
      <c r="E419" s="12">
        <v>6568.24</v>
      </c>
      <c r="G419" s="3">
        <v>3606.34</v>
      </c>
      <c r="H419" s="3">
        <v>6702.17</v>
      </c>
      <c r="J419" s="3">
        <v>7555.53</v>
      </c>
      <c r="K419" s="3">
        <v>7627.64</v>
      </c>
      <c r="L419" s="14">
        <v>7827.64</v>
      </c>
      <c r="M419" s="15">
        <v>12.681291128051235</v>
      </c>
      <c r="N419" s="4" t="s">
        <v>4104</v>
      </c>
      <c r="O419" s="4">
        <v>11.816319702838506</v>
      </c>
      <c r="P419" s="4">
        <v>12.710412565511611</v>
      </c>
      <c r="Q419" s="4" t="s">
        <v>4104</v>
      </c>
      <c r="R419" s="4">
        <v>12.883317244758047</v>
      </c>
      <c r="S419" s="4">
        <v>12.897021039367973</v>
      </c>
      <c r="T419" s="4">
        <v>12.934361691347592</v>
      </c>
      <c r="U419" s="4">
        <f t="shared" si="120"/>
        <v>12.681291128051235</v>
      </c>
      <c r="V419" s="4">
        <f t="shared" si="121"/>
        <v>11.867168671608326</v>
      </c>
      <c r="W419" s="4">
        <f t="shared" si="122"/>
        <v>11.816319702838506</v>
      </c>
      <c r="X419" s="4">
        <f t="shared" si="123"/>
        <v>12.710412565511611</v>
      </c>
      <c r="Y419" s="4">
        <f t="shared" si="124"/>
        <v>11.492745668534337</v>
      </c>
      <c r="Z419" s="4">
        <f t="shared" si="125"/>
        <v>12.883317244758047</v>
      </c>
      <c r="AA419" s="4">
        <f t="shared" si="126"/>
        <v>12.897021039367973</v>
      </c>
      <c r="AB419" s="16">
        <f t="shared" si="127"/>
        <v>12.934361691347592</v>
      </c>
      <c r="AC419" s="15">
        <f t="shared" si="128"/>
        <v>12.681291128051235</v>
      </c>
      <c r="AD419" s="4">
        <f t="shared" si="129"/>
        <v>11.867168671608326</v>
      </c>
      <c r="AE419" s="4">
        <f t="shared" si="130"/>
        <v>11.816319702838506</v>
      </c>
      <c r="AF419" s="4">
        <f t="shared" si="131"/>
        <v>12.710412565511611</v>
      </c>
      <c r="AG419" s="4">
        <f t="shared" si="132"/>
        <v>11.492745668534337</v>
      </c>
      <c r="AH419" s="4">
        <f t="shared" si="133"/>
        <v>12.883317244758047</v>
      </c>
      <c r="AI419" s="4">
        <f t="shared" si="134"/>
        <v>12.897021039367973</v>
      </c>
      <c r="AJ419" s="4">
        <f t="shared" si="135"/>
        <v>12.934361691347592</v>
      </c>
      <c r="AK419" s="1" t="s">
        <v>3266</v>
      </c>
      <c r="AL419" s="1">
        <f t="shared" si="136"/>
        <v>0.28306339399956748</v>
      </c>
      <c r="AM419" s="5">
        <f t="shared" si="137"/>
        <v>0.53561983399044066</v>
      </c>
      <c r="AN419" s="1">
        <f t="shared" si="138"/>
        <v>0.27114334944733959</v>
      </c>
      <c r="AO419">
        <f t="shared" si="139"/>
        <v>0</v>
      </c>
    </row>
    <row r="420" spans="1:41" x14ac:dyDescent="0.2">
      <c r="A420" s="1" t="s">
        <v>108</v>
      </c>
      <c r="B420" s="1" t="s">
        <v>109</v>
      </c>
      <c r="C420" s="1" t="s">
        <v>110</v>
      </c>
      <c r="D420" s="10" t="s">
        <v>111</v>
      </c>
      <c r="F420" s="3">
        <v>11209.2</v>
      </c>
      <c r="G420" s="3">
        <v>13720.8</v>
      </c>
      <c r="I420" s="3">
        <v>5490.22</v>
      </c>
      <c r="J420" s="3">
        <v>8768.4500000000007</v>
      </c>
      <c r="K420" s="3">
        <v>15011.5</v>
      </c>
      <c r="M420" s="15" t="s">
        <v>4104</v>
      </c>
      <c r="N420" s="4">
        <v>13.452395696299591</v>
      </c>
      <c r="O420" s="4">
        <v>13.744076980767547</v>
      </c>
      <c r="P420" s="4" t="s">
        <v>4104</v>
      </c>
      <c r="Q420" s="4">
        <v>12.422648245650256</v>
      </c>
      <c r="R420" s="4">
        <v>13.098106124487581</v>
      </c>
      <c r="S420" s="4">
        <v>13.87378052269316</v>
      </c>
      <c r="T420" s="4" t="s">
        <v>4104</v>
      </c>
      <c r="U420" s="4">
        <f t="shared" si="120"/>
        <v>11.159697807759871</v>
      </c>
      <c r="V420" s="4">
        <f t="shared" si="121"/>
        <v>13.452395696299591</v>
      </c>
      <c r="W420" s="4">
        <f t="shared" si="122"/>
        <v>13.744076980767547</v>
      </c>
      <c r="X420" s="4">
        <f t="shared" si="123"/>
        <v>11.377822788821257</v>
      </c>
      <c r="Y420" s="4">
        <f t="shared" si="124"/>
        <v>12.422648245650256</v>
      </c>
      <c r="Z420" s="4">
        <f t="shared" si="125"/>
        <v>13.098106124487581</v>
      </c>
      <c r="AA420" s="4">
        <f t="shared" si="126"/>
        <v>13.87378052269316</v>
      </c>
      <c r="AB420" s="16">
        <f t="shared" si="127"/>
        <v>11.467052694677086</v>
      </c>
      <c r="AC420" s="15">
        <f t="shared" si="128"/>
        <v>11.159697807759871</v>
      </c>
      <c r="AD420" s="4">
        <f t="shared" si="129"/>
        <v>13.452395696299591</v>
      </c>
      <c r="AE420" s="4">
        <f t="shared" si="130"/>
        <v>13.744076980767547</v>
      </c>
      <c r="AF420" s="4">
        <f t="shared" si="131"/>
        <v>11.377822788821257</v>
      </c>
      <c r="AG420" s="4">
        <f t="shared" si="132"/>
        <v>12.422648245650256</v>
      </c>
      <c r="AH420" s="4">
        <f t="shared" si="133"/>
        <v>13.098106124487581</v>
      </c>
      <c r="AI420" s="4">
        <f t="shared" si="134"/>
        <v>13.87378052269316</v>
      </c>
      <c r="AJ420" s="4">
        <f t="shared" si="135"/>
        <v>11.467052694677086</v>
      </c>
      <c r="AK420" s="1" t="s">
        <v>110</v>
      </c>
      <c r="AL420" s="1">
        <f t="shared" si="136"/>
        <v>0.28189857846495414</v>
      </c>
      <c r="AM420" s="5">
        <f t="shared" si="137"/>
        <v>0.75081678373323479</v>
      </c>
      <c r="AN420" s="1">
        <f t="shared" si="138"/>
        <v>0.12446602773787957</v>
      </c>
      <c r="AO420">
        <f t="shared" si="139"/>
        <v>0</v>
      </c>
    </row>
    <row r="421" spans="1:41" x14ac:dyDescent="0.2">
      <c r="A421" s="1" t="s">
        <v>4041</v>
      </c>
      <c r="B421" s="1" t="s">
        <v>4042</v>
      </c>
      <c r="C421" s="1" t="s">
        <v>4043</v>
      </c>
      <c r="D421" s="10" t="s">
        <v>4044</v>
      </c>
      <c r="E421" s="12">
        <v>862688</v>
      </c>
      <c r="F421" s="3">
        <v>303005</v>
      </c>
      <c r="G421" s="3">
        <v>267120</v>
      </c>
      <c r="H421" s="3">
        <v>526311</v>
      </c>
      <c r="I421" s="3">
        <v>524620</v>
      </c>
      <c r="J421" s="3">
        <v>760456</v>
      </c>
      <c r="K421" s="3">
        <v>367585</v>
      </c>
      <c r="L421" s="14">
        <v>547311</v>
      </c>
      <c r="M421" s="15">
        <v>19.718479362649422</v>
      </c>
      <c r="N421" s="4">
        <v>18.208982074787475</v>
      </c>
      <c r="O421" s="4">
        <v>18.027128472950476</v>
      </c>
      <c r="P421" s="4">
        <v>19.005556022183345</v>
      </c>
      <c r="Q421" s="4">
        <v>19.000913282708435</v>
      </c>
      <c r="R421" s="4">
        <v>19.536505250436289</v>
      </c>
      <c r="S421" s="4">
        <v>18.48771837036967</v>
      </c>
      <c r="T421" s="4">
        <v>19.062001326936851</v>
      </c>
      <c r="U421" s="4">
        <f t="shared" si="120"/>
        <v>19.718479362649422</v>
      </c>
      <c r="V421" s="4">
        <f t="shared" si="121"/>
        <v>18.208982074787475</v>
      </c>
      <c r="W421" s="4">
        <f t="shared" si="122"/>
        <v>18.027128472950476</v>
      </c>
      <c r="X421" s="4">
        <f t="shared" si="123"/>
        <v>19.005556022183345</v>
      </c>
      <c r="Y421" s="4">
        <f t="shared" si="124"/>
        <v>19.000913282708435</v>
      </c>
      <c r="Z421" s="4">
        <f t="shared" si="125"/>
        <v>19.536505250436289</v>
      </c>
      <c r="AA421" s="4">
        <f t="shared" si="126"/>
        <v>18.48771837036967</v>
      </c>
      <c r="AB421" s="16">
        <f t="shared" si="127"/>
        <v>19.062001326936851</v>
      </c>
      <c r="AC421" s="15">
        <f t="shared" si="128"/>
        <v>19.718479362649422</v>
      </c>
      <c r="AD421" s="4">
        <f t="shared" si="129"/>
        <v>18.208982074787475</v>
      </c>
      <c r="AE421" s="4">
        <f t="shared" si="130"/>
        <v>18.027128472950476</v>
      </c>
      <c r="AF421" s="4">
        <f t="shared" si="131"/>
        <v>19.005556022183345</v>
      </c>
      <c r="AG421" s="4">
        <f t="shared" si="132"/>
        <v>19.000913282708435</v>
      </c>
      <c r="AH421" s="4">
        <f t="shared" si="133"/>
        <v>19.536505250436289</v>
      </c>
      <c r="AI421" s="4">
        <f t="shared" si="134"/>
        <v>18.48771837036967</v>
      </c>
      <c r="AJ421" s="4">
        <f t="shared" si="135"/>
        <v>19.062001326936851</v>
      </c>
      <c r="AK421" s="1" t="s">
        <v>4043</v>
      </c>
      <c r="AL421" s="1">
        <f t="shared" si="136"/>
        <v>0.2817480744701335</v>
      </c>
      <c r="AM421" s="5">
        <f t="shared" si="137"/>
        <v>0.54950939596859483</v>
      </c>
      <c r="AN421" s="1">
        <f t="shared" si="138"/>
        <v>0.26002487724881496</v>
      </c>
      <c r="AO421">
        <f t="shared" si="139"/>
        <v>0</v>
      </c>
    </row>
    <row r="422" spans="1:41" x14ac:dyDescent="0.2">
      <c r="A422" s="1" t="s">
        <v>3888</v>
      </c>
      <c r="B422" s="1" t="s">
        <v>3889</v>
      </c>
      <c r="C422" s="1" t="s">
        <v>3890</v>
      </c>
      <c r="D422" s="10" t="s">
        <v>3891</v>
      </c>
      <c r="E422" s="12">
        <v>6749.7</v>
      </c>
      <c r="J422" s="3">
        <v>10050.200000000001</v>
      </c>
      <c r="L422" s="14">
        <v>4417.1400000000003</v>
      </c>
      <c r="M422" s="15">
        <v>12.720607665621035</v>
      </c>
      <c r="N422" s="4" t="s">
        <v>4104</v>
      </c>
      <c r="O422" s="4" t="s">
        <v>4104</v>
      </c>
      <c r="P422" s="4" t="s">
        <v>4104</v>
      </c>
      <c r="Q422" s="4" t="s">
        <v>4104</v>
      </c>
      <c r="R422" s="4">
        <v>13.294936591017056</v>
      </c>
      <c r="S422" s="4" t="s">
        <v>4104</v>
      </c>
      <c r="T422" s="4">
        <v>12.108896843575106</v>
      </c>
      <c r="U422" s="4">
        <f t="shared" si="120"/>
        <v>12.720607665621035</v>
      </c>
      <c r="V422" s="4">
        <f t="shared" si="121"/>
        <v>11.867168671608326</v>
      </c>
      <c r="W422" s="4">
        <f t="shared" si="122"/>
        <v>11.232680260165493</v>
      </c>
      <c r="X422" s="4">
        <f t="shared" si="123"/>
        <v>11.377822788821257</v>
      </c>
      <c r="Y422" s="4">
        <f t="shared" si="124"/>
        <v>11.492745668534337</v>
      </c>
      <c r="Z422" s="4">
        <f t="shared" si="125"/>
        <v>13.294936591017056</v>
      </c>
      <c r="AA422" s="4">
        <f t="shared" si="126"/>
        <v>11.419286872865996</v>
      </c>
      <c r="AB422" s="16">
        <f t="shared" si="127"/>
        <v>12.108896843575106</v>
      </c>
      <c r="AC422" s="15">
        <f t="shared" si="128"/>
        <v>12.720607665621035</v>
      </c>
      <c r="AD422" s="4">
        <f t="shared" si="129"/>
        <v>11.867168671608326</v>
      </c>
      <c r="AE422" s="4">
        <f t="shared" si="130"/>
        <v>11.232680260165493</v>
      </c>
      <c r="AF422" s="4">
        <f t="shared" si="131"/>
        <v>11.377822788821257</v>
      </c>
      <c r="AG422" s="4">
        <f t="shared" si="132"/>
        <v>11.492745668534337</v>
      </c>
      <c r="AH422" s="4">
        <f t="shared" si="133"/>
        <v>13.294936591017056</v>
      </c>
      <c r="AI422" s="4">
        <f t="shared" si="134"/>
        <v>11.419286872865996</v>
      </c>
      <c r="AJ422" s="4">
        <f t="shared" si="135"/>
        <v>12.108896843575106</v>
      </c>
      <c r="AK422" s="1" t="s">
        <v>3890</v>
      </c>
      <c r="AL422" s="1">
        <f t="shared" si="136"/>
        <v>0.27939664744409676</v>
      </c>
      <c r="AM422" s="5">
        <f t="shared" si="137"/>
        <v>0.62867948466839763</v>
      </c>
      <c r="AN422" s="1">
        <f t="shared" si="138"/>
        <v>0.20157071149756217</v>
      </c>
      <c r="AO422">
        <f t="shared" si="139"/>
        <v>0</v>
      </c>
    </row>
    <row r="423" spans="1:41" x14ac:dyDescent="0.2">
      <c r="A423" s="1" t="s">
        <v>352</v>
      </c>
      <c r="B423" s="1" t="s">
        <v>353</v>
      </c>
      <c r="C423" s="1" t="s">
        <v>354</v>
      </c>
      <c r="D423" s="10" t="s">
        <v>355</v>
      </c>
      <c r="E423" s="12">
        <v>48054.7</v>
      </c>
      <c r="F423" s="3">
        <v>31110.2</v>
      </c>
      <c r="G423" s="3">
        <v>26497.9</v>
      </c>
      <c r="H423" s="3">
        <v>34915.199999999997</v>
      </c>
      <c r="I423" s="3">
        <v>57539.1</v>
      </c>
      <c r="J423" s="3">
        <v>42952.6</v>
      </c>
      <c r="K423" s="3">
        <v>31174.9</v>
      </c>
      <c r="L423" s="14">
        <v>38660.199999999997</v>
      </c>
      <c r="M423" s="15">
        <v>15.552389920539923</v>
      </c>
      <c r="N423" s="4">
        <v>14.925100049191295</v>
      </c>
      <c r="O423" s="4">
        <v>14.693590407918292</v>
      </c>
      <c r="P423" s="4">
        <v>15.09156761628941</v>
      </c>
      <c r="Q423" s="4">
        <v>15.812255034834306</v>
      </c>
      <c r="R423" s="4">
        <v>15.39045784254477</v>
      </c>
      <c r="S423" s="4">
        <v>14.928097311866289</v>
      </c>
      <c r="T423" s="4">
        <v>15.238561480581833</v>
      </c>
      <c r="U423" s="4">
        <f t="shared" si="120"/>
        <v>15.552389920539923</v>
      </c>
      <c r="V423" s="4">
        <f t="shared" si="121"/>
        <v>14.925100049191295</v>
      </c>
      <c r="W423" s="4">
        <f t="shared" si="122"/>
        <v>14.693590407918292</v>
      </c>
      <c r="X423" s="4">
        <f t="shared" si="123"/>
        <v>15.09156761628941</v>
      </c>
      <c r="Y423" s="4">
        <f t="shared" si="124"/>
        <v>15.812255034834306</v>
      </c>
      <c r="Z423" s="4">
        <f t="shared" si="125"/>
        <v>15.39045784254477</v>
      </c>
      <c r="AA423" s="4">
        <f t="shared" si="126"/>
        <v>14.928097311866289</v>
      </c>
      <c r="AB423" s="16">
        <f t="shared" si="127"/>
        <v>15.238561480581833</v>
      </c>
      <c r="AC423" s="15">
        <f t="shared" si="128"/>
        <v>15.552389920539923</v>
      </c>
      <c r="AD423" s="4">
        <f t="shared" si="129"/>
        <v>14.925100049191295</v>
      </c>
      <c r="AE423" s="4">
        <f t="shared" si="130"/>
        <v>14.693590407918292</v>
      </c>
      <c r="AF423" s="4">
        <f t="shared" si="131"/>
        <v>15.09156761628941</v>
      </c>
      <c r="AG423" s="4">
        <f t="shared" si="132"/>
        <v>15.812255034834306</v>
      </c>
      <c r="AH423" s="4">
        <f t="shared" si="133"/>
        <v>15.39045784254477</v>
      </c>
      <c r="AI423" s="4">
        <f t="shared" si="134"/>
        <v>14.928097311866289</v>
      </c>
      <c r="AJ423" s="4">
        <f t="shared" si="135"/>
        <v>15.238561480581833</v>
      </c>
      <c r="AK423" s="1" t="s">
        <v>354</v>
      </c>
      <c r="AL423" s="1">
        <f t="shared" si="136"/>
        <v>0.2766809189720707</v>
      </c>
      <c r="AM423" s="5">
        <f t="shared" si="137"/>
        <v>0.3254602301020717</v>
      </c>
      <c r="AN423" s="1">
        <f t="shared" si="138"/>
        <v>0.48750207284831576</v>
      </c>
      <c r="AO423">
        <f t="shared" si="139"/>
        <v>0</v>
      </c>
    </row>
    <row r="424" spans="1:41" x14ac:dyDescent="0.2">
      <c r="A424" s="1" t="s">
        <v>4014</v>
      </c>
      <c r="B424" s="1" t="s">
        <v>4015</v>
      </c>
      <c r="C424" s="1" t="s">
        <v>4016</v>
      </c>
      <c r="D424" s="10" t="s">
        <v>4017</v>
      </c>
      <c r="E424" s="12">
        <v>153773</v>
      </c>
      <c r="F424" s="3">
        <v>127387</v>
      </c>
      <c r="G424" s="3">
        <v>81155.399999999994</v>
      </c>
      <c r="H424" s="3">
        <v>120729</v>
      </c>
      <c r="I424" s="3">
        <v>186175</v>
      </c>
      <c r="J424" s="3">
        <v>151581</v>
      </c>
      <c r="K424" s="3">
        <v>106926</v>
      </c>
      <c r="L424" s="14">
        <v>136734</v>
      </c>
      <c r="M424" s="15">
        <v>17.230442686542563</v>
      </c>
      <c r="N424" s="4">
        <v>16.958858530739924</v>
      </c>
      <c r="O424" s="4">
        <v>16.308399473016809</v>
      </c>
      <c r="P424" s="4">
        <v>16.881412738192264</v>
      </c>
      <c r="Q424" s="4">
        <v>17.506299831987018</v>
      </c>
      <c r="R424" s="4">
        <v>17.209729403911247</v>
      </c>
      <c r="S424" s="4">
        <v>16.706253174176609</v>
      </c>
      <c r="T424" s="4">
        <v>17.061012499621789</v>
      </c>
      <c r="U424" s="4">
        <f t="shared" si="120"/>
        <v>17.230442686542563</v>
      </c>
      <c r="V424" s="4">
        <f t="shared" si="121"/>
        <v>16.958858530739924</v>
      </c>
      <c r="W424" s="4">
        <f t="shared" si="122"/>
        <v>16.308399473016809</v>
      </c>
      <c r="X424" s="4">
        <f t="shared" si="123"/>
        <v>16.881412738192264</v>
      </c>
      <c r="Y424" s="4">
        <f t="shared" si="124"/>
        <v>17.506299831987018</v>
      </c>
      <c r="Z424" s="4">
        <f t="shared" si="125"/>
        <v>17.209729403911247</v>
      </c>
      <c r="AA424" s="4">
        <f t="shared" si="126"/>
        <v>16.706253174176609</v>
      </c>
      <c r="AB424" s="16">
        <f t="shared" si="127"/>
        <v>17.061012499621789</v>
      </c>
      <c r="AC424" s="15">
        <f t="shared" si="128"/>
        <v>17.230442686542563</v>
      </c>
      <c r="AD424" s="4">
        <f t="shared" si="129"/>
        <v>16.958858530739924</v>
      </c>
      <c r="AE424" s="4">
        <f t="shared" si="130"/>
        <v>16.308399473016809</v>
      </c>
      <c r="AF424" s="4">
        <f t="shared" si="131"/>
        <v>16.881412738192264</v>
      </c>
      <c r="AG424" s="4">
        <f t="shared" si="132"/>
        <v>17.506299831987018</v>
      </c>
      <c r="AH424" s="4">
        <f t="shared" si="133"/>
        <v>17.209729403911247</v>
      </c>
      <c r="AI424" s="4">
        <f t="shared" si="134"/>
        <v>16.706253174176609</v>
      </c>
      <c r="AJ424" s="4">
        <f t="shared" si="135"/>
        <v>17.061012499621789</v>
      </c>
      <c r="AK424" s="1" t="s">
        <v>4016</v>
      </c>
      <c r="AL424" s="1">
        <f t="shared" si="136"/>
        <v>0.27604537030127574</v>
      </c>
      <c r="AM424" s="5">
        <f t="shared" si="137"/>
        <v>0.32128411209391899</v>
      </c>
      <c r="AN424" s="1">
        <f t="shared" si="138"/>
        <v>0.49311075032941803</v>
      </c>
      <c r="AO424">
        <f t="shared" si="139"/>
        <v>0</v>
      </c>
    </row>
    <row r="425" spans="1:41" x14ac:dyDescent="0.2">
      <c r="A425" s="1" t="s">
        <v>2689</v>
      </c>
      <c r="B425" s="1" t="s">
        <v>2690</v>
      </c>
      <c r="C425" s="1" t="s">
        <v>2691</v>
      </c>
      <c r="D425" s="10" t="s">
        <v>2692</v>
      </c>
      <c r="E425" s="12">
        <v>4656.7</v>
      </c>
      <c r="F425" s="3">
        <v>2431.58</v>
      </c>
      <c r="J425" s="3">
        <v>4795.8999999999996</v>
      </c>
      <c r="L425" s="14">
        <v>4108.8</v>
      </c>
      <c r="M425" s="15">
        <v>12.185092226632774</v>
      </c>
      <c r="N425" s="4">
        <v>11.247678342290369</v>
      </c>
      <c r="O425" s="4" t="s">
        <v>4104</v>
      </c>
      <c r="P425" s="4" t="s">
        <v>4104</v>
      </c>
      <c r="Q425" s="4" t="s">
        <v>4104</v>
      </c>
      <c r="R425" s="4">
        <v>12.227585861886249</v>
      </c>
      <c r="S425" s="4" t="s">
        <v>4104</v>
      </c>
      <c r="T425" s="4">
        <v>12.004501392234941</v>
      </c>
      <c r="U425" s="4">
        <f t="shared" si="120"/>
        <v>12.185092226632774</v>
      </c>
      <c r="V425" s="4">
        <f t="shared" si="121"/>
        <v>11.247678342290369</v>
      </c>
      <c r="W425" s="4">
        <f t="shared" si="122"/>
        <v>11.232680260165493</v>
      </c>
      <c r="X425" s="4">
        <f t="shared" si="123"/>
        <v>11.377822788821257</v>
      </c>
      <c r="Y425" s="4">
        <f t="shared" si="124"/>
        <v>11.492745668534337</v>
      </c>
      <c r="Z425" s="4">
        <f t="shared" si="125"/>
        <v>12.227585861886249</v>
      </c>
      <c r="AA425" s="4">
        <f t="shared" si="126"/>
        <v>11.419286872865996</v>
      </c>
      <c r="AB425" s="16">
        <f t="shared" si="127"/>
        <v>12.004501392234941</v>
      </c>
      <c r="AC425" s="15">
        <f t="shared" si="128"/>
        <v>12.185092226632774</v>
      </c>
      <c r="AD425" s="4">
        <f t="shared" si="129"/>
        <v>11.247678342290369</v>
      </c>
      <c r="AE425" s="4">
        <f t="shared" si="130"/>
        <v>11.232680260165493</v>
      </c>
      <c r="AF425" s="4">
        <f t="shared" si="131"/>
        <v>11.377822788821257</v>
      </c>
      <c r="AG425" s="4">
        <f t="shared" si="132"/>
        <v>11.492745668534337</v>
      </c>
      <c r="AH425" s="4">
        <f t="shared" si="133"/>
        <v>12.227585861886249</v>
      </c>
      <c r="AI425" s="4">
        <f t="shared" si="134"/>
        <v>11.419286872865996</v>
      </c>
      <c r="AJ425" s="4">
        <f t="shared" si="135"/>
        <v>12.004501392234941</v>
      </c>
      <c r="AK425" s="1" t="s">
        <v>2691</v>
      </c>
      <c r="AL425" s="1">
        <f t="shared" si="136"/>
        <v>0.27521154440290907</v>
      </c>
      <c r="AM425" s="5">
        <f t="shared" si="137"/>
        <v>0.39476906439814402</v>
      </c>
      <c r="AN425" s="1">
        <f t="shared" si="138"/>
        <v>0.4036568876325472</v>
      </c>
      <c r="AO425">
        <f t="shared" si="139"/>
        <v>0</v>
      </c>
    </row>
    <row r="426" spans="1:41" x14ac:dyDescent="0.2">
      <c r="A426" s="1" t="s">
        <v>3444</v>
      </c>
      <c r="B426" s="1" t="s">
        <v>3445</v>
      </c>
      <c r="C426" s="1" t="s">
        <v>3446</v>
      </c>
      <c r="D426" s="10" t="s">
        <v>3447</v>
      </c>
      <c r="E426" s="12">
        <v>377373</v>
      </c>
      <c r="F426" s="3">
        <v>276998</v>
      </c>
      <c r="G426" s="3">
        <v>259368</v>
      </c>
      <c r="H426" s="3">
        <v>258611</v>
      </c>
      <c r="I426" s="3">
        <v>361119</v>
      </c>
      <c r="J426" s="3">
        <v>380271</v>
      </c>
      <c r="K426" s="3">
        <v>253707</v>
      </c>
      <c r="L426" s="14">
        <v>430906</v>
      </c>
      <c r="M426" s="15">
        <v>18.525631680206246</v>
      </c>
      <c r="N426" s="4">
        <v>18.07951603410298</v>
      </c>
      <c r="O426" s="4">
        <v>17.984640969874096</v>
      </c>
      <c r="P426" s="4">
        <v>17.980424115818305</v>
      </c>
      <c r="Q426" s="4">
        <v>18.462114803016512</v>
      </c>
      <c r="R426" s="4">
        <v>18.536668395652324</v>
      </c>
      <c r="S426" s="4">
        <v>17.952803799617012</v>
      </c>
      <c r="T426" s="4">
        <v>18.717013661327854</v>
      </c>
      <c r="U426" s="4">
        <f t="shared" si="120"/>
        <v>18.525631680206246</v>
      </c>
      <c r="V426" s="4">
        <f t="shared" si="121"/>
        <v>18.07951603410298</v>
      </c>
      <c r="W426" s="4">
        <f t="shared" si="122"/>
        <v>17.984640969874096</v>
      </c>
      <c r="X426" s="4">
        <f t="shared" si="123"/>
        <v>17.980424115818305</v>
      </c>
      <c r="Y426" s="4">
        <f t="shared" si="124"/>
        <v>18.462114803016512</v>
      </c>
      <c r="Z426" s="4">
        <f t="shared" si="125"/>
        <v>18.536668395652324</v>
      </c>
      <c r="AA426" s="4">
        <f t="shared" si="126"/>
        <v>17.952803799617012</v>
      </c>
      <c r="AB426" s="16">
        <f t="shared" si="127"/>
        <v>18.717013661327854</v>
      </c>
      <c r="AC426" s="15">
        <f t="shared" si="128"/>
        <v>18.525631680206246</v>
      </c>
      <c r="AD426" s="4">
        <f t="shared" si="129"/>
        <v>18.07951603410298</v>
      </c>
      <c r="AE426" s="4">
        <f t="shared" si="130"/>
        <v>17.984640969874096</v>
      </c>
      <c r="AF426" s="4">
        <f t="shared" si="131"/>
        <v>17.980424115818305</v>
      </c>
      <c r="AG426" s="4">
        <f t="shared" si="132"/>
        <v>18.462114803016512</v>
      </c>
      <c r="AH426" s="4">
        <f t="shared" si="133"/>
        <v>18.536668395652324</v>
      </c>
      <c r="AI426" s="4">
        <f t="shared" si="134"/>
        <v>17.952803799617012</v>
      </c>
      <c r="AJ426" s="4">
        <f t="shared" si="135"/>
        <v>18.717013661327854</v>
      </c>
      <c r="AK426" s="1" t="s">
        <v>3446</v>
      </c>
      <c r="AL426" s="1">
        <f t="shared" si="136"/>
        <v>0.27459696490301866</v>
      </c>
      <c r="AM426" s="5">
        <f t="shared" si="137"/>
        <v>0.23673755241620259</v>
      </c>
      <c r="AN426" s="1">
        <f t="shared" si="138"/>
        <v>0.62573284678751662</v>
      </c>
      <c r="AO426">
        <f t="shared" si="139"/>
        <v>0</v>
      </c>
    </row>
    <row r="427" spans="1:41" x14ac:dyDescent="0.2">
      <c r="A427" s="1" t="s">
        <v>1707</v>
      </c>
      <c r="B427" s="1" t="s">
        <v>1708</v>
      </c>
      <c r="C427" s="1" t="s">
        <v>1709</v>
      </c>
      <c r="D427" s="10" t="s">
        <v>1710</v>
      </c>
      <c r="E427" s="12">
        <v>41775.300000000003</v>
      </c>
      <c r="F427" s="3">
        <v>36299.699999999997</v>
      </c>
      <c r="G427" s="3">
        <v>42221.2</v>
      </c>
      <c r="H427" s="3">
        <v>32225.3</v>
      </c>
      <c r="I427" s="3">
        <v>42620.3</v>
      </c>
      <c r="J427" s="3">
        <v>56340.5</v>
      </c>
      <c r="K427" s="3">
        <v>29366.799999999999</v>
      </c>
      <c r="L427" s="14">
        <v>62346.400000000001</v>
      </c>
      <c r="M427" s="15">
        <v>15.35036256826579</v>
      </c>
      <c r="N427" s="4">
        <v>15.147670004621695</v>
      </c>
      <c r="O427" s="4">
        <v>15.365679962721645</v>
      </c>
      <c r="P427" s="4">
        <v>14.97590616890434</v>
      </c>
      <c r="Q427" s="4">
        <v>15.379253127690927</v>
      </c>
      <c r="R427" s="4">
        <v>15.781884746675846</v>
      </c>
      <c r="S427" s="4">
        <v>14.841898448220366</v>
      </c>
      <c r="T427" s="4">
        <v>15.928018638047194</v>
      </c>
      <c r="U427" s="4">
        <f t="shared" si="120"/>
        <v>15.35036256826579</v>
      </c>
      <c r="V427" s="4">
        <f t="shared" si="121"/>
        <v>15.147670004621695</v>
      </c>
      <c r="W427" s="4">
        <f t="shared" si="122"/>
        <v>15.365679962721645</v>
      </c>
      <c r="X427" s="4">
        <f t="shared" si="123"/>
        <v>14.97590616890434</v>
      </c>
      <c r="Y427" s="4">
        <f t="shared" si="124"/>
        <v>15.379253127690927</v>
      </c>
      <c r="Z427" s="4">
        <f t="shared" si="125"/>
        <v>15.781884746675846</v>
      </c>
      <c r="AA427" s="4">
        <f t="shared" si="126"/>
        <v>14.841898448220366</v>
      </c>
      <c r="AB427" s="16">
        <f t="shared" si="127"/>
        <v>15.928018638047194</v>
      </c>
      <c r="AC427" s="15">
        <f t="shared" si="128"/>
        <v>15.35036256826579</v>
      </c>
      <c r="AD427" s="4">
        <f t="shared" si="129"/>
        <v>15.147670004621695</v>
      </c>
      <c r="AE427" s="4">
        <f t="shared" si="130"/>
        <v>15.365679962721645</v>
      </c>
      <c r="AF427" s="4">
        <f t="shared" si="131"/>
        <v>14.97590616890434</v>
      </c>
      <c r="AG427" s="4">
        <f t="shared" si="132"/>
        <v>15.379253127690927</v>
      </c>
      <c r="AH427" s="4">
        <f t="shared" si="133"/>
        <v>15.781884746675846</v>
      </c>
      <c r="AI427" s="4">
        <f t="shared" si="134"/>
        <v>14.841898448220366</v>
      </c>
      <c r="AJ427" s="4">
        <f t="shared" si="135"/>
        <v>15.928018638047194</v>
      </c>
      <c r="AK427" s="1" t="s">
        <v>1709</v>
      </c>
      <c r="AL427" s="1">
        <f t="shared" si="136"/>
        <v>0.27285906403021443</v>
      </c>
      <c r="AM427" s="5">
        <f t="shared" si="137"/>
        <v>0.33454508738374639</v>
      </c>
      <c r="AN427" s="1">
        <f t="shared" si="138"/>
        <v>0.47554534312065971</v>
      </c>
      <c r="AO427">
        <f t="shared" si="139"/>
        <v>0</v>
      </c>
    </row>
    <row r="428" spans="1:41" x14ac:dyDescent="0.2">
      <c r="A428" s="1" t="s">
        <v>1919</v>
      </c>
      <c r="B428" s="1" t="s">
        <v>1920</v>
      </c>
      <c r="C428" s="1" t="s">
        <v>1921</v>
      </c>
      <c r="D428" s="10" t="s">
        <v>1922</v>
      </c>
      <c r="E428" s="12">
        <v>37217.699999999997</v>
      </c>
      <c r="F428" s="3">
        <v>21370.3</v>
      </c>
      <c r="G428" s="3">
        <v>37321.199999999997</v>
      </c>
      <c r="H428" s="3">
        <v>27412.9</v>
      </c>
      <c r="I428" s="3">
        <v>25357</v>
      </c>
      <c r="J428" s="3">
        <v>46650.1</v>
      </c>
      <c r="K428" s="3">
        <v>26837</v>
      </c>
      <c r="L428" s="14">
        <v>54437.7</v>
      </c>
      <c r="M428" s="15">
        <v>15.183701281235557</v>
      </c>
      <c r="N428" s="4">
        <v>14.38331954049403</v>
      </c>
      <c r="O428" s="4">
        <v>15.187707753901403</v>
      </c>
      <c r="P428" s="4">
        <v>14.742567337932352</v>
      </c>
      <c r="Q428" s="4">
        <v>14.630096449114248</v>
      </c>
      <c r="R428" s="4">
        <v>15.50959255321704</v>
      </c>
      <c r="S428" s="4">
        <v>14.711935787040481</v>
      </c>
      <c r="T428" s="4">
        <v>15.732318493623351</v>
      </c>
      <c r="U428" s="4">
        <f t="shared" si="120"/>
        <v>15.183701281235557</v>
      </c>
      <c r="V428" s="4">
        <f t="shared" si="121"/>
        <v>14.38331954049403</v>
      </c>
      <c r="W428" s="4">
        <f t="shared" si="122"/>
        <v>15.187707753901403</v>
      </c>
      <c r="X428" s="4">
        <f t="shared" si="123"/>
        <v>14.742567337932352</v>
      </c>
      <c r="Y428" s="4">
        <f t="shared" si="124"/>
        <v>14.630096449114248</v>
      </c>
      <c r="Z428" s="4">
        <f t="shared" si="125"/>
        <v>15.50959255321704</v>
      </c>
      <c r="AA428" s="4">
        <f t="shared" si="126"/>
        <v>14.711935787040481</v>
      </c>
      <c r="AB428" s="16">
        <f t="shared" si="127"/>
        <v>15.732318493623351</v>
      </c>
      <c r="AC428" s="15">
        <f t="shared" si="128"/>
        <v>15.183701281235557</v>
      </c>
      <c r="AD428" s="4">
        <f t="shared" si="129"/>
        <v>14.38331954049403</v>
      </c>
      <c r="AE428" s="4">
        <f t="shared" si="130"/>
        <v>15.187707753901403</v>
      </c>
      <c r="AF428" s="4">
        <f t="shared" si="131"/>
        <v>14.742567337932352</v>
      </c>
      <c r="AG428" s="4">
        <f t="shared" si="132"/>
        <v>14.630096449114248</v>
      </c>
      <c r="AH428" s="4">
        <f t="shared" si="133"/>
        <v>15.50959255321704</v>
      </c>
      <c r="AI428" s="4">
        <f t="shared" si="134"/>
        <v>14.711935787040481</v>
      </c>
      <c r="AJ428" s="4">
        <f t="shared" si="135"/>
        <v>15.732318493623351</v>
      </c>
      <c r="AK428" s="1" t="s">
        <v>1921</v>
      </c>
      <c r="AL428" s="1">
        <f t="shared" si="136"/>
        <v>0.2716618423579451</v>
      </c>
      <c r="AM428" s="5">
        <f t="shared" si="137"/>
        <v>0.45407888207354852</v>
      </c>
      <c r="AN428" s="1">
        <f t="shared" si="138"/>
        <v>0.34286869543924858</v>
      </c>
      <c r="AO428">
        <f t="shared" si="139"/>
        <v>0</v>
      </c>
    </row>
    <row r="429" spans="1:41" x14ac:dyDescent="0.2">
      <c r="A429" s="1" t="s">
        <v>2195</v>
      </c>
      <c r="B429" s="1" t="s">
        <v>2196</v>
      </c>
      <c r="C429" s="1" t="s">
        <v>2197</v>
      </c>
      <c r="D429" s="10" t="s">
        <v>2198</v>
      </c>
      <c r="E429" s="12">
        <v>52812</v>
      </c>
      <c r="F429" s="3">
        <v>51270.7</v>
      </c>
      <c r="G429" s="3">
        <v>39629.599999999999</v>
      </c>
      <c r="H429" s="3">
        <v>38416.5</v>
      </c>
      <c r="I429" s="3">
        <v>61750.3</v>
      </c>
      <c r="J429" s="3">
        <v>58720</v>
      </c>
      <c r="K429" s="3">
        <v>47054.6</v>
      </c>
      <c r="L429" s="14">
        <v>50895.7</v>
      </c>
      <c r="M429" s="15">
        <v>15.688578157115703</v>
      </c>
      <c r="N429" s="4">
        <v>15.645846974566393</v>
      </c>
      <c r="O429" s="4">
        <v>15.274290785136227</v>
      </c>
      <c r="P429" s="4">
        <v>15.229438465376036</v>
      </c>
      <c r="Q429" s="4">
        <v>15.914158525274473</v>
      </c>
      <c r="R429" s="4">
        <v>15.841564347730575</v>
      </c>
      <c r="S429" s="4">
        <v>15.522048145495708</v>
      </c>
      <c r="T429" s="4">
        <v>15.635256152731989</v>
      </c>
      <c r="U429" s="4">
        <f t="shared" si="120"/>
        <v>15.688578157115703</v>
      </c>
      <c r="V429" s="4">
        <f t="shared" si="121"/>
        <v>15.645846974566393</v>
      </c>
      <c r="W429" s="4">
        <f t="shared" si="122"/>
        <v>15.274290785136227</v>
      </c>
      <c r="X429" s="4">
        <f t="shared" si="123"/>
        <v>15.229438465376036</v>
      </c>
      <c r="Y429" s="4">
        <f t="shared" si="124"/>
        <v>15.914158525274473</v>
      </c>
      <c r="Z429" s="4">
        <f t="shared" si="125"/>
        <v>15.841564347730575</v>
      </c>
      <c r="AA429" s="4">
        <f t="shared" si="126"/>
        <v>15.522048145495708</v>
      </c>
      <c r="AB429" s="16">
        <f t="shared" si="127"/>
        <v>15.635256152731989</v>
      </c>
      <c r="AC429" s="15">
        <f t="shared" si="128"/>
        <v>15.688578157115703</v>
      </c>
      <c r="AD429" s="4">
        <f t="shared" si="129"/>
        <v>15.645846974566393</v>
      </c>
      <c r="AE429" s="4">
        <f t="shared" si="130"/>
        <v>15.274290785136227</v>
      </c>
      <c r="AF429" s="4">
        <f t="shared" si="131"/>
        <v>15.229438465376036</v>
      </c>
      <c r="AG429" s="4">
        <f t="shared" si="132"/>
        <v>15.914158525274473</v>
      </c>
      <c r="AH429" s="4">
        <f t="shared" si="133"/>
        <v>15.841564347730575</v>
      </c>
      <c r="AI429" s="4">
        <f t="shared" si="134"/>
        <v>15.522048145495708</v>
      </c>
      <c r="AJ429" s="4">
        <f t="shared" si="135"/>
        <v>15.635256152731989</v>
      </c>
      <c r="AK429" s="1" t="s">
        <v>2197</v>
      </c>
      <c r="AL429" s="1">
        <f t="shared" si="136"/>
        <v>0.26871819725959689</v>
      </c>
      <c r="AM429" s="5">
        <f t="shared" si="137"/>
        <v>0.12510307732945719</v>
      </c>
      <c r="AN429" s="1">
        <f t="shared" si="138"/>
        <v>0.90273200724691038</v>
      </c>
      <c r="AO429">
        <f t="shared" si="139"/>
        <v>0</v>
      </c>
    </row>
    <row r="430" spans="1:41" x14ac:dyDescent="0.2">
      <c r="A430" s="1" t="s">
        <v>3968</v>
      </c>
      <c r="B430" s="1" t="s">
        <v>3969</v>
      </c>
      <c r="C430" s="1" t="s">
        <v>3970</v>
      </c>
      <c r="D430" s="10" t="s">
        <v>3971</v>
      </c>
      <c r="E430" s="12">
        <v>12419.6</v>
      </c>
      <c r="G430" s="3">
        <v>10063</v>
      </c>
      <c r="J430" s="3">
        <v>10464.299999999999</v>
      </c>
      <c r="K430" s="3">
        <v>9621.57</v>
      </c>
      <c r="L430" s="14">
        <v>8869.25</v>
      </c>
      <c r="M430" s="15">
        <v>13.600331088751219</v>
      </c>
      <c r="N430" s="4" t="s">
        <v>4104</v>
      </c>
      <c r="O430" s="4">
        <v>13.296772847705833</v>
      </c>
      <c r="P430" s="4" t="s">
        <v>4104</v>
      </c>
      <c r="Q430" s="4" t="s">
        <v>4104</v>
      </c>
      <c r="R430" s="4">
        <v>13.353188186574931</v>
      </c>
      <c r="S430" s="4">
        <v>13.232056609676725</v>
      </c>
      <c r="T430" s="4">
        <v>13.114596397415232</v>
      </c>
      <c r="U430" s="4">
        <f t="shared" si="120"/>
        <v>13.600331088751219</v>
      </c>
      <c r="V430" s="4">
        <f t="shared" si="121"/>
        <v>11.867168671608326</v>
      </c>
      <c r="W430" s="4">
        <f t="shared" si="122"/>
        <v>13.296772847705833</v>
      </c>
      <c r="X430" s="4">
        <f t="shared" si="123"/>
        <v>11.377822788821257</v>
      </c>
      <c r="Y430" s="4">
        <f t="shared" si="124"/>
        <v>11.492745668534337</v>
      </c>
      <c r="Z430" s="4">
        <f t="shared" si="125"/>
        <v>13.353188186574931</v>
      </c>
      <c r="AA430" s="4">
        <f t="shared" si="126"/>
        <v>13.232056609676725</v>
      </c>
      <c r="AB430" s="16">
        <f t="shared" si="127"/>
        <v>13.114596397415232</v>
      </c>
      <c r="AC430" s="15">
        <f t="shared" si="128"/>
        <v>13.600331088751219</v>
      </c>
      <c r="AD430" s="4">
        <f t="shared" si="129"/>
        <v>11.867168671608326</v>
      </c>
      <c r="AE430" s="4">
        <f t="shared" si="130"/>
        <v>13.296772847705833</v>
      </c>
      <c r="AF430" s="4">
        <f t="shared" si="131"/>
        <v>11.377822788821257</v>
      </c>
      <c r="AG430" s="4">
        <f t="shared" si="132"/>
        <v>11.492745668534337</v>
      </c>
      <c r="AH430" s="4">
        <f t="shared" si="133"/>
        <v>13.353188186574931</v>
      </c>
      <c r="AI430" s="4">
        <f t="shared" si="134"/>
        <v>13.232056609676725</v>
      </c>
      <c r="AJ430" s="4">
        <f t="shared" si="135"/>
        <v>13.114596397415232</v>
      </c>
      <c r="AK430" s="1" t="s">
        <v>3970</v>
      </c>
      <c r="AL430" s="1">
        <f t="shared" si="136"/>
        <v>0.26262286632864829</v>
      </c>
      <c r="AM430" s="5">
        <f t="shared" si="137"/>
        <v>0.71863509498836475</v>
      </c>
      <c r="AN430" s="1">
        <f t="shared" si="138"/>
        <v>0.14349157757442843</v>
      </c>
      <c r="AO430">
        <f t="shared" si="139"/>
        <v>0</v>
      </c>
    </row>
    <row r="431" spans="1:41" x14ac:dyDescent="0.2">
      <c r="A431" s="1" t="s">
        <v>1275</v>
      </c>
      <c r="B431" s="1" t="s">
        <v>1276</v>
      </c>
      <c r="C431" s="1" t="s">
        <v>1277</v>
      </c>
      <c r="D431" s="10" t="s">
        <v>1278</v>
      </c>
      <c r="E431" s="12">
        <v>5035.5</v>
      </c>
      <c r="J431" s="3">
        <v>7742.94</v>
      </c>
      <c r="L431" s="14">
        <v>4079.03</v>
      </c>
      <c r="M431" s="15">
        <v>12.297919322418705</v>
      </c>
      <c r="N431" s="4" t="s">
        <v>4104</v>
      </c>
      <c r="O431" s="4" t="s">
        <v>4104</v>
      </c>
      <c r="P431" s="4" t="s">
        <v>4104</v>
      </c>
      <c r="Q431" s="4" t="s">
        <v>4104</v>
      </c>
      <c r="R431" s="4">
        <v>12.918665747422407</v>
      </c>
      <c r="S431" s="4" t="s">
        <v>4104</v>
      </c>
      <c r="T431" s="4">
        <v>11.994010402405925</v>
      </c>
      <c r="U431" s="4">
        <f t="shared" si="120"/>
        <v>12.297919322418705</v>
      </c>
      <c r="V431" s="4">
        <f t="shared" si="121"/>
        <v>11.867168671608326</v>
      </c>
      <c r="W431" s="4">
        <f t="shared" si="122"/>
        <v>11.232680260165493</v>
      </c>
      <c r="X431" s="4">
        <f t="shared" si="123"/>
        <v>11.377822788821257</v>
      </c>
      <c r="Y431" s="4">
        <f t="shared" si="124"/>
        <v>11.492745668534337</v>
      </c>
      <c r="Z431" s="4">
        <f t="shared" si="125"/>
        <v>12.918665747422407</v>
      </c>
      <c r="AA431" s="4">
        <f t="shared" si="126"/>
        <v>11.419286872865996</v>
      </c>
      <c r="AB431" s="16">
        <f t="shared" si="127"/>
        <v>11.994010402405925</v>
      </c>
      <c r="AC431" s="15">
        <f t="shared" si="128"/>
        <v>12.297919322418705</v>
      </c>
      <c r="AD431" s="4">
        <f t="shared" si="129"/>
        <v>11.867168671608326</v>
      </c>
      <c r="AE431" s="4">
        <f t="shared" si="130"/>
        <v>11.232680260165493</v>
      </c>
      <c r="AF431" s="4">
        <f t="shared" si="131"/>
        <v>11.377822788821257</v>
      </c>
      <c r="AG431" s="4">
        <f t="shared" si="132"/>
        <v>11.492745668534337</v>
      </c>
      <c r="AH431" s="4">
        <f t="shared" si="133"/>
        <v>12.918665747422407</v>
      </c>
      <c r="AI431" s="4">
        <f t="shared" si="134"/>
        <v>11.419286872865996</v>
      </c>
      <c r="AJ431" s="4">
        <f t="shared" si="135"/>
        <v>11.994010402405925</v>
      </c>
      <c r="AK431" s="1" t="s">
        <v>1277</v>
      </c>
      <c r="AL431" s="1">
        <f t="shared" si="136"/>
        <v>0.26227941205372041</v>
      </c>
      <c r="AM431" s="5">
        <f t="shared" si="137"/>
        <v>0.55723930389498744</v>
      </c>
      <c r="AN431" s="1">
        <f t="shared" si="138"/>
        <v>0.25395825896969321</v>
      </c>
      <c r="AO431">
        <f t="shared" si="139"/>
        <v>0</v>
      </c>
    </row>
    <row r="432" spans="1:41" x14ac:dyDescent="0.2">
      <c r="A432" s="1" t="s">
        <v>1959</v>
      </c>
      <c r="B432" s="1" t="s">
        <v>1960</v>
      </c>
      <c r="C432" s="1" t="s">
        <v>1961</v>
      </c>
      <c r="D432" s="10" t="s">
        <v>1962</v>
      </c>
      <c r="G432" s="3">
        <v>7703.12</v>
      </c>
      <c r="J432" s="3">
        <v>7007.97</v>
      </c>
      <c r="L432" s="14">
        <v>6545.12</v>
      </c>
      <c r="M432" s="15" t="s">
        <v>4104</v>
      </c>
      <c r="N432" s="4" t="s">
        <v>4104</v>
      </c>
      <c r="O432" s="4">
        <v>12.91122718460478</v>
      </c>
      <c r="P432" s="4" t="s">
        <v>4104</v>
      </c>
      <c r="Q432" s="4" t="s">
        <v>4104</v>
      </c>
      <c r="R432" s="4">
        <v>12.774780883667404</v>
      </c>
      <c r="S432" s="4" t="s">
        <v>4104</v>
      </c>
      <c r="T432" s="4">
        <v>12.676203927836093</v>
      </c>
      <c r="U432" s="4">
        <f t="shared" si="120"/>
        <v>11.159697807759871</v>
      </c>
      <c r="V432" s="4">
        <f t="shared" si="121"/>
        <v>11.867168671608326</v>
      </c>
      <c r="W432" s="4">
        <f t="shared" si="122"/>
        <v>12.91122718460478</v>
      </c>
      <c r="X432" s="4">
        <f t="shared" si="123"/>
        <v>11.377822788821257</v>
      </c>
      <c r="Y432" s="4">
        <f t="shared" si="124"/>
        <v>11.492745668534337</v>
      </c>
      <c r="Z432" s="4">
        <f t="shared" si="125"/>
        <v>12.774780883667404</v>
      </c>
      <c r="AA432" s="4">
        <f t="shared" si="126"/>
        <v>11.419286872865996</v>
      </c>
      <c r="AB432" s="16">
        <f t="shared" si="127"/>
        <v>12.676203927836093</v>
      </c>
      <c r="AC432" s="15">
        <f t="shared" si="128"/>
        <v>11.159697807759871</v>
      </c>
      <c r="AD432" s="4">
        <f t="shared" si="129"/>
        <v>11.867168671608326</v>
      </c>
      <c r="AE432" s="4">
        <f t="shared" si="130"/>
        <v>12.91122718460478</v>
      </c>
      <c r="AF432" s="4">
        <f t="shared" si="131"/>
        <v>11.377822788821257</v>
      </c>
      <c r="AG432" s="4">
        <f t="shared" si="132"/>
        <v>11.492745668534337</v>
      </c>
      <c r="AH432" s="4">
        <f t="shared" si="133"/>
        <v>12.774780883667404</v>
      </c>
      <c r="AI432" s="4">
        <f t="shared" si="134"/>
        <v>11.419286872865996</v>
      </c>
      <c r="AJ432" s="4">
        <f t="shared" si="135"/>
        <v>12.676203927836093</v>
      </c>
      <c r="AK432" s="1" t="s">
        <v>1961</v>
      </c>
      <c r="AL432" s="1">
        <f t="shared" si="136"/>
        <v>0.26177522502739947</v>
      </c>
      <c r="AM432" s="5">
        <f t="shared" si="137"/>
        <v>0.64241091333395051</v>
      </c>
      <c r="AN432" s="1">
        <f t="shared" si="138"/>
        <v>0.19218708983327451</v>
      </c>
      <c r="AO432">
        <f t="shared" si="139"/>
        <v>0</v>
      </c>
    </row>
    <row r="433" spans="1:41" x14ac:dyDescent="0.2">
      <c r="A433" s="1" t="s">
        <v>1967</v>
      </c>
      <c r="B433" s="1" t="s">
        <v>1968</v>
      </c>
      <c r="C433" s="1" t="s">
        <v>1969</v>
      </c>
      <c r="D433" s="10" t="s">
        <v>1970</v>
      </c>
      <c r="E433" s="12">
        <v>21469.3</v>
      </c>
      <c r="F433" s="3">
        <v>14419.6</v>
      </c>
      <c r="G433" s="3">
        <v>23738.2</v>
      </c>
      <c r="H433" s="3">
        <v>18701.400000000001</v>
      </c>
      <c r="I433" s="3">
        <v>18233.7</v>
      </c>
      <c r="J433" s="3">
        <v>33317.5</v>
      </c>
      <c r="K433" s="3">
        <v>19249.7</v>
      </c>
      <c r="L433" s="14">
        <v>24233.1</v>
      </c>
      <c r="M433" s="15">
        <v>14.389987532879719</v>
      </c>
      <c r="N433" s="4">
        <v>13.815743524293209</v>
      </c>
      <c r="O433" s="4">
        <v>14.53492292322653</v>
      </c>
      <c r="P433" s="4">
        <v>14.190858654873834</v>
      </c>
      <c r="Q433" s="4">
        <v>14.154319723703319</v>
      </c>
      <c r="R433" s="4">
        <v>15.023992530765643</v>
      </c>
      <c r="S433" s="4">
        <v>14.232548341622712</v>
      </c>
      <c r="T433" s="4">
        <v>14.564691351757336</v>
      </c>
      <c r="U433" s="4">
        <f t="shared" si="120"/>
        <v>14.389987532879719</v>
      </c>
      <c r="V433" s="4">
        <f t="shared" si="121"/>
        <v>13.815743524293209</v>
      </c>
      <c r="W433" s="4">
        <f t="shared" si="122"/>
        <v>14.53492292322653</v>
      </c>
      <c r="X433" s="4">
        <f t="shared" si="123"/>
        <v>14.190858654873834</v>
      </c>
      <c r="Y433" s="4">
        <f t="shared" si="124"/>
        <v>14.154319723703319</v>
      </c>
      <c r="Z433" s="4">
        <f t="shared" si="125"/>
        <v>15.023992530765643</v>
      </c>
      <c r="AA433" s="4">
        <f t="shared" si="126"/>
        <v>14.232548341622712</v>
      </c>
      <c r="AB433" s="16">
        <f t="shared" si="127"/>
        <v>14.564691351757336</v>
      </c>
      <c r="AC433" s="15">
        <f t="shared" si="128"/>
        <v>14.389987532879719</v>
      </c>
      <c r="AD433" s="4">
        <f t="shared" si="129"/>
        <v>13.815743524293209</v>
      </c>
      <c r="AE433" s="4">
        <f t="shared" si="130"/>
        <v>14.53492292322653</v>
      </c>
      <c r="AF433" s="4">
        <f t="shared" si="131"/>
        <v>14.190858654873834</v>
      </c>
      <c r="AG433" s="4">
        <f t="shared" si="132"/>
        <v>14.154319723703319</v>
      </c>
      <c r="AH433" s="4">
        <f t="shared" si="133"/>
        <v>15.023992530765643</v>
      </c>
      <c r="AI433" s="4">
        <f t="shared" si="134"/>
        <v>14.232548341622712</v>
      </c>
      <c r="AJ433" s="4">
        <f t="shared" si="135"/>
        <v>14.564691351757336</v>
      </c>
      <c r="AK433" s="1" t="s">
        <v>1969</v>
      </c>
      <c r="AL433" s="1">
        <f t="shared" si="136"/>
        <v>0.26100982814392992</v>
      </c>
      <c r="AM433" s="5">
        <f t="shared" si="137"/>
        <v>0.34002987668344936</v>
      </c>
      <c r="AN433" s="1">
        <f t="shared" si="138"/>
        <v>0.46848292204978226</v>
      </c>
      <c r="AO433">
        <f t="shared" si="139"/>
        <v>0</v>
      </c>
    </row>
    <row r="434" spans="1:41" x14ac:dyDescent="0.2">
      <c r="A434" s="1" t="s">
        <v>1975</v>
      </c>
      <c r="B434" s="1" t="s">
        <v>1976</v>
      </c>
      <c r="C434" s="1" t="s">
        <v>1977</v>
      </c>
      <c r="D434" s="10" t="s">
        <v>1978</v>
      </c>
      <c r="E434" s="12">
        <v>6850.66</v>
      </c>
      <c r="F434" s="3">
        <v>8531.02</v>
      </c>
      <c r="G434" s="3">
        <v>5958.53</v>
      </c>
      <c r="H434" s="3">
        <v>6646.8</v>
      </c>
      <c r="I434" s="3">
        <v>8342.32</v>
      </c>
      <c r="J434" s="3">
        <v>7859.64</v>
      </c>
      <c r="K434" s="3">
        <v>7388.98</v>
      </c>
      <c r="L434" s="14">
        <v>9826.4599999999991</v>
      </c>
      <c r="M434" s="15">
        <v>12.742027270232851</v>
      </c>
      <c r="N434" s="4">
        <v>13.058502530422103</v>
      </c>
      <c r="O434" s="4">
        <v>12.540740738958585</v>
      </c>
      <c r="P434" s="4">
        <v>12.698444228997117</v>
      </c>
      <c r="Q434" s="4">
        <v>13.026232937761751</v>
      </c>
      <c r="R434" s="4">
        <v>12.940247517997234</v>
      </c>
      <c r="S434" s="4">
        <v>12.851159508234344</v>
      </c>
      <c r="T434" s="4">
        <v>13.262456061323304</v>
      </c>
      <c r="U434" s="4">
        <f t="shared" si="120"/>
        <v>12.742027270232851</v>
      </c>
      <c r="V434" s="4">
        <f t="shared" si="121"/>
        <v>13.058502530422103</v>
      </c>
      <c r="W434" s="4">
        <f t="shared" si="122"/>
        <v>12.540740738958585</v>
      </c>
      <c r="X434" s="4">
        <f t="shared" si="123"/>
        <v>12.698444228997117</v>
      </c>
      <c r="Y434" s="4">
        <f t="shared" si="124"/>
        <v>13.026232937761751</v>
      </c>
      <c r="Z434" s="4">
        <f t="shared" si="125"/>
        <v>12.940247517997234</v>
      </c>
      <c r="AA434" s="4">
        <f t="shared" si="126"/>
        <v>12.851159508234344</v>
      </c>
      <c r="AB434" s="16">
        <f t="shared" si="127"/>
        <v>13.262456061323304</v>
      </c>
      <c r="AC434" s="15">
        <f t="shared" si="128"/>
        <v>12.742027270232851</v>
      </c>
      <c r="AD434" s="4">
        <f t="shared" si="129"/>
        <v>13.058502530422103</v>
      </c>
      <c r="AE434" s="4">
        <f t="shared" si="130"/>
        <v>12.540740738958585</v>
      </c>
      <c r="AF434" s="4">
        <f t="shared" si="131"/>
        <v>12.698444228997117</v>
      </c>
      <c r="AG434" s="4">
        <f t="shared" si="132"/>
        <v>13.026232937761751</v>
      </c>
      <c r="AH434" s="4">
        <f t="shared" si="133"/>
        <v>12.940247517997234</v>
      </c>
      <c r="AI434" s="4">
        <f t="shared" si="134"/>
        <v>12.851159508234344</v>
      </c>
      <c r="AJ434" s="4">
        <f t="shared" si="135"/>
        <v>13.262456061323304</v>
      </c>
      <c r="AK434" s="1" t="s">
        <v>1977</v>
      </c>
      <c r="AL434" s="1">
        <f t="shared" si="136"/>
        <v>0.26009531417649434</v>
      </c>
      <c r="AM434" s="5">
        <f t="shared" si="137"/>
        <v>0.11242838234301629</v>
      </c>
      <c r="AN434" s="1">
        <f t="shared" si="138"/>
        <v>0.94912403806456436</v>
      </c>
      <c r="AO434">
        <f t="shared" si="139"/>
        <v>0</v>
      </c>
    </row>
    <row r="435" spans="1:41" x14ac:dyDescent="0.2">
      <c r="A435" s="1" t="s">
        <v>3936</v>
      </c>
      <c r="B435" s="1" t="s">
        <v>3937</v>
      </c>
      <c r="C435" s="1" t="s">
        <v>3938</v>
      </c>
      <c r="D435" s="10" t="s">
        <v>3939</v>
      </c>
      <c r="E435" s="12">
        <v>14367.8</v>
      </c>
      <c r="F435" s="3">
        <v>13101.8</v>
      </c>
      <c r="G435" s="3">
        <v>17115.5</v>
      </c>
      <c r="H435" s="3">
        <v>16915.599999999999</v>
      </c>
      <c r="I435" s="3">
        <v>17151.3</v>
      </c>
      <c r="J435" s="3">
        <v>21285.3</v>
      </c>
      <c r="K435" s="3">
        <v>15495.8</v>
      </c>
      <c r="L435" s="14">
        <v>19793.900000000001</v>
      </c>
      <c r="M435" s="15">
        <v>13.810551552543458</v>
      </c>
      <c r="N435" s="4">
        <v>13.677477410600751</v>
      </c>
      <c r="O435" s="4">
        <v>14.063015818375954</v>
      </c>
      <c r="P435" s="4">
        <v>14.046066730294863</v>
      </c>
      <c r="Q435" s="4">
        <v>14.066030310610715</v>
      </c>
      <c r="R435" s="4">
        <v>14.377569803493932</v>
      </c>
      <c r="S435" s="4">
        <v>13.919589618257989</v>
      </c>
      <c r="T435" s="4">
        <v>14.272768274720436</v>
      </c>
      <c r="U435" s="4">
        <f t="shared" si="120"/>
        <v>13.810551552543458</v>
      </c>
      <c r="V435" s="4">
        <f t="shared" si="121"/>
        <v>13.677477410600751</v>
      </c>
      <c r="W435" s="4">
        <f t="shared" si="122"/>
        <v>14.063015818375954</v>
      </c>
      <c r="X435" s="4">
        <f t="shared" si="123"/>
        <v>14.046066730294863</v>
      </c>
      <c r="Y435" s="4">
        <f t="shared" si="124"/>
        <v>14.066030310610715</v>
      </c>
      <c r="Z435" s="4">
        <f t="shared" si="125"/>
        <v>14.377569803493932</v>
      </c>
      <c r="AA435" s="4">
        <f t="shared" si="126"/>
        <v>13.919589618257989</v>
      </c>
      <c r="AB435" s="16">
        <f t="shared" si="127"/>
        <v>14.272768274720436</v>
      </c>
      <c r="AC435" s="15">
        <f t="shared" si="128"/>
        <v>13.810551552543458</v>
      </c>
      <c r="AD435" s="4">
        <f t="shared" si="129"/>
        <v>13.677477410600751</v>
      </c>
      <c r="AE435" s="4">
        <f t="shared" si="130"/>
        <v>14.063015818375954</v>
      </c>
      <c r="AF435" s="4">
        <f t="shared" si="131"/>
        <v>14.046066730294863</v>
      </c>
      <c r="AG435" s="4">
        <f t="shared" si="132"/>
        <v>14.066030310610715</v>
      </c>
      <c r="AH435" s="4">
        <f t="shared" si="133"/>
        <v>14.377569803493932</v>
      </c>
      <c r="AI435" s="4">
        <f t="shared" si="134"/>
        <v>13.919589618257989</v>
      </c>
      <c r="AJ435" s="4">
        <f t="shared" si="135"/>
        <v>14.272768274720436</v>
      </c>
      <c r="AK435" s="1" t="s">
        <v>3938</v>
      </c>
      <c r="AL435" s="1">
        <f t="shared" si="136"/>
        <v>0.25971162381701163</v>
      </c>
      <c r="AM435" s="5">
        <f t="shared" si="137"/>
        <v>0.11107473333912744</v>
      </c>
      <c r="AN435" s="1">
        <f t="shared" si="138"/>
        <v>0.95438472071130487</v>
      </c>
      <c r="AO435">
        <f t="shared" si="139"/>
        <v>0</v>
      </c>
    </row>
    <row r="436" spans="1:41" x14ac:dyDescent="0.2">
      <c r="A436" s="1" t="s">
        <v>1515</v>
      </c>
      <c r="B436" s="1" t="s">
        <v>1516</v>
      </c>
      <c r="C436" s="1" t="s">
        <v>1517</v>
      </c>
      <c r="D436" s="10" t="s">
        <v>1518</v>
      </c>
      <c r="E436" s="12">
        <v>90495.7</v>
      </c>
      <c r="F436" s="3">
        <v>65631.899999999994</v>
      </c>
      <c r="G436" s="3">
        <v>59481.7</v>
      </c>
      <c r="H436" s="3">
        <v>66925</v>
      </c>
      <c r="I436" s="3">
        <v>89334.5</v>
      </c>
      <c r="J436" s="3">
        <v>97507.1</v>
      </c>
      <c r="K436" s="3">
        <v>62032.2</v>
      </c>
      <c r="L436" s="14">
        <v>89585.8</v>
      </c>
      <c r="M436" s="15">
        <v>16.465561622175585</v>
      </c>
      <c r="N436" s="4">
        <v>16.002109578320205</v>
      </c>
      <c r="O436" s="4">
        <v>15.860158260068925</v>
      </c>
      <c r="P436" s="4">
        <v>16.030257613415504</v>
      </c>
      <c r="Q436" s="4">
        <v>16.446929815442253</v>
      </c>
      <c r="R436" s="4">
        <v>16.573219652379425</v>
      </c>
      <c r="S436" s="4">
        <v>15.920729671197902</v>
      </c>
      <c r="T436" s="4">
        <v>16.450982452311056</v>
      </c>
      <c r="U436" s="4">
        <f t="shared" si="120"/>
        <v>16.465561622175585</v>
      </c>
      <c r="V436" s="4">
        <f t="shared" si="121"/>
        <v>16.002109578320205</v>
      </c>
      <c r="W436" s="4">
        <f t="shared" si="122"/>
        <v>15.860158260068925</v>
      </c>
      <c r="X436" s="4">
        <f t="shared" si="123"/>
        <v>16.030257613415504</v>
      </c>
      <c r="Y436" s="4">
        <f t="shared" si="124"/>
        <v>16.446929815442253</v>
      </c>
      <c r="Z436" s="4">
        <f t="shared" si="125"/>
        <v>16.573219652379425</v>
      </c>
      <c r="AA436" s="4">
        <f t="shared" si="126"/>
        <v>15.920729671197902</v>
      </c>
      <c r="AB436" s="16">
        <f t="shared" si="127"/>
        <v>16.450982452311056</v>
      </c>
      <c r="AC436" s="15">
        <f t="shared" si="128"/>
        <v>16.465561622175585</v>
      </c>
      <c r="AD436" s="4">
        <f t="shared" si="129"/>
        <v>16.002109578320205</v>
      </c>
      <c r="AE436" s="4">
        <f t="shared" si="130"/>
        <v>15.860158260068925</v>
      </c>
      <c r="AF436" s="4">
        <f t="shared" si="131"/>
        <v>16.030257613415504</v>
      </c>
      <c r="AG436" s="4">
        <f t="shared" si="132"/>
        <v>16.446929815442253</v>
      </c>
      <c r="AH436" s="4">
        <f t="shared" si="133"/>
        <v>16.573219652379425</v>
      </c>
      <c r="AI436" s="4">
        <f t="shared" si="134"/>
        <v>15.920729671197902</v>
      </c>
      <c r="AJ436" s="4">
        <f t="shared" si="135"/>
        <v>16.450982452311056</v>
      </c>
      <c r="AK436" s="1" t="s">
        <v>1517</v>
      </c>
      <c r="AL436" s="1">
        <f t="shared" si="136"/>
        <v>0.25844362933760578</v>
      </c>
      <c r="AM436" s="5">
        <f t="shared" si="137"/>
        <v>0.23443323393567331</v>
      </c>
      <c r="AN436" s="1">
        <f t="shared" si="138"/>
        <v>0.62998082144331469</v>
      </c>
      <c r="AO436">
        <f t="shared" si="139"/>
        <v>0</v>
      </c>
    </row>
    <row r="437" spans="1:41" x14ac:dyDescent="0.2">
      <c r="A437" s="1" t="s">
        <v>2736</v>
      </c>
      <c r="B437" s="1" t="s">
        <v>2737</v>
      </c>
      <c r="C437" s="1" t="s">
        <v>2738</v>
      </c>
      <c r="D437" s="10" t="s">
        <v>2739</v>
      </c>
      <c r="E437" s="12">
        <v>20275.099999999999</v>
      </c>
      <c r="F437" s="3">
        <v>19757.400000000001</v>
      </c>
      <c r="G437" s="3">
        <v>15446.8</v>
      </c>
      <c r="H437" s="3">
        <v>17907.900000000001</v>
      </c>
      <c r="I437" s="3">
        <v>18728.400000000001</v>
      </c>
      <c r="J437" s="3">
        <v>27796.2</v>
      </c>
      <c r="K437" s="3">
        <v>19656.099999999999</v>
      </c>
      <c r="L437" s="14">
        <v>22163.200000000001</v>
      </c>
      <c r="M437" s="15">
        <v>14.30742140960967</v>
      </c>
      <c r="N437" s="4">
        <v>14.270105485687388</v>
      </c>
      <c r="O437" s="4">
        <v>13.915020376106682</v>
      </c>
      <c r="P437" s="4">
        <v>14.128308546732733</v>
      </c>
      <c r="Q437" s="4">
        <v>14.19294003243184</v>
      </c>
      <c r="R437" s="4">
        <v>14.762600046099848</v>
      </c>
      <c r="S437" s="4">
        <v>14.262689482061855</v>
      </c>
      <c r="T437" s="4">
        <v>14.435878577309866</v>
      </c>
      <c r="U437" s="4">
        <f t="shared" si="120"/>
        <v>14.30742140960967</v>
      </c>
      <c r="V437" s="4">
        <f t="shared" si="121"/>
        <v>14.270105485687388</v>
      </c>
      <c r="W437" s="4">
        <f t="shared" si="122"/>
        <v>13.915020376106682</v>
      </c>
      <c r="X437" s="4">
        <f t="shared" si="123"/>
        <v>14.128308546732733</v>
      </c>
      <c r="Y437" s="4">
        <f t="shared" si="124"/>
        <v>14.19294003243184</v>
      </c>
      <c r="Z437" s="4">
        <f t="shared" si="125"/>
        <v>14.762600046099848</v>
      </c>
      <c r="AA437" s="4">
        <f t="shared" si="126"/>
        <v>14.262689482061855</v>
      </c>
      <c r="AB437" s="16">
        <f t="shared" si="127"/>
        <v>14.435878577309866</v>
      </c>
      <c r="AC437" s="15">
        <f t="shared" si="128"/>
        <v>14.30742140960967</v>
      </c>
      <c r="AD437" s="4">
        <f t="shared" si="129"/>
        <v>14.270105485687388</v>
      </c>
      <c r="AE437" s="4">
        <f t="shared" si="130"/>
        <v>13.915020376106682</v>
      </c>
      <c r="AF437" s="4">
        <f t="shared" si="131"/>
        <v>14.128308546732733</v>
      </c>
      <c r="AG437" s="4">
        <f t="shared" si="132"/>
        <v>14.19294003243184</v>
      </c>
      <c r="AH437" s="4">
        <f t="shared" si="133"/>
        <v>14.762600046099848</v>
      </c>
      <c r="AI437" s="4">
        <f t="shared" si="134"/>
        <v>14.262689482061855</v>
      </c>
      <c r="AJ437" s="4">
        <f t="shared" si="135"/>
        <v>14.435878577309866</v>
      </c>
      <c r="AK437" s="1" t="s">
        <v>2738</v>
      </c>
      <c r="AL437" s="1">
        <f t="shared" si="136"/>
        <v>0.25831307994173436</v>
      </c>
      <c r="AM437" s="5">
        <f t="shared" si="137"/>
        <v>0.14679979878480115</v>
      </c>
      <c r="AN437" s="1">
        <f t="shared" si="138"/>
        <v>0.83327453969726728</v>
      </c>
      <c r="AO437">
        <f t="shared" si="139"/>
        <v>0</v>
      </c>
    </row>
    <row r="438" spans="1:41" x14ac:dyDescent="0.2">
      <c r="A438" s="1" t="s">
        <v>2820</v>
      </c>
      <c r="B438" s="1" t="s">
        <v>2821</v>
      </c>
      <c r="C438" s="1" t="s">
        <v>2822</v>
      </c>
      <c r="D438" s="10" t="s">
        <v>2823</v>
      </c>
      <c r="E438" s="12">
        <v>4821.29</v>
      </c>
      <c r="F438" s="3">
        <v>9232.35</v>
      </c>
      <c r="G438" s="3">
        <v>9176.15</v>
      </c>
      <c r="H438" s="3">
        <v>6466</v>
      </c>
      <c r="I438" s="3">
        <v>5872.93</v>
      </c>
      <c r="J438" s="3">
        <v>8768.99</v>
      </c>
      <c r="K438" s="3">
        <v>8745.58</v>
      </c>
      <c r="L438" s="14">
        <v>11882.4</v>
      </c>
      <c r="M438" s="15">
        <v>12.235203494935309</v>
      </c>
      <c r="N438" s="4">
        <v>13.172482202503039</v>
      </c>
      <c r="O438" s="4">
        <v>13.163673259547579</v>
      </c>
      <c r="P438" s="4">
        <v>12.658657792126085</v>
      </c>
      <c r="Q438" s="4">
        <v>12.519864726983261</v>
      </c>
      <c r="R438" s="4">
        <v>13.098194969304421</v>
      </c>
      <c r="S438" s="4">
        <v>13.094338350384358</v>
      </c>
      <c r="T438" s="4">
        <v>13.536538639795955</v>
      </c>
      <c r="U438" s="4">
        <f t="shared" si="120"/>
        <v>12.235203494935309</v>
      </c>
      <c r="V438" s="4">
        <f t="shared" si="121"/>
        <v>13.172482202503039</v>
      </c>
      <c r="W438" s="4">
        <f t="shared" si="122"/>
        <v>13.163673259547579</v>
      </c>
      <c r="X438" s="4">
        <f t="shared" si="123"/>
        <v>12.658657792126085</v>
      </c>
      <c r="Y438" s="4">
        <f t="shared" si="124"/>
        <v>12.519864726983261</v>
      </c>
      <c r="Z438" s="4">
        <f t="shared" si="125"/>
        <v>13.098194969304421</v>
      </c>
      <c r="AA438" s="4">
        <f t="shared" si="126"/>
        <v>13.094338350384358</v>
      </c>
      <c r="AB438" s="16">
        <f t="shared" si="127"/>
        <v>13.536538639795955</v>
      </c>
      <c r="AC438" s="15">
        <f t="shared" si="128"/>
        <v>12.235203494935309</v>
      </c>
      <c r="AD438" s="4">
        <f t="shared" si="129"/>
        <v>13.172482202503039</v>
      </c>
      <c r="AE438" s="4">
        <f t="shared" si="130"/>
        <v>13.163673259547579</v>
      </c>
      <c r="AF438" s="4">
        <f t="shared" si="131"/>
        <v>12.658657792126085</v>
      </c>
      <c r="AG438" s="4">
        <f t="shared" si="132"/>
        <v>12.519864726983261</v>
      </c>
      <c r="AH438" s="4">
        <f t="shared" si="133"/>
        <v>13.098194969304421</v>
      </c>
      <c r="AI438" s="4">
        <f t="shared" si="134"/>
        <v>13.094338350384358</v>
      </c>
      <c r="AJ438" s="4">
        <f t="shared" si="135"/>
        <v>13.536538639795955</v>
      </c>
      <c r="AK438" s="1" t="s">
        <v>2822</v>
      </c>
      <c r="AL438" s="1">
        <f t="shared" si="136"/>
        <v>0.25472998433899541</v>
      </c>
      <c r="AM438" s="5">
        <f t="shared" si="137"/>
        <v>0.43848585625835368</v>
      </c>
      <c r="AN438" s="1">
        <f t="shared" si="138"/>
        <v>0.35804441061724745</v>
      </c>
      <c r="AO438">
        <f t="shared" si="139"/>
        <v>0</v>
      </c>
    </row>
    <row r="439" spans="1:41" x14ac:dyDescent="0.2">
      <c r="A439" s="1" t="s">
        <v>2055</v>
      </c>
      <c r="B439" s="1" t="s">
        <v>2056</v>
      </c>
      <c r="C439" s="1" t="s">
        <v>2057</v>
      </c>
      <c r="D439" s="10" t="s">
        <v>2058</v>
      </c>
      <c r="E439" s="12">
        <v>3370.22</v>
      </c>
      <c r="J439" s="3">
        <v>7289.03</v>
      </c>
      <c r="M439" s="15">
        <v>11.718627054867273</v>
      </c>
      <c r="N439" s="4" t="s">
        <v>4104</v>
      </c>
      <c r="O439" s="4" t="s">
        <v>4104</v>
      </c>
      <c r="P439" s="4" t="s">
        <v>4104</v>
      </c>
      <c r="Q439" s="4" t="s">
        <v>4104</v>
      </c>
      <c r="R439" s="4">
        <v>12.831511122904253</v>
      </c>
      <c r="S439" s="4" t="s">
        <v>4104</v>
      </c>
      <c r="T439" s="4" t="s">
        <v>4104</v>
      </c>
      <c r="U439" s="4">
        <f t="shared" si="120"/>
        <v>11.718627054867273</v>
      </c>
      <c r="V439" s="4">
        <f t="shared" si="121"/>
        <v>11.867168671608326</v>
      </c>
      <c r="W439" s="4">
        <f t="shared" si="122"/>
        <v>11.232680260165493</v>
      </c>
      <c r="X439" s="4">
        <f t="shared" si="123"/>
        <v>11.377822788821257</v>
      </c>
      <c r="Y439" s="4">
        <f t="shared" si="124"/>
        <v>11.492745668534337</v>
      </c>
      <c r="Z439" s="4">
        <f t="shared" si="125"/>
        <v>12.831511122904253</v>
      </c>
      <c r="AA439" s="4">
        <f t="shared" si="126"/>
        <v>11.419286872865996</v>
      </c>
      <c r="AB439" s="16">
        <f t="shared" si="127"/>
        <v>11.467052694677086</v>
      </c>
      <c r="AC439" s="15">
        <f t="shared" si="128"/>
        <v>11.718627054867273</v>
      </c>
      <c r="AD439" s="4">
        <f t="shared" si="129"/>
        <v>11.867168671608326</v>
      </c>
      <c r="AE439" s="4">
        <f t="shared" si="130"/>
        <v>11.232680260165493</v>
      </c>
      <c r="AF439" s="4">
        <f t="shared" si="131"/>
        <v>11.377822788821257</v>
      </c>
      <c r="AG439" s="4">
        <f t="shared" si="132"/>
        <v>11.492745668534337</v>
      </c>
      <c r="AH439" s="4">
        <f t="shared" si="133"/>
        <v>12.831511122904253</v>
      </c>
      <c r="AI439" s="4">
        <f t="shared" si="134"/>
        <v>11.419286872865996</v>
      </c>
      <c r="AJ439" s="4">
        <f t="shared" si="135"/>
        <v>11.467052694677086</v>
      </c>
      <c r="AK439" s="1" t="s">
        <v>2057</v>
      </c>
      <c r="AL439" s="1">
        <f t="shared" si="136"/>
        <v>0.25357439587983066</v>
      </c>
      <c r="AM439" s="5">
        <f t="shared" si="137"/>
        <v>0.52244675854579259</v>
      </c>
      <c r="AN439" s="1">
        <f t="shared" si="138"/>
        <v>0.28195796100238585</v>
      </c>
      <c r="AO439">
        <f t="shared" si="139"/>
        <v>0</v>
      </c>
    </row>
    <row r="440" spans="1:41" x14ac:dyDescent="0.2">
      <c r="A440" s="1" t="s">
        <v>2549</v>
      </c>
      <c r="B440" s="1" t="s">
        <v>2550</v>
      </c>
      <c r="C440" s="1" t="s">
        <v>2551</v>
      </c>
      <c r="D440" s="10" t="s">
        <v>2552</v>
      </c>
      <c r="E440" s="12">
        <v>6638.23</v>
      </c>
      <c r="H440" s="3">
        <v>2860.33</v>
      </c>
      <c r="I440" s="3">
        <v>6357</v>
      </c>
      <c r="J440" s="3">
        <v>6986.36</v>
      </c>
      <c r="M440" s="15">
        <v>12.696582901139303</v>
      </c>
      <c r="N440" s="4" t="s">
        <v>4104</v>
      </c>
      <c r="O440" s="4" t="s">
        <v>4104</v>
      </c>
      <c r="P440" s="4">
        <v>11.481965886875162</v>
      </c>
      <c r="Q440" s="4">
        <v>12.634130373093326</v>
      </c>
      <c r="R440" s="4">
        <v>12.770325269913211</v>
      </c>
      <c r="S440" s="4" t="s">
        <v>4104</v>
      </c>
      <c r="T440" s="4" t="s">
        <v>4104</v>
      </c>
      <c r="U440" s="4">
        <f t="shared" si="120"/>
        <v>12.696582901139303</v>
      </c>
      <c r="V440" s="4">
        <f t="shared" si="121"/>
        <v>11.867168671608326</v>
      </c>
      <c r="W440" s="4">
        <f t="shared" si="122"/>
        <v>11.232680260165493</v>
      </c>
      <c r="X440" s="4">
        <f t="shared" si="123"/>
        <v>11.481965886875162</v>
      </c>
      <c r="Y440" s="4">
        <f t="shared" si="124"/>
        <v>12.634130373093326</v>
      </c>
      <c r="Z440" s="4">
        <f t="shared" si="125"/>
        <v>12.770325269913211</v>
      </c>
      <c r="AA440" s="4">
        <f t="shared" si="126"/>
        <v>11.419286872865996</v>
      </c>
      <c r="AB440" s="16">
        <f t="shared" si="127"/>
        <v>11.467052694677086</v>
      </c>
      <c r="AC440" s="15">
        <f t="shared" si="128"/>
        <v>12.696582901139303</v>
      </c>
      <c r="AD440" s="4">
        <f t="shared" si="129"/>
        <v>11.867168671608326</v>
      </c>
      <c r="AE440" s="4">
        <f t="shared" si="130"/>
        <v>11.232680260165493</v>
      </c>
      <c r="AF440" s="4">
        <f t="shared" si="131"/>
        <v>11.481965886875162</v>
      </c>
      <c r="AG440" s="4">
        <f t="shared" si="132"/>
        <v>12.634130373093326</v>
      </c>
      <c r="AH440" s="4">
        <f t="shared" si="133"/>
        <v>12.770325269913211</v>
      </c>
      <c r="AI440" s="4">
        <f t="shared" si="134"/>
        <v>11.419286872865996</v>
      </c>
      <c r="AJ440" s="4">
        <f t="shared" si="135"/>
        <v>11.467052694677086</v>
      </c>
      <c r="AK440" s="1" t="s">
        <v>2551</v>
      </c>
      <c r="AL440" s="1">
        <f t="shared" si="136"/>
        <v>0.25309937269033256</v>
      </c>
      <c r="AM440" s="5">
        <f t="shared" si="137"/>
        <v>0.62063607646854901</v>
      </c>
      <c r="AN440" s="1">
        <f t="shared" si="138"/>
        <v>0.20716298325420951</v>
      </c>
      <c r="AO440">
        <f t="shared" si="139"/>
        <v>0</v>
      </c>
    </row>
    <row r="441" spans="1:41" x14ac:dyDescent="0.2">
      <c r="A441" s="1" t="s">
        <v>3912</v>
      </c>
      <c r="B441" s="1" t="s">
        <v>3913</v>
      </c>
      <c r="C441" s="1" t="s">
        <v>3914</v>
      </c>
      <c r="D441" s="10" t="s">
        <v>3915</v>
      </c>
      <c r="E441" s="12">
        <v>8320.44</v>
      </c>
      <c r="F441" s="3">
        <v>6998.27</v>
      </c>
      <c r="G441" s="3">
        <v>8264.0400000000009</v>
      </c>
      <c r="H441" s="3">
        <v>5194</v>
      </c>
      <c r="I441" s="3">
        <v>5495.23</v>
      </c>
      <c r="J441" s="3">
        <v>10412.9</v>
      </c>
      <c r="K441" s="3">
        <v>7058.08</v>
      </c>
      <c r="L441" s="14">
        <v>12445.9</v>
      </c>
      <c r="M441" s="15">
        <v>13.022444107383429</v>
      </c>
      <c r="N441" s="4">
        <v>12.772782610878426</v>
      </c>
      <c r="O441" s="4">
        <v>13.012631521883208</v>
      </c>
      <c r="P441" s="4">
        <v>12.342630298678406</v>
      </c>
      <c r="Q441" s="4">
        <v>12.423964150352559</v>
      </c>
      <c r="R441" s="4">
        <v>13.346084295734013</v>
      </c>
      <c r="S441" s="4">
        <v>12.785060067138634</v>
      </c>
      <c r="T441" s="4">
        <v>13.603382939204611</v>
      </c>
      <c r="U441" s="4">
        <f t="shared" si="120"/>
        <v>13.022444107383429</v>
      </c>
      <c r="V441" s="4">
        <f t="shared" si="121"/>
        <v>12.772782610878426</v>
      </c>
      <c r="W441" s="4">
        <f t="shared" si="122"/>
        <v>13.012631521883208</v>
      </c>
      <c r="X441" s="4">
        <f t="shared" si="123"/>
        <v>12.342630298678406</v>
      </c>
      <c r="Y441" s="4">
        <f t="shared" si="124"/>
        <v>12.423964150352559</v>
      </c>
      <c r="Z441" s="4">
        <f t="shared" si="125"/>
        <v>13.346084295734013</v>
      </c>
      <c r="AA441" s="4">
        <f t="shared" si="126"/>
        <v>12.785060067138634</v>
      </c>
      <c r="AB441" s="16">
        <f t="shared" si="127"/>
        <v>13.603382939204611</v>
      </c>
      <c r="AC441" s="15">
        <f t="shared" si="128"/>
        <v>13.022444107383429</v>
      </c>
      <c r="AD441" s="4">
        <f t="shared" si="129"/>
        <v>12.772782610878426</v>
      </c>
      <c r="AE441" s="4">
        <f t="shared" si="130"/>
        <v>13.012631521883208</v>
      </c>
      <c r="AF441" s="4">
        <f t="shared" si="131"/>
        <v>12.342630298678406</v>
      </c>
      <c r="AG441" s="4">
        <f t="shared" si="132"/>
        <v>12.423964150352559</v>
      </c>
      <c r="AH441" s="4">
        <f t="shared" si="133"/>
        <v>13.346084295734013</v>
      </c>
      <c r="AI441" s="4">
        <f t="shared" si="134"/>
        <v>12.785060067138634</v>
      </c>
      <c r="AJ441" s="4">
        <f t="shared" si="135"/>
        <v>13.603382939204611</v>
      </c>
      <c r="AK441" s="1" t="s">
        <v>3914</v>
      </c>
      <c r="AL441" s="1">
        <f t="shared" si="136"/>
        <v>0.25200072840158505</v>
      </c>
      <c r="AM441" s="5">
        <f t="shared" si="137"/>
        <v>0.44851174801580607</v>
      </c>
      <c r="AN441" s="1">
        <f t="shared" si="138"/>
        <v>0.34822617685262752</v>
      </c>
      <c r="AO441">
        <f t="shared" si="139"/>
        <v>0</v>
      </c>
    </row>
    <row r="442" spans="1:41" x14ac:dyDescent="0.2">
      <c r="A442" s="1" t="s">
        <v>2486</v>
      </c>
      <c r="B442" s="1" t="s">
        <v>2487</v>
      </c>
      <c r="C442" s="1" t="s">
        <v>2488</v>
      </c>
      <c r="D442" s="10" t="s">
        <v>2489</v>
      </c>
      <c r="E442" s="12">
        <v>10697.5</v>
      </c>
      <c r="F442" s="3">
        <v>16078.5</v>
      </c>
      <c r="G442" s="3">
        <v>12469.7</v>
      </c>
      <c r="H442" s="3">
        <v>10293.299999999999</v>
      </c>
      <c r="I442" s="3">
        <v>13799.8</v>
      </c>
      <c r="J442" s="3">
        <v>15713.7</v>
      </c>
      <c r="K442" s="3">
        <v>15279.1</v>
      </c>
      <c r="L442" s="14">
        <v>13373.6</v>
      </c>
      <c r="M442" s="15">
        <v>13.384986058510851</v>
      </c>
      <c r="N442" s="4">
        <v>13.972845200027583</v>
      </c>
      <c r="O442" s="4">
        <v>13.606139136319394</v>
      </c>
      <c r="P442" s="4">
        <v>13.329417959486822</v>
      </c>
      <c r="Q442" s="4">
        <v>13.752359737777599</v>
      </c>
      <c r="R442" s="4">
        <v>13.939735301948184</v>
      </c>
      <c r="S442" s="4">
        <v>13.899271944927216</v>
      </c>
      <c r="T442" s="4">
        <v>13.707100252089599</v>
      </c>
      <c r="U442" s="4">
        <f t="shared" si="120"/>
        <v>13.384986058510851</v>
      </c>
      <c r="V442" s="4">
        <f t="shared" si="121"/>
        <v>13.972845200027583</v>
      </c>
      <c r="W442" s="4">
        <f t="shared" si="122"/>
        <v>13.606139136319394</v>
      </c>
      <c r="X442" s="4">
        <f t="shared" si="123"/>
        <v>13.329417959486822</v>
      </c>
      <c r="Y442" s="4">
        <f t="shared" si="124"/>
        <v>13.752359737777599</v>
      </c>
      <c r="Z442" s="4">
        <f t="shared" si="125"/>
        <v>13.939735301948184</v>
      </c>
      <c r="AA442" s="4">
        <f t="shared" si="126"/>
        <v>13.899271944927216</v>
      </c>
      <c r="AB442" s="16">
        <f t="shared" si="127"/>
        <v>13.707100252089599</v>
      </c>
      <c r="AC442" s="15">
        <f t="shared" si="128"/>
        <v>13.384986058510851</v>
      </c>
      <c r="AD442" s="4">
        <f t="shared" si="129"/>
        <v>13.972845200027583</v>
      </c>
      <c r="AE442" s="4">
        <f t="shared" si="130"/>
        <v>13.606139136319394</v>
      </c>
      <c r="AF442" s="4">
        <f t="shared" si="131"/>
        <v>13.329417959486822</v>
      </c>
      <c r="AG442" s="4">
        <f t="shared" si="132"/>
        <v>13.752359737777599</v>
      </c>
      <c r="AH442" s="4">
        <f t="shared" si="133"/>
        <v>13.939735301948184</v>
      </c>
      <c r="AI442" s="4">
        <f t="shared" si="134"/>
        <v>13.899271944927216</v>
      </c>
      <c r="AJ442" s="4">
        <f t="shared" si="135"/>
        <v>13.707100252089599</v>
      </c>
      <c r="AK442" s="1" t="s">
        <v>2488</v>
      </c>
      <c r="AL442" s="1">
        <f t="shared" si="136"/>
        <v>0.25126972059948827</v>
      </c>
      <c r="AM442" s="5">
        <f t="shared" si="137"/>
        <v>0.15925767130426857</v>
      </c>
      <c r="AN442" s="1">
        <f t="shared" si="138"/>
        <v>0.79789963889922866</v>
      </c>
      <c r="AO442">
        <f t="shared" si="139"/>
        <v>0</v>
      </c>
    </row>
    <row r="443" spans="1:41" x14ac:dyDescent="0.2">
      <c r="A443" s="1" t="s">
        <v>3852</v>
      </c>
      <c r="B443" s="1" t="s">
        <v>3853</v>
      </c>
      <c r="C443" s="1" t="s">
        <v>3854</v>
      </c>
      <c r="D443" s="10" t="s">
        <v>3855</v>
      </c>
      <c r="E443" s="12">
        <v>43745.7</v>
      </c>
      <c r="F443" s="3">
        <v>31437.5</v>
      </c>
      <c r="G443" s="3">
        <v>36061.800000000003</v>
      </c>
      <c r="H443" s="3">
        <v>31355.9</v>
      </c>
      <c r="I443" s="3">
        <v>35947.599999999999</v>
      </c>
      <c r="J443" s="3">
        <v>59325.3</v>
      </c>
      <c r="K443" s="3">
        <v>36335.199999999997</v>
      </c>
      <c r="L443" s="14">
        <v>40240.300000000003</v>
      </c>
      <c r="M443" s="15">
        <v>15.416853593213093</v>
      </c>
      <c r="N443" s="4">
        <v>14.940198874467615</v>
      </c>
      <c r="O443" s="4">
        <v>15.138183789249892</v>
      </c>
      <c r="P443" s="4">
        <v>14.936449309016361</v>
      </c>
      <c r="Q443" s="4">
        <v>15.133607833560911</v>
      </c>
      <c r="R443" s="4">
        <v>15.85635987050037</v>
      </c>
      <c r="S443" s="4">
        <v>15.149080226926113</v>
      </c>
      <c r="T443" s="4">
        <v>15.296353440331531</v>
      </c>
      <c r="U443" s="4">
        <f t="shared" si="120"/>
        <v>15.416853593213093</v>
      </c>
      <c r="V443" s="4">
        <f t="shared" si="121"/>
        <v>14.940198874467615</v>
      </c>
      <c r="W443" s="4">
        <f t="shared" si="122"/>
        <v>15.138183789249892</v>
      </c>
      <c r="X443" s="4">
        <f t="shared" si="123"/>
        <v>14.936449309016361</v>
      </c>
      <c r="Y443" s="4">
        <f t="shared" si="124"/>
        <v>15.133607833560911</v>
      </c>
      <c r="Z443" s="4">
        <f t="shared" si="125"/>
        <v>15.85635987050037</v>
      </c>
      <c r="AA443" s="4">
        <f t="shared" si="126"/>
        <v>15.149080226926113</v>
      </c>
      <c r="AB443" s="16">
        <f t="shared" si="127"/>
        <v>15.296353440331531</v>
      </c>
      <c r="AC443" s="15">
        <f t="shared" si="128"/>
        <v>15.416853593213093</v>
      </c>
      <c r="AD443" s="4">
        <f t="shared" si="129"/>
        <v>14.940198874467615</v>
      </c>
      <c r="AE443" s="4">
        <f t="shared" si="130"/>
        <v>15.138183789249892</v>
      </c>
      <c r="AF443" s="4">
        <f t="shared" si="131"/>
        <v>14.936449309016361</v>
      </c>
      <c r="AG443" s="4">
        <f t="shared" si="132"/>
        <v>15.133607833560911</v>
      </c>
      <c r="AH443" s="4">
        <f t="shared" si="133"/>
        <v>15.85635987050037</v>
      </c>
      <c r="AI443" s="4">
        <f t="shared" si="134"/>
        <v>15.149080226926113</v>
      </c>
      <c r="AJ443" s="4">
        <f t="shared" si="135"/>
        <v>15.296353440331531</v>
      </c>
      <c r="AK443" s="1" t="s">
        <v>3854</v>
      </c>
      <c r="AL443" s="1">
        <f t="shared" si="136"/>
        <v>0.25092895134298843</v>
      </c>
      <c r="AM443" s="5">
        <f t="shared" si="137"/>
        <v>0.2649990155375882</v>
      </c>
      <c r="AN443" s="1">
        <f t="shared" si="138"/>
        <v>0.57675573944955916</v>
      </c>
      <c r="AO443">
        <f t="shared" si="139"/>
        <v>0</v>
      </c>
    </row>
    <row r="444" spans="1:41" x14ac:dyDescent="0.2">
      <c r="A444" s="1" t="s">
        <v>2474</v>
      </c>
      <c r="B444" s="1" t="s">
        <v>2475</v>
      </c>
      <c r="C444" s="1" t="s">
        <v>2476</v>
      </c>
      <c r="D444" s="10" t="s">
        <v>2477</v>
      </c>
      <c r="E444" s="12">
        <v>29677.8</v>
      </c>
      <c r="F444" s="3">
        <v>16697.7</v>
      </c>
      <c r="G444" s="3">
        <v>34956.6</v>
      </c>
      <c r="H444" s="3">
        <v>28127.7</v>
      </c>
      <c r="I444" s="3">
        <v>18491.599999999999</v>
      </c>
      <c r="J444" s="3">
        <v>39742.9</v>
      </c>
      <c r="K444" s="3">
        <v>29043.599999999999</v>
      </c>
      <c r="L444" s="14">
        <v>45707.4</v>
      </c>
      <c r="M444" s="15">
        <v>14.857096529232967</v>
      </c>
      <c r="N444" s="4">
        <v>14.027361774038376</v>
      </c>
      <c r="O444" s="4">
        <v>15.093277249694658</v>
      </c>
      <c r="P444" s="4">
        <v>14.779703967955538</v>
      </c>
      <c r="Q444" s="4">
        <v>14.174582439997254</v>
      </c>
      <c r="R444" s="4">
        <v>15.278409528004431</v>
      </c>
      <c r="S444" s="4">
        <v>14.825932668291175</v>
      </c>
      <c r="T444" s="4">
        <v>15.480140135183813</v>
      </c>
      <c r="U444" s="4">
        <f t="shared" si="120"/>
        <v>14.857096529232967</v>
      </c>
      <c r="V444" s="4">
        <f t="shared" si="121"/>
        <v>14.027361774038376</v>
      </c>
      <c r="W444" s="4">
        <f t="shared" si="122"/>
        <v>15.093277249694658</v>
      </c>
      <c r="X444" s="4">
        <f t="shared" si="123"/>
        <v>14.779703967955538</v>
      </c>
      <c r="Y444" s="4">
        <f t="shared" si="124"/>
        <v>14.174582439997254</v>
      </c>
      <c r="Z444" s="4">
        <f t="shared" si="125"/>
        <v>15.278409528004431</v>
      </c>
      <c r="AA444" s="4">
        <f t="shared" si="126"/>
        <v>14.825932668291175</v>
      </c>
      <c r="AB444" s="16">
        <f t="shared" si="127"/>
        <v>15.480140135183813</v>
      </c>
      <c r="AC444" s="15">
        <f t="shared" si="128"/>
        <v>14.857096529232967</v>
      </c>
      <c r="AD444" s="4">
        <f t="shared" si="129"/>
        <v>14.027361774038376</v>
      </c>
      <c r="AE444" s="4">
        <f t="shared" si="130"/>
        <v>15.093277249694658</v>
      </c>
      <c r="AF444" s="4">
        <f t="shared" si="131"/>
        <v>14.779703967955538</v>
      </c>
      <c r="AG444" s="4">
        <f t="shared" si="132"/>
        <v>14.174582439997254</v>
      </c>
      <c r="AH444" s="4">
        <f t="shared" si="133"/>
        <v>15.278409528004431</v>
      </c>
      <c r="AI444" s="4">
        <f t="shared" si="134"/>
        <v>14.825932668291175</v>
      </c>
      <c r="AJ444" s="4">
        <f t="shared" si="135"/>
        <v>15.480140135183813</v>
      </c>
      <c r="AK444" s="1" t="s">
        <v>2476</v>
      </c>
      <c r="AL444" s="1">
        <f t="shared" si="136"/>
        <v>0.2504063126387841</v>
      </c>
      <c r="AM444" s="5">
        <f t="shared" si="137"/>
        <v>0.52377330190830973</v>
      </c>
      <c r="AN444" s="1">
        <f t="shared" si="138"/>
        <v>0.28085664246940228</v>
      </c>
      <c r="AO444">
        <f t="shared" si="139"/>
        <v>0</v>
      </c>
    </row>
    <row r="445" spans="1:41" x14ac:dyDescent="0.2">
      <c r="A445" s="1" t="s">
        <v>1115</v>
      </c>
      <c r="B445" s="1" t="s">
        <v>1116</v>
      </c>
      <c r="C445" s="1" t="s">
        <v>1117</v>
      </c>
      <c r="D445" s="10" t="s">
        <v>1118</v>
      </c>
      <c r="E445" s="12">
        <v>708855</v>
      </c>
      <c r="F445" s="3">
        <v>495960</v>
      </c>
      <c r="G445" s="3">
        <v>917551</v>
      </c>
      <c r="H445" s="3">
        <v>621999</v>
      </c>
      <c r="I445" s="3">
        <v>738239</v>
      </c>
      <c r="J445" s="3">
        <v>1242530</v>
      </c>
      <c r="K445" s="3">
        <v>581922</v>
      </c>
      <c r="L445" s="14">
        <v>750599</v>
      </c>
      <c r="M445" s="15">
        <v>19.435131021259849</v>
      </c>
      <c r="N445" s="4">
        <v>18.919864243983056</v>
      </c>
      <c r="O445" s="4">
        <v>19.807428823566756</v>
      </c>
      <c r="P445" s="4">
        <v>19.246552735345421</v>
      </c>
      <c r="Q445" s="4">
        <v>19.493728429333217</v>
      </c>
      <c r="R445" s="4">
        <v>20.244849254374294</v>
      </c>
      <c r="S445" s="4">
        <v>19.150466263730941</v>
      </c>
      <c r="T445" s="4">
        <v>19.517682842604678</v>
      </c>
      <c r="U445" s="4">
        <f t="shared" si="120"/>
        <v>19.435131021259849</v>
      </c>
      <c r="V445" s="4">
        <f t="shared" si="121"/>
        <v>18.919864243983056</v>
      </c>
      <c r="W445" s="4">
        <f t="shared" si="122"/>
        <v>19.807428823566756</v>
      </c>
      <c r="X445" s="4">
        <f t="shared" si="123"/>
        <v>19.246552735345421</v>
      </c>
      <c r="Y445" s="4">
        <f t="shared" si="124"/>
        <v>19.493728429333217</v>
      </c>
      <c r="Z445" s="4">
        <f t="shared" si="125"/>
        <v>20.244849254374294</v>
      </c>
      <c r="AA445" s="4">
        <f t="shared" si="126"/>
        <v>19.150466263730941</v>
      </c>
      <c r="AB445" s="16">
        <f t="shared" si="127"/>
        <v>19.517682842604678</v>
      </c>
      <c r="AC445" s="15">
        <f t="shared" si="128"/>
        <v>19.435131021259849</v>
      </c>
      <c r="AD445" s="4">
        <f t="shared" si="129"/>
        <v>18.919864243983056</v>
      </c>
      <c r="AE445" s="4">
        <f t="shared" si="130"/>
        <v>19.807428823566756</v>
      </c>
      <c r="AF445" s="4">
        <f t="shared" si="131"/>
        <v>19.246552735345421</v>
      </c>
      <c r="AG445" s="4">
        <f t="shared" si="132"/>
        <v>19.493728429333217</v>
      </c>
      <c r="AH445" s="4">
        <f t="shared" si="133"/>
        <v>20.244849254374294</v>
      </c>
      <c r="AI445" s="4">
        <f t="shared" si="134"/>
        <v>19.150466263730941</v>
      </c>
      <c r="AJ445" s="4">
        <f t="shared" si="135"/>
        <v>19.517682842604678</v>
      </c>
      <c r="AK445" s="1" t="s">
        <v>1117</v>
      </c>
      <c r="AL445" s="1">
        <f t="shared" si="136"/>
        <v>0.24943749147201544</v>
      </c>
      <c r="AM445" s="5">
        <f t="shared" si="137"/>
        <v>0.43103044909339017</v>
      </c>
      <c r="AN445" s="1">
        <f t="shared" si="138"/>
        <v>0.36549204908255567</v>
      </c>
      <c r="AO445">
        <f t="shared" si="139"/>
        <v>0</v>
      </c>
    </row>
    <row r="446" spans="1:41" x14ac:dyDescent="0.2">
      <c r="A446" s="1" t="s">
        <v>2756</v>
      </c>
      <c r="B446" s="1" t="s">
        <v>2757</v>
      </c>
      <c r="C446" s="1" t="s">
        <v>2758</v>
      </c>
      <c r="D446" s="10" t="s">
        <v>2759</v>
      </c>
      <c r="E446" s="12">
        <v>47565.1</v>
      </c>
      <c r="F446" s="3">
        <v>54180.3</v>
      </c>
      <c r="G446" s="3">
        <v>44185</v>
      </c>
      <c r="H446" s="3">
        <v>39406.199999999997</v>
      </c>
      <c r="I446" s="3">
        <v>50712.3</v>
      </c>
      <c r="J446" s="3">
        <v>62848.800000000003</v>
      </c>
      <c r="K446" s="3">
        <v>46444.4</v>
      </c>
      <c r="L446" s="14">
        <v>60473.8</v>
      </c>
      <c r="M446" s="15">
        <v>15.537615790811326</v>
      </c>
      <c r="N446" s="4">
        <v>15.725480761411895</v>
      </c>
      <c r="O446" s="4">
        <v>15.431269063680586</v>
      </c>
      <c r="P446" s="4">
        <v>15.266135014448254</v>
      </c>
      <c r="Q446" s="4">
        <v>15.630048087267866</v>
      </c>
      <c r="R446" s="4">
        <v>15.939597578442225</v>
      </c>
      <c r="S446" s="4">
        <v>15.503217034730579</v>
      </c>
      <c r="T446" s="4">
        <v>15.884022616202344</v>
      </c>
      <c r="U446" s="4">
        <f t="shared" si="120"/>
        <v>15.537615790811326</v>
      </c>
      <c r="V446" s="4">
        <f t="shared" si="121"/>
        <v>15.725480761411895</v>
      </c>
      <c r="W446" s="4">
        <f t="shared" si="122"/>
        <v>15.431269063680586</v>
      </c>
      <c r="X446" s="4">
        <f t="shared" si="123"/>
        <v>15.266135014448254</v>
      </c>
      <c r="Y446" s="4">
        <f t="shared" si="124"/>
        <v>15.630048087267866</v>
      </c>
      <c r="Z446" s="4">
        <f t="shared" si="125"/>
        <v>15.939597578442225</v>
      </c>
      <c r="AA446" s="4">
        <f t="shared" si="126"/>
        <v>15.503217034730579</v>
      </c>
      <c r="AB446" s="16">
        <f t="shared" si="127"/>
        <v>15.884022616202344</v>
      </c>
      <c r="AC446" s="15">
        <f t="shared" si="128"/>
        <v>15.537615790811326</v>
      </c>
      <c r="AD446" s="4">
        <f t="shared" si="129"/>
        <v>15.725480761411895</v>
      </c>
      <c r="AE446" s="4">
        <f t="shared" si="130"/>
        <v>15.431269063680586</v>
      </c>
      <c r="AF446" s="4">
        <f t="shared" si="131"/>
        <v>15.266135014448254</v>
      </c>
      <c r="AG446" s="4">
        <f t="shared" si="132"/>
        <v>15.630048087267866</v>
      </c>
      <c r="AH446" s="4">
        <f t="shared" si="133"/>
        <v>15.939597578442225</v>
      </c>
      <c r="AI446" s="4">
        <f t="shared" si="134"/>
        <v>15.503217034730579</v>
      </c>
      <c r="AJ446" s="4">
        <f t="shared" si="135"/>
        <v>15.884022616202344</v>
      </c>
      <c r="AK446" s="1" t="s">
        <v>2758</v>
      </c>
      <c r="AL446" s="1">
        <f t="shared" si="136"/>
        <v>0.249096171572738</v>
      </c>
      <c r="AM446" s="5">
        <f t="shared" si="137"/>
        <v>0.12866191891841736</v>
      </c>
      <c r="AN446" s="1">
        <f t="shared" si="138"/>
        <v>0.89054997563528393</v>
      </c>
      <c r="AO446">
        <f t="shared" si="139"/>
        <v>0</v>
      </c>
    </row>
    <row r="447" spans="1:41" x14ac:dyDescent="0.2">
      <c r="A447" s="1" t="s">
        <v>4065</v>
      </c>
      <c r="B447" s="1" t="s">
        <v>4066</v>
      </c>
      <c r="C447" s="1" t="s">
        <v>4067</v>
      </c>
      <c r="D447" s="10" t="s">
        <v>531</v>
      </c>
      <c r="E447" s="12">
        <v>173591</v>
      </c>
      <c r="F447" s="3">
        <v>95715.8</v>
      </c>
      <c r="G447" s="3">
        <v>53847.5</v>
      </c>
      <c r="H447" s="3">
        <v>124937</v>
      </c>
      <c r="I447" s="3">
        <v>135557</v>
      </c>
      <c r="J447" s="3">
        <v>176478</v>
      </c>
      <c r="K447" s="3">
        <v>91869.8</v>
      </c>
      <c r="L447" s="14">
        <v>101359</v>
      </c>
      <c r="M447" s="15">
        <v>17.405332626182606</v>
      </c>
      <c r="N447" s="4">
        <v>16.546469472496579</v>
      </c>
      <c r="O447" s="4">
        <v>15.716591745278512</v>
      </c>
      <c r="P447" s="4">
        <v>16.930841267728166</v>
      </c>
      <c r="Q447" s="4">
        <v>17.048540088568064</v>
      </c>
      <c r="R447" s="4">
        <v>17.429128820714286</v>
      </c>
      <c r="S447" s="4">
        <v>16.487303067498495</v>
      </c>
      <c r="T447" s="4">
        <v>16.629114670581473</v>
      </c>
      <c r="U447" s="4">
        <f t="shared" si="120"/>
        <v>17.405332626182606</v>
      </c>
      <c r="V447" s="4">
        <f t="shared" si="121"/>
        <v>16.546469472496579</v>
      </c>
      <c r="W447" s="4">
        <f t="shared" si="122"/>
        <v>15.716591745278512</v>
      </c>
      <c r="X447" s="4">
        <f t="shared" si="123"/>
        <v>16.930841267728166</v>
      </c>
      <c r="Y447" s="4">
        <f t="shared" si="124"/>
        <v>17.048540088568064</v>
      </c>
      <c r="Z447" s="4">
        <f t="shared" si="125"/>
        <v>17.429128820714286</v>
      </c>
      <c r="AA447" s="4">
        <f t="shared" si="126"/>
        <v>16.487303067498495</v>
      </c>
      <c r="AB447" s="16">
        <f t="shared" si="127"/>
        <v>16.629114670581473</v>
      </c>
      <c r="AC447" s="15">
        <f t="shared" si="128"/>
        <v>17.405332626182606</v>
      </c>
      <c r="AD447" s="4">
        <f t="shared" si="129"/>
        <v>16.546469472496579</v>
      </c>
      <c r="AE447" s="4">
        <f t="shared" si="130"/>
        <v>15.716591745278512</v>
      </c>
      <c r="AF447" s="4">
        <f t="shared" si="131"/>
        <v>16.930841267728166</v>
      </c>
      <c r="AG447" s="4">
        <f t="shared" si="132"/>
        <v>17.048540088568064</v>
      </c>
      <c r="AH447" s="4">
        <f t="shared" si="133"/>
        <v>17.429128820714286</v>
      </c>
      <c r="AI447" s="4">
        <f t="shared" si="134"/>
        <v>16.487303067498495</v>
      </c>
      <c r="AJ447" s="4">
        <f t="shared" si="135"/>
        <v>16.629114670581473</v>
      </c>
      <c r="AK447" s="1" t="s">
        <v>4067</v>
      </c>
      <c r="AL447" s="1">
        <f t="shared" si="136"/>
        <v>0.24871288391911506</v>
      </c>
      <c r="AM447" s="5">
        <f t="shared" si="137"/>
        <v>0.57182681698618931</v>
      </c>
      <c r="AN447" s="1">
        <f t="shared" si="138"/>
        <v>0.24273548137392617</v>
      </c>
      <c r="AO447">
        <f t="shared" si="139"/>
        <v>0</v>
      </c>
    </row>
    <row r="448" spans="1:41" x14ac:dyDescent="0.2">
      <c r="A448" s="1" t="s">
        <v>3188</v>
      </c>
      <c r="B448" s="1" t="s">
        <v>3189</v>
      </c>
      <c r="C448" s="1" t="s">
        <v>3190</v>
      </c>
      <c r="D448" s="10" t="s">
        <v>3191</v>
      </c>
      <c r="E448" s="12">
        <v>6540.93</v>
      </c>
      <c r="G448" s="3">
        <v>2661.84</v>
      </c>
      <c r="J448" s="3">
        <v>15418.1</v>
      </c>
      <c r="M448" s="15">
        <v>12.67528005968216</v>
      </c>
      <c r="N448" s="4" t="s">
        <v>4104</v>
      </c>
      <c r="O448" s="4">
        <v>11.378208139854831</v>
      </c>
      <c r="P448" s="4" t="s">
        <v>4104</v>
      </c>
      <c r="Q448" s="4" t="s">
        <v>4104</v>
      </c>
      <c r="R448" s="4">
        <v>13.912337369869366</v>
      </c>
      <c r="S448" s="4" t="s">
        <v>4104</v>
      </c>
      <c r="T448" s="4" t="s">
        <v>4104</v>
      </c>
      <c r="U448" s="4">
        <f t="shared" si="120"/>
        <v>12.67528005968216</v>
      </c>
      <c r="V448" s="4">
        <f t="shared" si="121"/>
        <v>11.867168671608326</v>
      </c>
      <c r="W448" s="4">
        <f t="shared" si="122"/>
        <v>11.378208139854831</v>
      </c>
      <c r="X448" s="4">
        <f t="shared" si="123"/>
        <v>11.377822788821257</v>
      </c>
      <c r="Y448" s="4">
        <f t="shared" si="124"/>
        <v>11.492745668534337</v>
      </c>
      <c r="Z448" s="4">
        <f t="shared" si="125"/>
        <v>13.912337369869366</v>
      </c>
      <c r="AA448" s="4">
        <f t="shared" si="126"/>
        <v>11.419286872865996</v>
      </c>
      <c r="AB448" s="16">
        <f t="shared" si="127"/>
        <v>11.467052694677086</v>
      </c>
      <c r="AC448" s="15">
        <f t="shared" si="128"/>
        <v>12.67528005968216</v>
      </c>
      <c r="AD448" s="4">
        <f t="shared" si="129"/>
        <v>11.867168671608326</v>
      </c>
      <c r="AE448" s="4">
        <f t="shared" si="130"/>
        <v>11.378208139854831</v>
      </c>
      <c r="AF448" s="4">
        <f t="shared" si="131"/>
        <v>11.377822788821257</v>
      </c>
      <c r="AG448" s="4">
        <f t="shared" si="132"/>
        <v>11.492745668534337</v>
      </c>
      <c r="AH448" s="4">
        <f t="shared" si="133"/>
        <v>13.912337369869366</v>
      </c>
      <c r="AI448" s="4">
        <f t="shared" si="134"/>
        <v>11.419286872865996</v>
      </c>
      <c r="AJ448" s="4">
        <f t="shared" si="135"/>
        <v>11.467052694677086</v>
      </c>
      <c r="AK448" s="1" t="s">
        <v>3190</v>
      </c>
      <c r="AL448" s="1">
        <f t="shared" si="136"/>
        <v>0.24823573649505448</v>
      </c>
      <c r="AM448" s="5">
        <f t="shared" si="137"/>
        <v>0.72966728314675033</v>
      </c>
      <c r="AN448" s="1">
        <f t="shared" si="138"/>
        <v>0.13687512622557438</v>
      </c>
      <c r="AO448">
        <f t="shared" si="139"/>
        <v>0</v>
      </c>
    </row>
    <row r="449" spans="1:41" x14ac:dyDescent="0.2">
      <c r="A449" s="1" t="s">
        <v>1703</v>
      </c>
      <c r="B449" s="1" t="s">
        <v>1704</v>
      </c>
      <c r="C449" s="1" t="s">
        <v>1705</v>
      </c>
      <c r="D449" s="10" t="s">
        <v>1706</v>
      </c>
      <c r="E449" s="12">
        <v>41969.2</v>
      </c>
      <c r="F449" s="3">
        <v>23769.1</v>
      </c>
      <c r="G449" s="3">
        <v>36990.9</v>
      </c>
      <c r="H449" s="3">
        <v>38892.199999999997</v>
      </c>
      <c r="I449" s="3">
        <v>26669.1</v>
      </c>
      <c r="J449" s="3">
        <v>57000.1</v>
      </c>
      <c r="K449" s="3">
        <v>34064</v>
      </c>
      <c r="L449" s="14">
        <v>54908</v>
      </c>
      <c r="M449" s="15">
        <v>15.357043342963106</v>
      </c>
      <c r="N449" s="4">
        <v>14.536799657246352</v>
      </c>
      <c r="O449" s="4">
        <v>15.174882781653453</v>
      </c>
      <c r="P449" s="4">
        <v>15.247193225000897</v>
      </c>
      <c r="Q449" s="4">
        <v>14.702881518744794</v>
      </c>
      <c r="R449" s="4">
        <v>15.798676829868539</v>
      </c>
      <c r="S449" s="4">
        <v>15.055960234452293</v>
      </c>
      <c r="T449" s="4">
        <v>15.744728742249753</v>
      </c>
      <c r="U449" s="4">
        <f t="shared" si="120"/>
        <v>15.357043342963106</v>
      </c>
      <c r="V449" s="4">
        <f t="shared" si="121"/>
        <v>14.536799657246352</v>
      </c>
      <c r="W449" s="4">
        <f t="shared" si="122"/>
        <v>15.174882781653453</v>
      </c>
      <c r="X449" s="4">
        <f t="shared" si="123"/>
        <v>15.247193225000897</v>
      </c>
      <c r="Y449" s="4">
        <f t="shared" si="124"/>
        <v>14.702881518744794</v>
      </c>
      <c r="Z449" s="4">
        <f t="shared" si="125"/>
        <v>15.798676829868539</v>
      </c>
      <c r="AA449" s="4">
        <f t="shared" si="126"/>
        <v>15.055960234452293</v>
      </c>
      <c r="AB449" s="16">
        <f t="shared" si="127"/>
        <v>15.744728742249753</v>
      </c>
      <c r="AC449" s="15">
        <f t="shared" si="128"/>
        <v>15.357043342963106</v>
      </c>
      <c r="AD449" s="4">
        <f t="shared" si="129"/>
        <v>14.536799657246352</v>
      </c>
      <c r="AE449" s="4">
        <f t="shared" si="130"/>
        <v>15.174882781653453</v>
      </c>
      <c r="AF449" s="4">
        <f t="shared" si="131"/>
        <v>15.247193225000897</v>
      </c>
      <c r="AG449" s="4">
        <f t="shared" si="132"/>
        <v>14.702881518744794</v>
      </c>
      <c r="AH449" s="4">
        <f t="shared" si="133"/>
        <v>15.798676829868539</v>
      </c>
      <c r="AI449" s="4">
        <f t="shared" si="134"/>
        <v>15.055960234452293</v>
      </c>
      <c r="AJ449" s="4">
        <f t="shared" si="135"/>
        <v>15.744728742249753</v>
      </c>
      <c r="AK449" s="1" t="s">
        <v>1705</v>
      </c>
      <c r="AL449" s="1">
        <f t="shared" si="136"/>
        <v>0.24658207961289413</v>
      </c>
      <c r="AM449" s="5">
        <f t="shared" si="137"/>
        <v>0.4769640245595772</v>
      </c>
      <c r="AN449" s="1">
        <f t="shared" si="138"/>
        <v>0.32151437677638406</v>
      </c>
      <c r="AO449">
        <f t="shared" si="139"/>
        <v>0</v>
      </c>
    </row>
    <row r="450" spans="1:41" x14ac:dyDescent="0.2">
      <c r="A450" s="1" t="s">
        <v>3776</v>
      </c>
      <c r="B450" s="1" t="s">
        <v>3777</v>
      </c>
      <c r="C450" s="1" t="s">
        <v>3778</v>
      </c>
      <c r="D450" s="10" t="s">
        <v>3779</v>
      </c>
      <c r="E450" s="12">
        <v>6981.4</v>
      </c>
      <c r="J450" s="3">
        <v>8538.3799999999992</v>
      </c>
      <c r="L450" s="14">
        <v>4900.82</v>
      </c>
      <c r="M450" s="15">
        <v>12.76930065784892</v>
      </c>
      <c r="N450" s="4" t="s">
        <v>4104</v>
      </c>
      <c r="O450" s="4" t="s">
        <v>4104</v>
      </c>
      <c r="P450" s="4" t="s">
        <v>4104</v>
      </c>
      <c r="Q450" s="4" t="s">
        <v>4104</v>
      </c>
      <c r="R450" s="4">
        <v>13.059746655717539</v>
      </c>
      <c r="S450" s="4" t="s">
        <v>4104</v>
      </c>
      <c r="T450" s="4">
        <v>12.258807444289531</v>
      </c>
      <c r="U450" s="4">
        <f t="shared" ref="U450:U513" si="140">IF(M450="",M$1029,M450)</f>
        <v>12.76930065784892</v>
      </c>
      <c r="V450" s="4">
        <f t="shared" ref="V450:V513" si="141">IF(N450="",N$1029,N450)</f>
        <v>11.867168671608326</v>
      </c>
      <c r="W450" s="4">
        <f t="shared" ref="W450:W513" si="142">IF(O450="",O$1029,O450)</f>
        <v>11.232680260165493</v>
      </c>
      <c r="X450" s="4">
        <f t="shared" ref="X450:X513" si="143">IF(P450="",P$1029,P450)</f>
        <v>11.377822788821257</v>
      </c>
      <c r="Y450" s="4">
        <f t="shared" ref="Y450:Y513" si="144">IF(Q450="",Q$1029,Q450)</f>
        <v>11.492745668534337</v>
      </c>
      <c r="Z450" s="4">
        <f t="shared" ref="Z450:Z513" si="145">IF(R450="",R$1029,R450)</f>
        <v>13.059746655717539</v>
      </c>
      <c r="AA450" s="4">
        <f t="shared" ref="AA450:AA513" si="146">IF(S450="",S$1029,S450)</f>
        <v>11.419286872865996</v>
      </c>
      <c r="AB450" s="16">
        <f t="shared" ref="AB450:AB513" si="147">IF(T450="",T$1029,T450)</f>
        <v>12.258807444289531</v>
      </c>
      <c r="AC450" s="15">
        <f t="shared" ref="AC450:AC513" si="148">IF(U450="",U$1029,U450)</f>
        <v>12.76930065784892</v>
      </c>
      <c r="AD450" s="4">
        <f t="shared" ref="AD450:AD513" si="149">IF(V450="",V$1029,V450)</f>
        <v>11.867168671608326</v>
      </c>
      <c r="AE450" s="4">
        <f t="shared" ref="AE450:AE513" si="150">IF(W450="",W$1029,W450)</f>
        <v>11.232680260165493</v>
      </c>
      <c r="AF450" s="4">
        <f t="shared" ref="AF450:AF513" si="151">IF(X450="",X$1029,X450)</f>
        <v>11.377822788821257</v>
      </c>
      <c r="AG450" s="4">
        <f t="shared" ref="AG450:AG513" si="152">IF(Y450="",Y$1029,Y450)</f>
        <v>11.492745668534337</v>
      </c>
      <c r="AH450" s="4">
        <f t="shared" ref="AH450:AH513" si="153">IF(Z450="",Z$1029,Z450)</f>
        <v>13.059746655717539</v>
      </c>
      <c r="AI450" s="4">
        <f t="shared" ref="AI450:AI513" si="154">IF(AA450="",AA$1029,AA450)</f>
        <v>11.419286872865996</v>
      </c>
      <c r="AJ450" s="4">
        <f t="shared" ref="AJ450:AJ513" si="155">IF(AB450="",AB$1029,AB450)</f>
        <v>12.258807444289531</v>
      </c>
      <c r="AK450" s="1" t="s">
        <v>3778</v>
      </c>
      <c r="AL450" s="1">
        <f t="shared" ref="AL450:AL513" si="156">AVERAGE(AG450:AJ450)-AVERAGE(AC450:AF450)</f>
        <v>0.2459035657408517</v>
      </c>
      <c r="AM450" s="5">
        <f t="shared" ref="AM450:AM513" si="157">_xlfn.T.TEST(AC450:AF450,AG450:AJ450,2,2)</f>
        <v>0.65152497349726834</v>
      </c>
      <c r="AN450" s="1">
        <f t="shared" ref="AN450:AN513" si="158">-LOG10(AM450)</f>
        <v>0.18606893276154307</v>
      </c>
      <c r="AO450">
        <f t="shared" ref="AO450:AO513" si="159">IF(AND(ABS(AL450)&gt;=1,AM450&lt;=0.05),1,0)</f>
        <v>0</v>
      </c>
    </row>
    <row r="451" spans="1:41" x14ac:dyDescent="0.2">
      <c r="A451" s="1" t="s">
        <v>344</v>
      </c>
      <c r="B451" s="1" t="s">
        <v>345</v>
      </c>
      <c r="C451" s="1" t="s">
        <v>346</v>
      </c>
      <c r="D451" s="10" t="s">
        <v>347</v>
      </c>
      <c r="E451" s="12">
        <v>2791.91</v>
      </c>
      <c r="F451" s="3">
        <v>4190.07</v>
      </c>
      <c r="H451" s="3">
        <v>2678.09</v>
      </c>
      <c r="I451" s="3">
        <v>4131.6000000000004</v>
      </c>
      <c r="K451" s="3">
        <v>3795.32</v>
      </c>
      <c r="L451" s="14">
        <v>4050.19</v>
      </c>
      <c r="M451" s="15">
        <v>11.447036720247453</v>
      </c>
      <c r="N451" s="4">
        <v>12.03275863068917</v>
      </c>
      <c r="O451" s="4" t="s">
        <v>4104</v>
      </c>
      <c r="P451" s="4">
        <v>11.386988729406427</v>
      </c>
      <c r="Q451" s="4">
        <v>12.012484871403709</v>
      </c>
      <c r="R451" s="4" t="s">
        <v>4104</v>
      </c>
      <c r="S451" s="4">
        <v>11.890005815348983</v>
      </c>
      <c r="T451" s="4">
        <v>11.983773873061372</v>
      </c>
      <c r="U451" s="4">
        <f t="shared" si="140"/>
        <v>11.447036720247453</v>
      </c>
      <c r="V451" s="4">
        <f t="shared" si="141"/>
        <v>12.03275863068917</v>
      </c>
      <c r="W451" s="4">
        <f t="shared" si="142"/>
        <v>11.232680260165493</v>
      </c>
      <c r="X451" s="4">
        <f t="shared" si="143"/>
        <v>11.386988729406427</v>
      </c>
      <c r="Y451" s="4">
        <f t="shared" si="144"/>
        <v>12.012484871403709</v>
      </c>
      <c r="Z451" s="4">
        <f t="shared" si="145"/>
        <v>11.192960828515018</v>
      </c>
      <c r="AA451" s="4">
        <f t="shared" si="146"/>
        <v>11.890005815348983</v>
      </c>
      <c r="AB451" s="16">
        <f t="shared" si="147"/>
        <v>11.983773873061372</v>
      </c>
      <c r="AC451" s="15">
        <f t="shared" si="148"/>
        <v>11.447036720247453</v>
      </c>
      <c r="AD451" s="4">
        <f t="shared" si="149"/>
        <v>12.03275863068917</v>
      </c>
      <c r="AE451" s="4">
        <f t="shared" si="150"/>
        <v>11.232680260165493</v>
      </c>
      <c r="AF451" s="4">
        <f t="shared" si="151"/>
        <v>11.386988729406427</v>
      </c>
      <c r="AG451" s="4">
        <f t="shared" si="152"/>
        <v>12.012484871403709</v>
      </c>
      <c r="AH451" s="4">
        <f t="shared" si="153"/>
        <v>11.192960828515018</v>
      </c>
      <c r="AI451" s="4">
        <f t="shared" si="154"/>
        <v>11.890005815348983</v>
      </c>
      <c r="AJ451" s="4">
        <f t="shared" si="155"/>
        <v>11.983773873061372</v>
      </c>
      <c r="AK451" s="1" t="s">
        <v>346</v>
      </c>
      <c r="AL451" s="1">
        <f t="shared" si="156"/>
        <v>0.24494026195513641</v>
      </c>
      <c r="AM451" s="5">
        <f t="shared" si="157"/>
        <v>0.38499246079906985</v>
      </c>
      <c r="AN451" s="1">
        <f t="shared" si="158"/>
        <v>0.41454777507700818</v>
      </c>
      <c r="AO451">
        <f t="shared" si="159"/>
        <v>0</v>
      </c>
    </row>
    <row r="452" spans="1:41" x14ac:dyDescent="0.2">
      <c r="A452" s="1" t="s">
        <v>1927</v>
      </c>
      <c r="B452" s="1" t="s">
        <v>1928</v>
      </c>
      <c r="C452" s="1" t="s">
        <v>1929</v>
      </c>
      <c r="D452" s="10" t="s">
        <v>1930</v>
      </c>
      <c r="J452" s="3">
        <v>4828.6400000000003</v>
      </c>
      <c r="M452" s="15" t="s">
        <v>4104</v>
      </c>
      <c r="N452" s="4" t="s">
        <v>4104</v>
      </c>
      <c r="O452" s="4" t="s">
        <v>4104</v>
      </c>
      <c r="P452" s="4" t="s">
        <v>4104</v>
      </c>
      <c r="Q452" s="4" t="s">
        <v>4104</v>
      </c>
      <c r="R452" s="4">
        <v>12.237401191830742</v>
      </c>
      <c r="S452" s="4" t="s">
        <v>4104</v>
      </c>
      <c r="T452" s="4" t="s">
        <v>4104</v>
      </c>
      <c r="U452" s="4">
        <f t="shared" si="140"/>
        <v>11.159697807759871</v>
      </c>
      <c r="V452" s="4">
        <f t="shared" si="141"/>
        <v>11.867168671608326</v>
      </c>
      <c r="W452" s="4">
        <f t="shared" si="142"/>
        <v>11.232680260165493</v>
      </c>
      <c r="X452" s="4">
        <f t="shared" si="143"/>
        <v>11.377822788821257</v>
      </c>
      <c r="Y452" s="4">
        <f t="shared" si="144"/>
        <v>11.492745668534337</v>
      </c>
      <c r="Z452" s="4">
        <f t="shared" si="145"/>
        <v>12.237401191830742</v>
      </c>
      <c r="AA452" s="4">
        <f t="shared" si="146"/>
        <v>11.419286872865996</v>
      </c>
      <c r="AB452" s="16">
        <f t="shared" si="147"/>
        <v>11.467052694677086</v>
      </c>
      <c r="AC452" s="15">
        <f t="shared" si="148"/>
        <v>11.159697807759871</v>
      </c>
      <c r="AD452" s="4">
        <f t="shared" si="149"/>
        <v>11.867168671608326</v>
      </c>
      <c r="AE452" s="4">
        <f t="shared" si="150"/>
        <v>11.232680260165493</v>
      </c>
      <c r="AF452" s="4">
        <f t="shared" si="151"/>
        <v>11.377822788821257</v>
      </c>
      <c r="AG452" s="4">
        <f t="shared" si="152"/>
        <v>11.492745668534337</v>
      </c>
      <c r="AH452" s="4">
        <f t="shared" si="153"/>
        <v>12.237401191830742</v>
      </c>
      <c r="AI452" s="4">
        <f t="shared" si="154"/>
        <v>11.419286872865996</v>
      </c>
      <c r="AJ452" s="4">
        <f t="shared" si="155"/>
        <v>11.467052694677086</v>
      </c>
      <c r="AK452" s="1" t="s">
        <v>1929</v>
      </c>
      <c r="AL452" s="1">
        <f t="shared" si="156"/>
        <v>0.24477922488830473</v>
      </c>
      <c r="AM452" s="5">
        <f t="shared" si="157"/>
        <v>0.36844443026146628</v>
      </c>
      <c r="AN452" s="1">
        <f t="shared" si="158"/>
        <v>0.43362800427891263</v>
      </c>
      <c r="AO452">
        <f t="shared" si="159"/>
        <v>0</v>
      </c>
    </row>
    <row r="453" spans="1:41" x14ac:dyDescent="0.2">
      <c r="A453" s="1" t="s">
        <v>1295</v>
      </c>
      <c r="B453" s="1" t="s">
        <v>1296</v>
      </c>
      <c r="C453" s="1" t="s">
        <v>1297</v>
      </c>
      <c r="D453" s="10" t="s">
        <v>1298</v>
      </c>
      <c r="E453" s="12">
        <v>32870.1</v>
      </c>
      <c r="G453" s="3">
        <v>19153.599999999999</v>
      </c>
      <c r="H453" s="3">
        <v>16770.599999999999</v>
      </c>
      <c r="I453" s="3">
        <v>30963.8</v>
      </c>
      <c r="J453" s="3">
        <v>38202.1</v>
      </c>
      <c r="L453" s="14">
        <v>23936.3</v>
      </c>
      <c r="M453" s="15">
        <v>15.004488225054519</v>
      </c>
      <c r="N453" s="4" t="s">
        <v>4104</v>
      </c>
      <c r="O453" s="4">
        <v>14.225327957810778</v>
      </c>
      <c r="P453" s="4">
        <v>14.033646684524447</v>
      </c>
      <c r="Q453" s="4">
        <v>14.918294915138379</v>
      </c>
      <c r="R453" s="4">
        <v>15.221364326090917</v>
      </c>
      <c r="S453" s="4" t="s">
        <v>4104</v>
      </c>
      <c r="T453" s="4">
        <v>14.546912541680751</v>
      </c>
      <c r="U453" s="4">
        <f t="shared" si="140"/>
        <v>15.004488225054519</v>
      </c>
      <c r="V453" s="4">
        <f t="shared" si="141"/>
        <v>11.867168671608326</v>
      </c>
      <c r="W453" s="4">
        <f t="shared" si="142"/>
        <v>14.225327957810778</v>
      </c>
      <c r="X453" s="4">
        <f t="shared" si="143"/>
        <v>14.033646684524447</v>
      </c>
      <c r="Y453" s="4">
        <f t="shared" si="144"/>
        <v>14.918294915138379</v>
      </c>
      <c r="Z453" s="4">
        <f t="shared" si="145"/>
        <v>15.221364326090917</v>
      </c>
      <c r="AA453" s="4">
        <f t="shared" si="146"/>
        <v>11.419286872865996</v>
      </c>
      <c r="AB453" s="16">
        <f t="shared" si="147"/>
        <v>14.546912541680751</v>
      </c>
      <c r="AC453" s="15">
        <f t="shared" si="148"/>
        <v>15.004488225054519</v>
      </c>
      <c r="AD453" s="4">
        <f t="shared" si="149"/>
        <v>11.867168671608326</v>
      </c>
      <c r="AE453" s="4">
        <f t="shared" si="150"/>
        <v>14.225327957810778</v>
      </c>
      <c r="AF453" s="4">
        <f t="shared" si="151"/>
        <v>14.033646684524447</v>
      </c>
      <c r="AG453" s="4">
        <f t="shared" si="152"/>
        <v>14.918294915138379</v>
      </c>
      <c r="AH453" s="4">
        <f t="shared" si="153"/>
        <v>15.221364326090917</v>
      </c>
      <c r="AI453" s="4">
        <f t="shared" si="154"/>
        <v>11.419286872865996</v>
      </c>
      <c r="AJ453" s="4">
        <f t="shared" si="155"/>
        <v>14.546912541680751</v>
      </c>
      <c r="AK453" s="1" t="s">
        <v>1297</v>
      </c>
      <c r="AL453" s="1">
        <f t="shared" si="156"/>
        <v>0.24380677919449312</v>
      </c>
      <c r="AM453" s="5">
        <f t="shared" si="157"/>
        <v>0.83302456018419879</v>
      </c>
      <c r="AN453" s="1">
        <f t="shared" si="158"/>
        <v>7.9342194037111916E-2</v>
      </c>
      <c r="AO453">
        <f t="shared" si="159"/>
        <v>0</v>
      </c>
    </row>
    <row r="454" spans="1:41" x14ac:dyDescent="0.2">
      <c r="A454" s="1" t="s">
        <v>1687</v>
      </c>
      <c r="B454" s="1" t="s">
        <v>1688</v>
      </c>
      <c r="C454" s="1" t="s">
        <v>1689</v>
      </c>
      <c r="D454" s="10" t="s">
        <v>1690</v>
      </c>
      <c r="E454" s="12">
        <v>8583.16</v>
      </c>
      <c r="H454" s="3">
        <v>7908.59</v>
      </c>
      <c r="J454" s="3">
        <v>9188.85</v>
      </c>
      <c r="K454" s="3">
        <v>5668.83</v>
      </c>
      <c r="L454" s="14">
        <v>7988.69</v>
      </c>
      <c r="M454" s="15">
        <v>13.067293176794198</v>
      </c>
      <c r="N454" s="4" t="s">
        <v>4104</v>
      </c>
      <c r="O454" s="4" t="s">
        <v>4104</v>
      </c>
      <c r="P454" s="4">
        <v>12.949204788294068</v>
      </c>
      <c r="Q454" s="4" t="s">
        <v>4104</v>
      </c>
      <c r="R454" s="4">
        <v>13.165668601768104</v>
      </c>
      <c r="S454" s="4">
        <v>12.468835290133701</v>
      </c>
      <c r="T454" s="4">
        <v>12.96374323143834</v>
      </c>
      <c r="U454" s="4">
        <f t="shared" si="140"/>
        <v>13.067293176794198</v>
      </c>
      <c r="V454" s="4">
        <f t="shared" si="141"/>
        <v>11.867168671608326</v>
      </c>
      <c r="W454" s="4">
        <f t="shared" si="142"/>
        <v>11.232680260165493</v>
      </c>
      <c r="X454" s="4">
        <f t="shared" si="143"/>
        <v>12.949204788294068</v>
      </c>
      <c r="Y454" s="4">
        <f t="shared" si="144"/>
        <v>11.492745668534337</v>
      </c>
      <c r="Z454" s="4">
        <f t="shared" si="145"/>
        <v>13.165668601768104</v>
      </c>
      <c r="AA454" s="4">
        <f t="shared" si="146"/>
        <v>12.468835290133701</v>
      </c>
      <c r="AB454" s="16">
        <f t="shared" si="147"/>
        <v>12.96374323143834</v>
      </c>
      <c r="AC454" s="15">
        <f t="shared" si="148"/>
        <v>13.067293176794198</v>
      </c>
      <c r="AD454" s="4">
        <f t="shared" si="149"/>
        <v>11.867168671608326</v>
      </c>
      <c r="AE454" s="4">
        <f t="shared" si="150"/>
        <v>11.232680260165493</v>
      </c>
      <c r="AF454" s="4">
        <f t="shared" si="151"/>
        <v>12.949204788294068</v>
      </c>
      <c r="AG454" s="4">
        <f t="shared" si="152"/>
        <v>11.492745668534337</v>
      </c>
      <c r="AH454" s="4">
        <f t="shared" si="153"/>
        <v>13.165668601768104</v>
      </c>
      <c r="AI454" s="4">
        <f t="shared" si="154"/>
        <v>12.468835290133701</v>
      </c>
      <c r="AJ454" s="4">
        <f t="shared" si="155"/>
        <v>12.96374323143834</v>
      </c>
      <c r="AK454" s="1" t="s">
        <v>1689</v>
      </c>
      <c r="AL454" s="1">
        <f t="shared" si="156"/>
        <v>0.24366147375310021</v>
      </c>
      <c r="AM454" s="5">
        <f t="shared" si="157"/>
        <v>0.68794469740415876</v>
      </c>
      <c r="AN454" s="1">
        <f t="shared" si="158"/>
        <v>0.16244647248766969</v>
      </c>
      <c r="AO454">
        <f t="shared" si="159"/>
        <v>0</v>
      </c>
    </row>
    <row r="455" spans="1:41" x14ac:dyDescent="0.2">
      <c r="A455" s="1" t="s">
        <v>1567</v>
      </c>
      <c r="B455" s="1" t="s">
        <v>1568</v>
      </c>
      <c r="C455" s="1" t="s">
        <v>1569</v>
      </c>
      <c r="D455" s="10" t="s">
        <v>1570</v>
      </c>
      <c r="E455" s="12">
        <v>289169</v>
      </c>
      <c r="F455" s="3">
        <v>348350</v>
      </c>
      <c r="G455" s="3">
        <v>229850</v>
      </c>
      <c r="H455" s="3">
        <v>244658</v>
      </c>
      <c r="I455" s="3">
        <v>399511</v>
      </c>
      <c r="J455" s="3">
        <v>321422</v>
      </c>
      <c r="K455" s="3">
        <v>281900</v>
      </c>
      <c r="L455" s="14">
        <v>307295</v>
      </c>
      <c r="M455" s="15">
        <v>18.141553372702855</v>
      </c>
      <c r="N455" s="4">
        <v>18.410178037728688</v>
      </c>
      <c r="O455" s="4">
        <v>17.810333140591531</v>
      </c>
      <c r="P455" s="4">
        <v>17.900406932239967</v>
      </c>
      <c r="Q455" s="4">
        <v>18.607875700811526</v>
      </c>
      <c r="R455" s="4">
        <v>18.29410915330876</v>
      </c>
      <c r="S455" s="4">
        <v>18.104823952345146</v>
      </c>
      <c r="T455" s="4">
        <v>18.229264767453305</v>
      </c>
      <c r="U455" s="4">
        <f t="shared" si="140"/>
        <v>18.141553372702855</v>
      </c>
      <c r="V455" s="4">
        <f t="shared" si="141"/>
        <v>18.410178037728688</v>
      </c>
      <c r="W455" s="4">
        <f t="shared" si="142"/>
        <v>17.810333140591531</v>
      </c>
      <c r="X455" s="4">
        <f t="shared" si="143"/>
        <v>17.900406932239967</v>
      </c>
      <c r="Y455" s="4">
        <f t="shared" si="144"/>
        <v>18.607875700811526</v>
      </c>
      <c r="Z455" s="4">
        <f t="shared" si="145"/>
        <v>18.29410915330876</v>
      </c>
      <c r="AA455" s="4">
        <f t="shared" si="146"/>
        <v>18.104823952345146</v>
      </c>
      <c r="AB455" s="16">
        <f t="shared" si="147"/>
        <v>18.229264767453305</v>
      </c>
      <c r="AC455" s="15">
        <f t="shared" si="148"/>
        <v>18.141553372702855</v>
      </c>
      <c r="AD455" s="4">
        <f t="shared" si="149"/>
        <v>18.410178037728688</v>
      </c>
      <c r="AE455" s="4">
        <f t="shared" si="150"/>
        <v>17.810333140591531</v>
      </c>
      <c r="AF455" s="4">
        <f t="shared" si="151"/>
        <v>17.900406932239967</v>
      </c>
      <c r="AG455" s="4">
        <f t="shared" si="152"/>
        <v>18.607875700811526</v>
      </c>
      <c r="AH455" s="4">
        <f t="shared" si="153"/>
        <v>18.29410915330876</v>
      </c>
      <c r="AI455" s="4">
        <f t="shared" si="154"/>
        <v>18.104823952345146</v>
      </c>
      <c r="AJ455" s="4">
        <f t="shared" si="155"/>
        <v>18.229264767453305</v>
      </c>
      <c r="AK455" s="1" t="s">
        <v>1569</v>
      </c>
      <c r="AL455" s="1">
        <f t="shared" si="156"/>
        <v>0.2434005226639222</v>
      </c>
      <c r="AM455" s="5">
        <f t="shared" si="157"/>
        <v>0.20652121882693847</v>
      </c>
      <c r="AN455" s="1">
        <f t="shared" si="158"/>
        <v>0.68503532054011707</v>
      </c>
      <c r="AO455">
        <f t="shared" si="159"/>
        <v>0</v>
      </c>
    </row>
    <row r="456" spans="1:41" x14ac:dyDescent="0.2">
      <c r="A456" s="1" t="s">
        <v>943</v>
      </c>
      <c r="B456" s="1" t="s">
        <v>944</v>
      </c>
      <c r="C456" s="1" t="s">
        <v>945</v>
      </c>
      <c r="D456" s="10" t="s">
        <v>946</v>
      </c>
      <c r="E456" s="12">
        <v>403774</v>
      </c>
      <c r="F456" s="3">
        <v>331644</v>
      </c>
      <c r="G456" s="3">
        <v>315870</v>
      </c>
      <c r="H456" s="3">
        <v>287084</v>
      </c>
      <c r="I456" s="3">
        <v>437630</v>
      </c>
      <c r="J456" s="3">
        <v>384888</v>
      </c>
      <c r="K456" s="3">
        <v>275796</v>
      </c>
      <c r="L456" s="14">
        <v>512519</v>
      </c>
      <c r="M456" s="15">
        <v>18.623188489418432</v>
      </c>
      <c r="N456" s="4">
        <v>18.339275899758672</v>
      </c>
      <c r="O456" s="4">
        <v>18.26897139693952</v>
      </c>
      <c r="P456" s="4">
        <v>18.131113401763916</v>
      </c>
      <c r="Q456" s="4">
        <v>18.739352114230257</v>
      </c>
      <c r="R456" s="4">
        <v>18.554079166083437</v>
      </c>
      <c r="S456" s="4">
        <v>18.07324200735103</v>
      </c>
      <c r="T456" s="4">
        <v>18.96724596334305</v>
      </c>
      <c r="U456" s="4">
        <f t="shared" si="140"/>
        <v>18.623188489418432</v>
      </c>
      <c r="V456" s="4">
        <f t="shared" si="141"/>
        <v>18.339275899758672</v>
      </c>
      <c r="W456" s="4">
        <f t="shared" si="142"/>
        <v>18.26897139693952</v>
      </c>
      <c r="X456" s="4">
        <f t="shared" si="143"/>
        <v>18.131113401763916</v>
      </c>
      <c r="Y456" s="4">
        <f t="shared" si="144"/>
        <v>18.739352114230257</v>
      </c>
      <c r="Z456" s="4">
        <f t="shared" si="145"/>
        <v>18.554079166083437</v>
      </c>
      <c r="AA456" s="4">
        <f t="shared" si="146"/>
        <v>18.07324200735103</v>
      </c>
      <c r="AB456" s="16">
        <f t="shared" si="147"/>
        <v>18.96724596334305</v>
      </c>
      <c r="AC456" s="15">
        <f t="shared" si="148"/>
        <v>18.623188489418432</v>
      </c>
      <c r="AD456" s="4">
        <f t="shared" si="149"/>
        <v>18.339275899758672</v>
      </c>
      <c r="AE456" s="4">
        <f t="shared" si="150"/>
        <v>18.26897139693952</v>
      </c>
      <c r="AF456" s="4">
        <f t="shared" si="151"/>
        <v>18.131113401763916</v>
      </c>
      <c r="AG456" s="4">
        <f t="shared" si="152"/>
        <v>18.739352114230257</v>
      </c>
      <c r="AH456" s="4">
        <f t="shared" si="153"/>
        <v>18.554079166083437</v>
      </c>
      <c r="AI456" s="4">
        <f t="shared" si="154"/>
        <v>18.07324200735103</v>
      </c>
      <c r="AJ456" s="4">
        <f t="shared" si="155"/>
        <v>18.96724596334305</v>
      </c>
      <c r="AK456" s="1" t="s">
        <v>945</v>
      </c>
      <c r="AL456" s="1">
        <f t="shared" si="156"/>
        <v>0.24284251578180971</v>
      </c>
      <c r="AM456" s="5">
        <f t="shared" si="157"/>
        <v>0.30455515670127248</v>
      </c>
      <c r="AN456" s="1">
        <f t="shared" si="158"/>
        <v>0.51633404266412741</v>
      </c>
      <c r="AO456">
        <f t="shared" si="159"/>
        <v>0</v>
      </c>
    </row>
    <row r="457" spans="1:41" x14ac:dyDescent="0.2">
      <c r="A457" s="1" t="s">
        <v>3016</v>
      </c>
      <c r="B457" s="1" t="s">
        <v>3017</v>
      </c>
      <c r="C457" s="1" t="s">
        <v>3018</v>
      </c>
      <c r="D457" s="10" t="s">
        <v>3019</v>
      </c>
      <c r="E457" s="12">
        <v>2908.71</v>
      </c>
      <c r="I457" s="3">
        <v>5093.03</v>
      </c>
      <c r="J457" s="3">
        <v>3441.9</v>
      </c>
      <c r="L457" s="14">
        <v>2830.42</v>
      </c>
      <c r="M457" s="15">
        <v>11.506163750774558</v>
      </c>
      <c r="N457" s="4" t="s">
        <v>4104</v>
      </c>
      <c r="O457" s="4" t="s">
        <v>4104</v>
      </c>
      <c r="P457" s="4" t="s">
        <v>4104</v>
      </c>
      <c r="Q457" s="4">
        <v>12.314308499977988</v>
      </c>
      <c r="R457" s="4">
        <v>11.748989466990857</v>
      </c>
      <c r="S457" s="4" t="s">
        <v>4104</v>
      </c>
      <c r="T457" s="4">
        <v>11.466800432050862</v>
      </c>
      <c r="U457" s="4">
        <f t="shared" si="140"/>
        <v>11.506163750774558</v>
      </c>
      <c r="V457" s="4">
        <f t="shared" si="141"/>
        <v>11.867168671608326</v>
      </c>
      <c r="W457" s="4">
        <f t="shared" si="142"/>
        <v>11.232680260165493</v>
      </c>
      <c r="X457" s="4">
        <f t="shared" si="143"/>
        <v>11.377822788821257</v>
      </c>
      <c r="Y457" s="4">
        <f t="shared" si="144"/>
        <v>12.314308499977988</v>
      </c>
      <c r="Z457" s="4">
        <f t="shared" si="145"/>
        <v>11.748989466990857</v>
      </c>
      <c r="AA457" s="4">
        <f t="shared" si="146"/>
        <v>11.419286872865996</v>
      </c>
      <c r="AB457" s="16">
        <f t="shared" si="147"/>
        <v>11.466800432050862</v>
      </c>
      <c r="AC457" s="15">
        <f t="shared" si="148"/>
        <v>11.506163750774558</v>
      </c>
      <c r="AD457" s="4">
        <f t="shared" si="149"/>
        <v>11.867168671608326</v>
      </c>
      <c r="AE457" s="4">
        <f t="shared" si="150"/>
        <v>11.232680260165493</v>
      </c>
      <c r="AF457" s="4">
        <f t="shared" si="151"/>
        <v>11.377822788821257</v>
      </c>
      <c r="AG457" s="4">
        <f t="shared" si="152"/>
        <v>12.314308499977988</v>
      </c>
      <c r="AH457" s="4">
        <f t="shared" si="153"/>
        <v>11.748989466990857</v>
      </c>
      <c r="AI457" s="4">
        <f t="shared" si="154"/>
        <v>11.419286872865996</v>
      </c>
      <c r="AJ457" s="4">
        <f t="shared" si="155"/>
        <v>11.466800432050862</v>
      </c>
      <c r="AK457" s="1" t="s">
        <v>3018</v>
      </c>
      <c r="AL457" s="1">
        <f t="shared" si="156"/>
        <v>0.24138745012901808</v>
      </c>
      <c r="AM457" s="5">
        <f t="shared" si="157"/>
        <v>0.36508747308117023</v>
      </c>
      <c r="AN457" s="1">
        <f t="shared" si="158"/>
        <v>0.4376030683514428</v>
      </c>
      <c r="AO457">
        <f t="shared" si="159"/>
        <v>0</v>
      </c>
    </row>
    <row r="458" spans="1:41" x14ac:dyDescent="0.2">
      <c r="A458" s="1" t="s">
        <v>907</v>
      </c>
      <c r="B458" s="1" t="s">
        <v>908</v>
      </c>
      <c r="C458" s="1" t="s">
        <v>909</v>
      </c>
      <c r="D458" s="10" t="s">
        <v>910</v>
      </c>
      <c r="E458" s="12">
        <v>12130.6</v>
      </c>
      <c r="F458" s="3">
        <v>22607.5</v>
      </c>
      <c r="G458" s="3">
        <v>20506.7</v>
      </c>
      <c r="H458" s="3">
        <v>14459.3</v>
      </c>
      <c r="I458" s="3">
        <v>24030.799999999999</v>
      </c>
      <c r="J458" s="3">
        <v>15474.6</v>
      </c>
      <c r="K458" s="3">
        <v>17272.900000000001</v>
      </c>
      <c r="L458" s="14">
        <v>24644.6</v>
      </c>
      <c r="M458" s="15">
        <v>13.566363289910326</v>
      </c>
      <c r="N458" s="4">
        <v>14.464513843243651</v>
      </c>
      <c r="O458" s="4">
        <v>14.323807727209093</v>
      </c>
      <c r="P458" s="4">
        <v>13.819710090139074</v>
      </c>
      <c r="Q458" s="4">
        <v>14.5525970570152</v>
      </c>
      <c r="R458" s="4">
        <v>13.917614497520514</v>
      </c>
      <c r="S458" s="4">
        <v>14.076222701234014</v>
      </c>
      <c r="T458" s="4">
        <v>14.588983944746074</v>
      </c>
      <c r="U458" s="4">
        <f t="shared" si="140"/>
        <v>13.566363289910326</v>
      </c>
      <c r="V458" s="4">
        <f t="shared" si="141"/>
        <v>14.464513843243651</v>
      </c>
      <c r="W458" s="4">
        <f t="shared" si="142"/>
        <v>14.323807727209093</v>
      </c>
      <c r="X458" s="4">
        <f t="shared" si="143"/>
        <v>13.819710090139074</v>
      </c>
      <c r="Y458" s="4">
        <f t="shared" si="144"/>
        <v>14.5525970570152</v>
      </c>
      <c r="Z458" s="4">
        <f t="shared" si="145"/>
        <v>13.917614497520514</v>
      </c>
      <c r="AA458" s="4">
        <f t="shared" si="146"/>
        <v>14.076222701234014</v>
      </c>
      <c r="AB458" s="16">
        <f t="shared" si="147"/>
        <v>14.588983944746074</v>
      </c>
      <c r="AC458" s="15">
        <f t="shared" si="148"/>
        <v>13.566363289910326</v>
      </c>
      <c r="AD458" s="4">
        <f t="shared" si="149"/>
        <v>14.464513843243651</v>
      </c>
      <c r="AE458" s="4">
        <f t="shared" si="150"/>
        <v>14.323807727209093</v>
      </c>
      <c r="AF458" s="4">
        <f t="shared" si="151"/>
        <v>13.819710090139074</v>
      </c>
      <c r="AG458" s="4">
        <f t="shared" si="152"/>
        <v>14.5525970570152</v>
      </c>
      <c r="AH458" s="4">
        <f t="shared" si="153"/>
        <v>13.917614497520514</v>
      </c>
      <c r="AI458" s="4">
        <f t="shared" si="154"/>
        <v>14.076222701234014</v>
      </c>
      <c r="AJ458" s="4">
        <f t="shared" si="155"/>
        <v>14.588983944746074</v>
      </c>
      <c r="AK458" s="1" t="s">
        <v>909</v>
      </c>
      <c r="AL458" s="1">
        <f t="shared" si="156"/>
        <v>0.2402558125034151</v>
      </c>
      <c r="AM458" s="5">
        <f t="shared" si="157"/>
        <v>0.40814987058767815</v>
      </c>
      <c r="AN458" s="1">
        <f t="shared" si="158"/>
        <v>0.38918033686654852</v>
      </c>
      <c r="AO458">
        <f t="shared" si="159"/>
        <v>0</v>
      </c>
    </row>
    <row r="459" spans="1:41" x14ac:dyDescent="0.2">
      <c r="A459" s="1" t="s">
        <v>12</v>
      </c>
      <c r="B459" s="1" t="s">
        <v>13</v>
      </c>
      <c r="C459" s="1" t="s">
        <v>14</v>
      </c>
      <c r="D459" s="10" t="s">
        <v>15</v>
      </c>
      <c r="E459" s="12">
        <v>54198.8</v>
      </c>
      <c r="F459" s="3">
        <v>44359.199999999997</v>
      </c>
      <c r="G459" s="3">
        <v>37789.1</v>
      </c>
      <c r="H459" s="3">
        <v>31053.8</v>
      </c>
      <c r="I459" s="3">
        <v>50745</v>
      </c>
      <c r="J459" s="3">
        <v>61626.400000000001</v>
      </c>
      <c r="K459" s="3">
        <v>35044.6</v>
      </c>
      <c r="L459" s="14">
        <v>50031</v>
      </c>
      <c r="M459" s="15">
        <v>15.725973289187372</v>
      </c>
      <c r="N459" s="4">
        <v>15.436945726869631</v>
      </c>
      <c r="O459" s="4">
        <v>15.205682538766572</v>
      </c>
      <c r="P459" s="4">
        <v>14.92248219890392</v>
      </c>
      <c r="Q459" s="4">
        <v>15.630978057402507</v>
      </c>
      <c r="R459" s="4">
        <v>15.911260895889733</v>
      </c>
      <c r="S459" s="4">
        <v>15.096904536954803</v>
      </c>
      <c r="T459" s="4">
        <v>15.610534668190736</v>
      </c>
      <c r="U459" s="4">
        <f t="shared" si="140"/>
        <v>15.725973289187372</v>
      </c>
      <c r="V459" s="4">
        <f t="shared" si="141"/>
        <v>15.436945726869631</v>
      </c>
      <c r="W459" s="4">
        <f t="shared" si="142"/>
        <v>15.205682538766572</v>
      </c>
      <c r="X459" s="4">
        <f t="shared" si="143"/>
        <v>14.92248219890392</v>
      </c>
      <c r="Y459" s="4">
        <f t="shared" si="144"/>
        <v>15.630978057402507</v>
      </c>
      <c r="Z459" s="4">
        <f t="shared" si="145"/>
        <v>15.911260895889733</v>
      </c>
      <c r="AA459" s="4">
        <f t="shared" si="146"/>
        <v>15.096904536954803</v>
      </c>
      <c r="AB459" s="16">
        <f t="shared" si="147"/>
        <v>15.610534668190736</v>
      </c>
      <c r="AC459" s="15">
        <f t="shared" si="148"/>
        <v>15.725973289187372</v>
      </c>
      <c r="AD459" s="4">
        <f t="shared" si="149"/>
        <v>15.436945726869631</v>
      </c>
      <c r="AE459" s="4">
        <f t="shared" si="150"/>
        <v>15.205682538766572</v>
      </c>
      <c r="AF459" s="4">
        <f t="shared" si="151"/>
        <v>14.92248219890392</v>
      </c>
      <c r="AG459" s="4">
        <f t="shared" si="152"/>
        <v>15.630978057402507</v>
      </c>
      <c r="AH459" s="4">
        <f t="shared" si="153"/>
        <v>15.911260895889733</v>
      </c>
      <c r="AI459" s="4">
        <f t="shared" si="154"/>
        <v>15.096904536954803</v>
      </c>
      <c r="AJ459" s="4">
        <f t="shared" si="155"/>
        <v>15.610534668190736</v>
      </c>
      <c r="AK459" s="1" t="s">
        <v>14</v>
      </c>
      <c r="AL459" s="1">
        <f t="shared" si="156"/>
        <v>0.2396486011775707</v>
      </c>
      <c r="AM459" s="5">
        <f t="shared" si="157"/>
        <v>0.35778170991303276</v>
      </c>
      <c r="AN459" s="1">
        <f t="shared" si="158"/>
        <v>0.44638186468221053</v>
      </c>
      <c r="AO459">
        <f t="shared" si="159"/>
        <v>0</v>
      </c>
    </row>
    <row r="460" spans="1:41" x14ac:dyDescent="0.2">
      <c r="A460" s="1" t="s">
        <v>1379</v>
      </c>
      <c r="B460" s="1" t="s">
        <v>1380</v>
      </c>
      <c r="C460" s="1" t="s">
        <v>1381</v>
      </c>
      <c r="D460" s="10" t="s">
        <v>1382</v>
      </c>
      <c r="E460" s="12">
        <v>9814.91</v>
      </c>
      <c r="F460" s="3">
        <v>20275.8</v>
      </c>
      <c r="G460" s="3">
        <v>15137.3</v>
      </c>
      <c r="H460" s="3">
        <v>28488.1</v>
      </c>
      <c r="I460" s="3">
        <v>18518.3</v>
      </c>
      <c r="J460" s="3">
        <v>17640.3</v>
      </c>
      <c r="K460" s="3">
        <v>17153.099999999999</v>
      </c>
      <c r="L460" s="14">
        <v>29723.3</v>
      </c>
      <c r="M460" s="15">
        <v>13.260759323301166</v>
      </c>
      <c r="N460" s="4">
        <v>14.307471217950729</v>
      </c>
      <c r="O460" s="4">
        <v>13.885820278136977</v>
      </c>
      <c r="P460" s="4">
        <v>14.798071784574342</v>
      </c>
      <c r="Q460" s="4">
        <v>14.176664043258782</v>
      </c>
      <c r="R460" s="4">
        <v>14.106587475866197</v>
      </c>
      <c r="S460" s="4">
        <v>14.066181711076895</v>
      </c>
      <c r="T460" s="4">
        <v>14.859306678108947</v>
      </c>
      <c r="U460" s="4">
        <f t="shared" si="140"/>
        <v>13.260759323301166</v>
      </c>
      <c r="V460" s="4">
        <f t="shared" si="141"/>
        <v>14.307471217950729</v>
      </c>
      <c r="W460" s="4">
        <f t="shared" si="142"/>
        <v>13.885820278136977</v>
      </c>
      <c r="X460" s="4">
        <f t="shared" si="143"/>
        <v>14.798071784574342</v>
      </c>
      <c r="Y460" s="4">
        <f t="shared" si="144"/>
        <v>14.176664043258782</v>
      </c>
      <c r="Z460" s="4">
        <f t="shared" si="145"/>
        <v>14.106587475866197</v>
      </c>
      <c r="AA460" s="4">
        <f t="shared" si="146"/>
        <v>14.066181711076895</v>
      </c>
      <c r="AB460" s="16">
        <f t="shared" si="147"/>
        <v>14.859306678108947</v>
      </c>
      <c r="AC460" s="15">
        <f t="shared" si="148"/>
        <v>13.260759323301166</v>
      </c>
      <c r="AD460" s="4">
        <f t="shared" si="149"/>
        <v>14.307471217950729</v>
      </c>
      <c r="AE460" s="4">
        <f t="shared" si="150"/>
        <v>13.885820278136977</v>
      </c>
      <c r="AF460" s="4">
        <f t="shared" si="151"/>
        <v>14.798071784574342</v>
      </c>
      <c r="AG460" s="4">
        <f t="shared" si="152"/>
        <v>14.176664043258782</v>
      </c>
      <c r="AH460" s="4">
        <f t="shared" si="153"/>
        <v>14.106587475866197</v>
      </c>
      <c r="AI460" s="4">
        <f t="shared" si="154"/>
        <v>14.066181711076895</v>
      </c>
      <c r="AJ460" s="4">
        <f t="shared" si="155"/>
        <v>14.859306678108947</v>
      </c>
      <c r="AK460" s="1" t="s">
        <v>1381</v>
      </c>
      <c r="AL460" s="1">
        <f t="shared" si="156"/>
        <v>0.23915432608690246</v>
      </c>
      <c r="AM460" s="5">
        <f t="shared" si="157"/>
        <v>0.54807070983053374</v>
      </c>
      <c r="AN460" s="1">
        <f t="shared" si="158"/>
        <v>0.26116340701168089</v>
      </c>
      <c r="AO460">
        <f t="shared" si="159"/>
        <v>0</v>
      </c>
    </row>
    <row r="461" spans="1:41" x14ac:dyDescent="0.2">
      <c r="A461" s="1" t="s">
        <v>2215</v>
      </c>
      <c r="B461" s="1" t="s">
        <v>2216</v>
      </c>
      <c r="C461" s="1" t="s">
        <v>2217</v>
      </c>
      <c r="D461" s="10" t="s">
        <v>2218</v>
      </c>
      <c r="E461" s="12">
        <v>16373.9</v>
      </c>
      <c r="F461" s="3">
        <v>14395.1</v>
      </c>
      <c r="G461" s="3">
        <v>15543.4</v>
      </c>
      <c r="H461" s="3">
        <v>12108.6</v>
      </c>
      <c r="I461" s="3">
        <v>20006.099999999999</v>
      </c>
      <c r="J461" s="3">
        <v>23722.400000000001</v>
      </c>
      <c r="K461" s="3">
        <v>12551.4</v>
      </c>
      <c r="L461" s="14">
        <v>14358</v>
      </c>
      <c r="M461" s="15">
        <v>13.999110369078927</v>
      </c>
      <c r="N461" s="4">
        <v>13.813290190611477</v>
      </c>
      <c r="O461" s="4">
        <v>13.924014496333452</v>
      </c>
      <c r="P461" s="4">
        <v>13.563744449386304</v>
      </c>
      <c r="Q461" s="4">
        <v>14.288152334447208</v>
      </c>
      <c r="R461" s="4">
        <v>14.533962354565867</v>
      </c>
      <c r="S461" s="4">
        <v>13.615560672841749</v>
      </c>
      <c r="T461" s="4">
        <v>13.809567182259656</v>
      </c>
      <c r="U461" s="4">
        <f t="shared" si="140"/>
        <v>13.999110369078927</v>
      </c>
      <c r="V461" s="4">
        <f t="shared" si="141"/>
        <v>13.813290190611477</v>
      </c>
      <c r="W461" s="4">
        <f t="shared" si="142"/>
        <v>13.924014496333452</v>
      </c>
      <c r="X461" s="4">
        <f t="shared" si="143"/>
        <v>13.563744449386304</v>
      </c>
      <c r="Y461" s="4">
        <f t="shared" si="144"/>
        <v>14.288152334447208</v>
      </c>
      <c r="Z461" s="4">
        <f t="shared" si="145"/>
        <v>14.533962354565867</v>
      </c>
      <c r="AA461" s="4">
        <f t="shared" si="146"/>
        <v>13.615560672841749</v>
      </c>
      <c r="AB461" s="16">
        <f t="shared" si="147"/>
        <v>13.809567182259656</v>
      </c>
      <c r="AC461" s="15">
        <f t="shared" si="148"/>
        <v>13.999110369078927</v>
      </c>
      <c r="AD461" s="4">
        <f t="shared" si="149"/>
        <v>13.813290190611477</v>
      </c>
      <c r="AE461" s="4">
        <f t="shared" si="150"/>
        <v>13.924014496333452</v>
      </c>
      <c r="AF461" s="4">
        <f t="shared" si="151"/>
        <v>13.563744449386304</v>
      </c>
      <c r="AG461" s="4">
        <f t="shared" si="152"/>
        <v>14.288152334447208</v>
      </c>
      <c r="AH461" s="4">
        <f t="shared" si="153"/>
        <v>14.533962354565867</v>
      </c>
      <c r="AI461" s="4">
        <f t="shared" si="154"/>
        <v>13.615560672841749</v>
      </c>
      <c r="AJ461" s="4">
        <f t="shared" si="155"/>
        <v>13.809567182259656</v>
      </c>
      <c r="AK461" s="1" t="s">
        <v>2217</v>
      </c>
      <c r="AL461" s="1">
        <f t="shared" si="156"/>
        <v>0.23677075967608019</v>
      </c>
      <c r="AM461" s="5">
        <f t="shared" si="157"/>
        <v>0.34667759431199213</v>
      </c>
      <c r="AN461" s="1">
        <f t="shared" si="158"/>
        <v>0.46007422578260992</v>
      </c>
      <c r="AO461">
        <f t="shared" si="159"/>
        <v>0</v>
      </c>
    </row>
    <row r="462" spans="1:41" x14ac:dyDescent="0.2">
      <c r="A462" s="1" t="s">
        <v>815</v>
      </c>
      <c r="B462" s="1" t="s">
        <v>816</v>
      </c>
      <c r="C462" s="1" t="s">
        <v>817</v>
      </c>
      <c r="D462" s="10" t="s">
        <v>818</v>
      </c>
      <c r="E462" s="12">
        <v>10316.700000000001</v>
      </c>
      <c r="F462" s="3">
        <v>11406.5</v>
      </c>
      <c r="G462" s="3">
        <v>8907.08</v>
      </c>
      <c r="H462" s="3">
        <v>13295.8</v>
      </c>
      <c r="I462" s="3">
        <v>14102.5</v>
      </c>
      <c r="J462" s="3">
        <v>12958.1</v>
      </c>
      <c r="K462" s="3">
        <v>11073.6</v>
      </c>
      <c r="L462" s="14">
        <v>13267.5</v>
      </c>
      <c r="M462" s="15">
        <v>13.332693949633619</v>
      </c>
      <c r="N462" s="4">
        <v>13.477568558796168</v>
      </c>
      <c r="O462" s="4">
        <v>13.120736836503362</v>
      </c>
      <c r="P462" s="4">
        <v>13.698682965418186</v>
      </c>
      <c r="Q462" s="4">
        <v>13.783663316492225</v>
      </c>
      <c r="R462" s="4">
        <v>13.661566576049131</v>
      </c>
      <c r="S462" s="4">
        <v>13.434836694516775</v>
      </c>
      <c r="T462" s="4">
        <v>13.695608928298977</v>
      </c>
      <c r="U462" s="4">
        <f t="shared" si="140"/>
        <v>13.332693949633619</v>
      </c>
      <c r="V462" s="4">
        <f t="shared" si="141"/>
        <v>13.477568558796168</v>
      </c>
      <c r="W462" s="4">
        <f t="shared" si="142"/>
        <v>13.120736836503362</v>
      </c>
      <c r="X462" s="4">
        <f t="shared" si="143"/>
        <v>13.698682965418186</v>
      </c>
      <c r="Y462" s="4">
        <f t="shared" si="144"/>
        <v>13.783663316492225</v>
      </c>
      <c r="Z462" s="4">
        <f t="shared" si="145"/>
        <v>13.661566576049131</v>
      </c>
      <c r="AA462" s="4">
        <f t="shared" si="146"/>
        <v>13.434836694516775</v>
      </c>
      <c r="AB462" s="16">
        <f t="shared" si="147"/>
        <v>13.695608928298977</v>
      </c>
      <c r="AC462" s="15">
        <f t="shared" si="148"/>
        <v>13.332693949633619</v>
      </c>
      <c r="AD462" s="4">
        <f t="shared" si="149"/>
        <v>13.477568558796168</v>
      </c>
      <c r="AE462" s="4">
        <f t="shared" si="150"/>
        <v>13.120736836503362</v>
      </c>
      <c r="AF462" s="4">
        <f t="shared" si="151"/>
        <v>13.698682965418186</v>
      </c>
      <c r="AG462" s="4">
        <f t="shared" si="152"/>
        <v>13.783663316492225</v>
      </c>
      <c r="AH462" s="4">
        <f t="shared" si="153"/>
        <v>13.661566576049131</v>
      </c>
      <c r="AI462" s="4">
        <f t="shared" si="154"/>
        <v>13.434836694516775</v>
      </c>
      <c r="AJ462" s="4">
        <f t="shared" si="155"/>
        <v>13.695608928298977</v>
      </c>
      <c r="AK462" s="1" t="s">
        <v>817</v>
      </c>
      <c r="AL462" s="1">
        <f t="shared" si="156"/>
        <v>0.23649830125144256</v>
      </c>
      <c r="AM462" s="5">
        <f t="shared" si="157"/>
        <v>0.14811143251338477</v>
      </c>
      <c r="AN462" s="1">
        <f t="shared" si="158"/>
        <v>0.82941141760405368</v>
      </c>
      <c r="AO462">
        <f t="shared" si="159"/>
        <v>0</v>
      </c>
    </row>
    <row r="463" spans="1:41" x14ac:dyDescent="0.2">
      <c r="A463" s="1" t="s">
        <v>284</v>
      </c>
      <c r="B463" s="1" t="s">
        <v>285</v>
      </c>
      <c r="C463" s="1" t="s">
        <v>286</v>
      </c>
      <c r="D463" s="10" t="s">
        <v>287</v>
      </c>
      <c r="E463" s="12">
        <v>290127</v>
      </c>
      <c r="F463" s="3">
        <v>177542</v>
      </c>
      <c r="G463" s="3">
        <v>183397</v>
      </c>
      <c r="H463" s="3">
        <v>163384</v>
      </c>
      <c r="I463" s="3">
        <v>240386</v>
      </c>
      <c r="J463" s="3">
        <v>383127</v>
      </c>
      <c r="K463" s="3">
        <v>162078</v>
      </c>
      <c r="L463" s="14">
        <v>199000</v>
      </c>
      <c r="M463" s="15">
        <v>18.146325037306479</v>
      </c>
      <c r="N463" s="4">
        <v>17.437800828767237</v>
      </c>
      <c r="O463" s="4">
        <v>17.484610514021242</v>
      </c>
      <c r="P463" s="4">
        <v>17.317907183435288</v>
      </c>
      <c r="Q463" s="4">
        <v>17.874993350857309</v>
      </c>
      <c r="R463" s="4">
        <v>18.547463174418176</v>
      </c>
      <c r="S463" s="4">
        <v>17.306328751320017</v>
      </c>
      <c r="T463" s="4">
        <v>17.602408905205735</v>
      </c>
      <c r="U463" s="4">
        <f t="shared" si="140"/>
        <v>18.146325037306479</v>
      </c>
      <c r="V463" s="4">
        <f t="shared" si="141"/>
        <v>17.437800828767237</v>
      </c>
      <c r="W463" s="4">
        <f t="shared" si="142"/>
        <v>17.484610514021242</v>
      </c>
      <c r="X463" s="4">
        <f t="shared" si="143"/>
        <v>17.317907183435288</v>
      </c>
      <c r="Y463" s="4">
        <f t="shared" si="144"/>
        <v>17.874993350857309</v>
      </c>
      <c r="Z463" s="4">
        <f t="shared" si="145"/>
        <v>18.547463174418176</v>
      </c>
      <c r="AA463" s="4">
        <f t="shared" si="146"/>
        <v>17.306328751320017</v>
      </c>
      <c r="AB463" s="16">
        <f t="shared" si="147"/>
        <v>17.602408905205735</v>
      </c>
      <c r="AC463" s="15">
        <f t="shared" si="148"/>
        <v>18.146325037306479</v>
      </c>
      <c r="AD463" s="4">
        <f t="shared" si="149"/>
        <v>17.437800828767237</v>
      </c>
      <c r="AE463" s="4">
        <f t="shared" si="150"/>
        <v>17.484610514021242</v>
      </c>
      <c r="AF463" s="4">
        <f t="shared" si="151"/>
        <v>17.317907183435288</v>
      </c>
      <c r="AG463" s="4">
        <f t="shared" si="152"/>
        <v>17.874993350857309</v>
      </c>
      <c r="AH463" s="4">
        <f t="shared" si="153"/>
        <v>18.547463174418176</v>
      </c>
      <c r="AI463" s="4">
        <f t="shared" si="154"/>
        <v>17.306328751320017</v>
      </c>
      <c r="AJ463" s="4">
        <f t="shared" si="155"/>
        <v>17.602408905205735</v>
      </c>
      <c r="AK463" s="1" t="s">
        <v>286</v>
      </c>
      <c r="AL463" s="1">
        <f t="shared" si="156"/>
        <v>0.23613765456774871</v>
      </c>
      <c r="AM463" s="5">
        <f t="shared" si="157"/>
        <v>0.49367930741402588</v>
      </c>
      <c r="AN463" s="1">
        <f t="shared" si="158"/>
        <v>0.30655507586785119</v>
      </c>
      <c r="AO463">
        <f t="shared" si="159"/>
        <v>0</v>
      </c>
    </row>
    <row r="464" spans="1:41" x14ac:dyDescent="0.2">
      <c r="A464" s="1" t="s">
        <v>2904</v>
      </c>
      <c r="B464" s="1" t="s">
        <v>2905</v>
      </c>
      <c r="C464" s="1" t="s">
        <v>2906</v>
      </c>
      <c r="D464" s="10" t="s">
        <v>2907</v>
      </c>
      <c r="E464" s="12">
        <v>21739.200000000001</v>
      </c>
      <c r="F464" s="3">
        <v>15908.6</v>
      </c>
      <c r="G464" s="3">
        <v>22769</v>
      </c>
      <c r="H464" s="3">
        <v>15100.3</v>
      </c>
      <c r="I464" s="3">
        <v>18940.5</v>
      </c>
      <c r="J464" s="3">
        <v>29051.4</v>
      </c>
      <c r="K464" s="3">
        <v>16542.900000000001</v>
      </c>
      <c r="L464" s="14">
        <v>25111.200000000001</v>
      </c>
      <c r="M464" s="15">
        <v>14.408011229883906</v>
      </c>
      <c r="N464" s="4">
        <v>13.957519259723288</v>
      </c>
      <c r="O464" s="4">
        <v>14.474783310166648</v>
      </c>
      <c r="P464" s="4">
        <v>13.88228959163046</v>
      </c>
      <c r="Q464" s="4">
        <v>14.209186795783367</v>
      </c>
      <c r="R464" s="4">
        <v>14.826320068975797</v>
      </c>
      <c r="S464" s="4">
        <v>14.013924543253435</v>
      </c>
      <c r="T464" s="4">
        <v>14.616043352511024</v>
      </c>
      <c r="U464" s="4">
        <f t="shared" si="140"/>
        <v>14.408011229883906</v>
      </c>
      <c r="V464" s="4">
        <f t="shared" si="141"/>
        <v>13.957519259723288</v>
      </c>
      <c r="W464" s="4">
        <f t="shared" si="142"/>
        <v>14.474783310166648</v>
      </c>
      <c r="X464" s="4">
        <f t="shared" si="143"/>
        <v>13.88228959163046</v>
      </c>
      <c r="Y464" s="4">
        <f t="shared" si="144"/>
        <v>14.209186795783367</v>
      </c>
      <c r="Z464" s="4">
        <f t="shared" si="145"/>
        <v>14.826320068975797</v>
      </c>
      <c r="AA464" s="4">
        <f t="shared" si="146"/>
        <v>14.013924543253435</v>
      </c>
      <c r="AB464" s="16">
        <f t="shared" si="147"/>
        <v>14.616043352511024</v>
      </c>
      <c r="AC464" s="15">
        <f t="shared" si="148"/>
        <v>14.408011229883906</v>
      </c>
      <c r="AD464" s="4">
        <f t="shared" si="149"/>
        <v>13.957519259723288</v>
      </c>
      <c r="AE464" s="4">
        <f t="shared" si="150"/>
        <v>14.474783310166648</v>
      </c>
      <c r="AF464" s="4">
        <f t="shared" si="151"/>
        <v>13.88228959163046</v>
      </c>
      <c r="AG464" s="4">
        <f t="shared" si="152"/>
        <v>14.209186795783367</v>
      </c>
      <c r="AH464" s="4">
        <f t="shared" si="153"/>
        <v>14.826320068975797</v>
      </c>
      <c r="AI464" s="4">
        <f t="shared" si="154"/>
        <v>14.013924543253435</v>
      </c>
      <c r="AJ464" s="4">
        <f t="shared" si="155"/>
        <v>14.616043352511024</v>
      </c>
      <c r="AK464" s="1" t="s">
        <v>2906</v>
      </c>
      <c r="AL464" s="1">
        <f t="shared" si="156"/>
        <v>0.23571784227982917</v>
      </c>
      <c r="AM464" s="5">
        <f t="shared" si="157"/>
        <v>0.36350883376320792</v>
      </c>
      <c r="AN464" s="1">
        <f t="shared" si="158"/>
        <v>0.43948503072516426</v>
      </c>
      <c r="AO464">
        <f t="shared" si="159"/>
        <v>0</v>
      </c>
    </row>
    <row r="465" spans="1:41" x14ac:dyDescent="0.2">
      <c r="A465" s="1" t="s">
        <v>1635</v>
      </c>
      <c r="B465" s="1" t="s">
        <v>1636</v>
      </c>
      <c r="C465" s="1" t="s">
        <v>1637</v>
      </c>
      <c r="D465" s="10" t="s">
        <v>1638</v>
      </c>
      <c r="E465" s="12">
        <v>40768.9</v>
      </c>
      <c r="F465" s="3">
        <v>22897.5</v>
      </c>
      <c r="G465" s="3">
        <v>32632</v>
      </c>
      <c r="H465" s="3">
        <v>28563.3</v>
      </c>
      <c r="I465" s="3">
        <v>33464.300000000003</v>
      </c>
      <c r="J465" s="3">
        <v>45925</v>
      </c>
      <c r="K465" s="3">
        <v>33966.1</v>
      </c>
      <c r="L465" s="14">
        <v>31931.8</v>
      </c>
      <c r="M465" s="15">
        <v>15.315181411039781</v>
      </c>
      <c r="N465" s="4">
        <v>14.482902469815301</v>
      </c>
      <c r="O465" s="4">
        <v>14.993999791792524</v>
      </c>
      <c r="P465" s="4">
        <v>14.801875047242952</v>
      </c>
      <c r="Q465" s="4">
        <v>15.030335216141891</v>
      </c>
      <c r="R465" s="4">
        <v>15.486992100886074</v>
      </c>
      <c r="S465" s="4">
        <v>15.051807956504684</v>
      </c>
      <c r="T465" s="4">
        <v>14.962706259669476</v>
      </c>
      <c r="U465" s="4">
        <f t="shared" si="140"/>
        <v>15.315181411039781</v>
      </c>
      <c r="V465" s="4">
        <f t="shared" si="141"/>
        <v>14.482902469815301</v>
      </c>
      <c r="W465" s="4">
        <f t="shared" si="142"/>
        <v>14.993999791792524</v>
      </c>
      <c r="X465" s="4">
        <f t="shared" si="143"/>
        <v>14.801875047242952</v>
      </c>
      <c r="Y465" s="4">
        <f t="shared" si="144"/>
        <v>15.030335216141891</v>
      </c>
      <c r="Z465" s="4">
        <f t="shared" si="145"/>
        <v>15.486992100886074</v>
      </c>
      <c r="AA465" s="4">
        <f t="shared" si="146"/>
        <v>15.051807956504684</v>
      </c>
      <c r="AB465" s="16">
        <f t="shared" si="147"/>
        <v>14.962706259669476</v>
      </c>
      <c r="AC465" s="15">
        <f t="shared" si="148"/>
        <v>15.315181411039781</v>
      </c>
      <c r="AD465" s="4">
        <f t="shared" si="149"/>
        <v>14.482902469815301</v>
      </c>
      <c r="AE465" s="4">
        <f t="shared" si="150"/>
        <v>14.993999791792524</v>
      </c>
      <c r="AF465" s="4">
        <f t="shared" si="151"/>
        <v>14.801875047242952</v>
      </c>
      <c r="AG465" s="4">
        <f t="shared" si="152"/>
        <v>15.030335216141891</v>
      </c>
      <c r="AH465" s="4">
        <f t="shared" si="153"/>
        <v>15.486992100886074</v>
      </c>
      <c r="AI465" s="4">
        <f t="shared" si="154"/>
        <v>15.051807956504684</v>
      </c>
      <c r="AJ465" s="4">
        <f t="shared" si="155"/>
        <v>14.962706259669476</v>
      </c>
      <c r="AK465" s="1" t="s">
        <v>1637</v>
      </c>
      <c r="AL465" s="1">
        <f t="shared" si="156"/>
        <v>0.23447070332789011</v>
      </c>
      <c r="AM465" s="5">
        <f t="shared" si="157"/>
        <v>0.30982405800001772</v>
      </c>
      <c r="AN465" s="1">
        <f t="shared" si="158"/>
        <v>0.50888486207395123</v>
      </c>
      <c r="AO465">
        <f t="shared" si="159"/>
        <v>0</v>
      </c>
    </row>
    <row r="466" spans="1:41" x14ac:dyDescent="0.2">
      <c r="A466" s="1" t="s">
        <v>899</v>
      </c>
      <c r="B466" s="1" t="s">
        <v>900</v>
      </c>
      <c r="C466" s="1" t="s">
        <v>901</v>
      </c>
      <c r="D466" s="10" t="s">
        <v>902</v>
      </c>
      <c r="K466" s="3">
        <v>5462.74</v>
      </c>
      <c r="M466" s="15" t="s">
        <v>4104</v>
      </c>
      <c r="N466" s="4" t="s">
        <v>4104</v>
      </c>
      <c r="O466" s="4" t="s">
        <v>4104</v>
      </c>
      <c r="P466" s="4" t="s">
        <v>4104</v>
      </c>
      <c r="Q466" s="4" t="s">
        <v>4104</v>
      </c>
      <c r="R466" s="4" t="s">
        <v>4104</v>
      </c>
      <c r="S466" s="4">
        <v>12.415409044026573</v>
      </c>
      <c r="T466" s="4" t="s">
        <v>4104</v>
      </c>
      <c r="U466" s="4">
        <f t="shared" si="140"/>
        <v>11.159697807759871</v>
      </c>
      <c r="V466" s="4">
        <f t="shared" si="141"/>
        <v>11.867168671608326</v>
      </c>
      <c r="W466" s="4">
        <f t="shared" si="142"/>
        <v>11.232680260165493</v>
      </c>
      <c r="X466" s="4">
        <f t="shared" si="143"/>
        <v>11.377822788821257</v>
      </c>
      <c r="Y466" s="4">
        <f t="shared" si="144"/>
        <v>11.492745668534337</v>
      </c>
      <c r="Z466" s="4">
        <f t="shared" si="145"/>
        <v>11.192960828515018</v>
      </c>
      <c r="AA466" s="4">
        <f t="shared" si="146"/>
        <v>12.415409044026573</v>
      </c>
      <c r="AB466" s="16">
        <f t="shared" si="147"/>
        <v>11.467052694677086</v>
      </c>
      <c r="AC466" s="15">
        <f t="shared" si="148"/>
        <v>11.159697807759871</v>
      </c>
      <c r="AD466" s="4">
        <f t="shared" si="149"/>
        <v>11.867168671608326</v>
      </c>
      <c r="AE466" s="4">
        <f t="shared" si="150"/>
        <v>11.232680260165493</v>
      </c>
      <c r="AF466" s="4">
        <f t="shared" si="151"/>
        <v>11.377822788821257</v>
      </c>
      <c r="AG466" s="4">
        <f t="shared" si="152"/>
        <v>11.492745668534337</v>
      </c>
      <c r="AH466" s="4">
        <f t="shared" si="153"/>
        <v>11.192960828515018</v>
      </c>
      <c r="AI466" s="4">
        <f t="shared" si="154"/>
        <v>12.415409044026573</v>
      </c>
      <c r="AJ466" s="4">
        <f t="shared" si="155"/>
        <v>11.467052694677086</v>
      </c>
      <c r="AK466" s="1" t="s">
        <v>901</v>
      </c>
      <c r="AL466" s="1">
        <f t="shared" si="156"/>
        <v>0.23269967684951709</v>
      </c>
      <c r="AM466" s="5">
        <f t="shared" si="157"/>
        <v>0.4819135212986817</v>
      </c>
      <c r="AN466" s="1">
        <f t="shared" si="158"/>
        <v>0.31703088830135467</v>
      </c>
      <c r="AO466">
        <f t="shared" si="159"/>
        <v>0</v>
      </c>
    </row>
    <row r="467" spans="1:41" x14ac:dyDescent="0.2">
      <c r="A467" s="1" t="s">
        <v>552</v>
      </c>
      <c r="B467" s="1" t="s">
        <v>553</v>
      </c>
      <c r="C467" s="1" t="s">
        <v>554</v>
      </c>
      <c r="D467" s="10" t="s">
        <v>555</v>
      </c>
      <c r="E467" s="12">
        <v>42303.6</v>
      </c>
      <c r="F467" s="3">
        <v>59913.5</v>
      </c>
      <c r="G467" s="3">
        <v>49470.1</v>
      </c>
      <c r="H467" s="3">
        <v>58173.3</v>
      </c>
      <c r="I467" s="3">
        <v>75688.399999999994</v>
      </c>
      <c r="J467" s="3">
        <v>80431.7</v>
      </c>
      <c r="K467" s="3">
        <v>48708.5</v>
      </c>
      <c r="L467" s="14">
        <v>46724</v>
      </c>
      <c r="M467" s="15">
        <v>15.368492820226853</v>
      </c>
      <c r="N467" s="4">
        <v>15.870593494226794</v>
      </c>
      <c r="O467" s="4">
        <v>15.59426919534593</v>
      </c>
      <c r="P467" s="4">
        <v>15.828069525877879</v>
      </c>
      <c r="Q467" s="4">
        <v>16.207784589339962</v>
      </c>
      <c r="R467" s="4">
        <v>16.295476592636593</v>
      </c>
      <c r="S467" s="4">
        <v>15.571885934974118</v>
      </c>
      <c r="T467" s="4">
        <v>15.511876166891113</v>
      </c>
      <c r="U467" s="4">
        <f t="shared" si="140"/>
        <v>15.368492820226853</v>
      </c>
      <c r="V467" s="4">
        <f t="shared" si="141"/>
        <v>15.870593494226794</v>
      </c>
      <c r="W467" s="4">
        <f t="shared" si="142"/>
        <v>15.59426919534593</v>
      </c>
      <c r="X467" s="4">
        <f t="shared" si="143"/>
        <v>15.828069525877879</v>
      </c>
      <c r="Y467" s="4">
        <f t="shared" si="144"/>
        <v>16.207784589339962</v>
      </c>
      <c r="Z467" s="4">
        <f t="shared" si="145"/>
        <v>16.295476592636593</v>
      </c>
      <c r="AA467" s="4">
        <f t="shared" si="146"/>
        <v>15.571885934974118</v>
      </c>
      <c r="AB467" s="16">
        <f t="shared" si="147"/>
        <v>15.511876166891113</v>
      </c>
      <c r="AC467" s="15">
        <f t="shared" si="148"/>
        <v>15.368492820226853</v>
      </c>
      <c r="AD467" s="4">
        <f t="shared" si="149"/>
        <v>15.870593494226794</v>
      </c>
      <c r="AE467" s="4">
        <f t="shared" si="150"/>
        <v>15.59426919534593</v>
      </c>
      <c r="AF467" s="4">
        <f t="shared" si="151"/>
        <v>15.828069525877879</v>
      </c>
      <c r="AG467" s="4">
        <f t="shared" si="152"/>
        <v>16.207784589339962</v>
      </c>
      <c r="AH467" s="4">
        <f t="shared" si="153"/>
        <v>16.295476592636593</v>
      </c>
      <c r="AI467" s="4">
        <f t="shared" si="154"/>
        <v>15.571885934974118</v>
      </c>
      <c r="AJ467" s="4">
        <f t="shared" si="155"/>
        <v>15.511876166891113</v>
      </c>
      <c r="AK467" s="1" t="s">
        <v>554</v>
      </c>
      <c r="AL467" s="1">
        <f t="shared" si="156"/>
        <v>0.23139956204108358</v>
      </c>
      <c r="AM467" s="5">
        <f t="shared" si="157"/>
        <v>0.36564046175348164</v>
      </c>
      <c r="AN467" s="1">
        <f t="shared" si="158"/>
        <v>0.43694575127531354</v>
      </c>
      <c r="AO467">
        <f t="shared" si="159"/>
        <v>0</v>
      </c>
    </row>
    <row r="468" spans="1:41" x14ac:dyDescent="0.2">
      <c r="A468" s="1" t="s">
        <v>2051</v>
      </c>
      <c r="B468" s="1" t="s">
        <v>2052</v>
      </c>
      <c r="C468" s="1" t="s">
        <v>2053</v>
      </c>
      <c r="D468" s="10" t="s">
        <v>2054</v>
      </c>
      <c r="E468" s="12">
        <v>5445.26</v>
      </c>
      <c r="G468" s="3">
        <v>5174.4799999999996</v>
      </c>
      <c r="I468" s="3">
        <v>5741.75</v>
      </c>
      <c r="J468" s="3">
        <v>7939.98</v>
      </c>
      <c r="K468" s="3">
        <v>4109.7700000000004</v>
      </c>
      <c r="M468" s="15">
        <v>12.410785220978989</v>
      </c>
      <c r="N468" s="4" t="s">
        <v>4104</v>
      </c>
      <c r="O468" s="4">
        <v>12.337198173532009</v>
      </c>
      <c r="P468" s="4" t="s">
        <v>4104</v>
      </c>
      <c r="Q468" s="4">
        <v>12.487274800576023</v>
      </c>
      <c r="R468" s="4">
        <v>12.954919658033198</v>
      </c>
      <c r="S468" s="4">
        <v>12.004841941550982</v>
      </c>
      <c r="T468" s="4" t="s">
        <v>4104</v>
      </c>
      <c r="U468" s="4">
        <f t="shared" si="140"/>
        <v>12.410785220978989</v>
      </c>
      <c r="V468" s="4">
        <f t="shared" si="141"/>
        <v>11.867168671608326</v>
      </c>
      <c r="W468" s="4">
        <f t="shared" si="142"/>
        <v>12.337198173532009</v>
      </c>
      <c r="X468" s="4">
        <f t="shared" si="143"/>
        <v>11.377822788821257</v>
      </c>
      <c r="Y468" s="4">
        <f t="shared" si="144"/>
        <v>12.487274800576023</v>
      </c>
      <c r="Z468" s="4">
        <f t="shared" si="145"/>
        <v>12.954919658033198</v>
      </c>
      <c r="AA468" s="4">
        <f t="shared" si="146"/>
        <v>12.004841941550982</v>
      </c>
      <c r="AB468" s="16">
        <f t="shared" si="147"/>
        <v>11.467052694677086</v>
      </c>
      <c r="AC468" s="15">
        <f t="shared" si="148"/>
        <v>12.410785220978989</v>
      </c>
      <c r="AD468" s="4">
        <f t="shared" si="149"/>
        <v>11.867168671608326</v>
      </c>
      <c r="AE468" s="4">
        <f t="shared" si="150"/>
        <v>12.337198173532009</v>
      </c>
      <c r="AF468" s="4">
        <f t="shared" si="151"/>
        <v>11.377822788821257</v>
      </c>
      <c r="AG468" s="4">
        <f t="shared" si="152"/>
        <v>12.487274800576023</v>
      </c>
      <c r="AH468" s="4">
        <f t="shared" si="153"/>
        <v>12.954919658033198</v>
      </c>
      <c r="AI468" s="4">
        <f t="shared" si="154"/>
        <v>12.004841941550982</v>
      </c>
      <c r="AJ468" s="4">
        <f t="shared" si="155"/>
        <v>11.467052694677086</v>
      </c>
      <c r="AK468" s="1" t="s">
        <v>2053</v>
      </c>
      <c r="AL468" s="1">
        <f t="shared" si="156"/>
        <v>0.23027855997417745</v>
      </c>
      <c r="AM468" s="5">
        <f t="shared" si="157"/>
        <v>0.58495323452891412</v>
      </c>
      <c r="AN468" s="1">
        <f t="shared" si="158"/>
        <v>0.23287885323043411</v>
      </c>
      <c r="AO468">
        <f t="shared" si="159"/>
        <v>0</v>
      </c>
    </row>
    <row r="469" spans="1:41" x14ac:dyDescent="0.2">
      <c r="A469" s="1" t="s">
        <v>3232</v>
      </c>
      <c r="B469" s="1" t="s">
        <v>3233</v>
      </c>
      <c r="C469" s="1" t="s">
        <v>3234</v>
      </c>
      <c r="D469" s="10" t="s">
        <v>3235</v>
      </c>
      <c r="E469" s="12">
        <v>2886.73</v>
      </c>
      <c r="J469" s="3">
        <v>3876.18</v>
      </c>
      <c r="L469" s="14">
        <v>4259.6499999999996</v>
      </c>
      <c r="M469" s="15">
        <v>11.495220461208268</v>
      </c>
      <c r="N469" s="4" t="s">
        <v>4104</v>
      </c>
      <c r="O469" s="4" t="s">
        <v>4104</v>
      </c>
      <c r="P469" s="4" t="s">
        <v>4104</v>
      </c>
      <c r="Q469" s="4" t="s">
        <v>4104</v>
      </c>
      <c r="R469" s="4">
        <v>11.920419852081157</v>
      </c>
      <c r="S469" s="4" t="s">
        <v>4104</v>
      </c>
      <c r="T469" s="4">
        <v>12.05651917896099</v>
      </c>
      <c r="U469" s="4">
        <f t="shared" si="140"/>
        <v>11.495220461208268</v>
      </c>
      <c r="V469" s="4">
        <f t="shared" si="141"/>
        <v>11.867168671608326</v>
      </c>
      <c r="W469" s="4">
        <f t="shared" si="142"/>
        <v>11.232680260165493</v>
      </c>
      <c r="X469" s="4">
        <f t="shared" si="143"/>
        <v>11.377822788821257</v>
      </c>
      <c r="Y469" s="4">
        <f t="shared" si="144"/>
        <v>11.492745668534337</v>
      </c>
      <c r="Z469" s="4">
        <f t="shared" si="145"/>
        <v>11.920419852081157</v>
      </c>
      <c r="AA469" s="4">
        <f t="shared" si="146"/>
        <v>11.419286872865996</v>
      </c>
      <c r="AB469" s="16">
        <f t="shared" si="147"/>
        <v>12.05651917896099</v>
      </c>
      <c r="AC469" s="15">
        <f t="shared" si="148"/>
        <v>11.495220461208268</v>
      </c>
      <c r="AD469" s="4">
        <f t="shared" si="149"/>
        <v>11.867168671608326</v>
      </c>
      <c r="AE469" s="4">
        <f t="shared" si="150"/>
        <v>11.232680260165493</v>
      </c>
      <c r="AF469" s="4">
        <f t="shared" si="151"/>
        <v>11.377822788821257</v>
      </c>
      <c r="AG469" s="4">
        <f t="shared" si="152"/>
        <v>11.492745668534337</v>
      </c>
      <c r="AH469" s="4">
        <f t="shared" si="153"/>
        <v>11.920419852081157</v>
      </c>
      <c r="AI469" s="4">
        <f t="shared" si="154"/>
        <v>11.419286872865996</v>
      </c>
      <c r="AJ469" s="4">
        <f t="shared" si="155"/>
        <v>12.05651917896099</v>
      </c>
      <c r="AK469" s="1" t="s">
        <v>3234</v>
      </c>
      <c r="AL469" s="1">
        <f t="shared" si="156"/>
        <v>0.22901984765978334</v>
      </c>
      <c r="AM469" s="5">
        <f t="shared" si="157"/>
        <v>0.31193335000963263</v>
      </c>
      <c r="AN469" s="1">
        <f t="shared" si="158"/>
        <v>0.50593819064564072</v>
      </c>
      <c r="AO469">
        <f t="shared" si="159"/>
        <v>0</v>
      </c>
    </row>
    <row r="470" spans="1:41" x14ac:dyDescent="0.2">
      <c r="A470" s="1" t="s">
        <v>1331</v>
      </c>
      <c r="B470" s="1" t="s">
        <v>1332</v>
      </c>
      <c r="C470" s="1" t="s">
        <v>1333</v>
      </c>
      <c r="D470" s="10" t="s">
        <v>1334</v>
      </c>
      <c r="G470" s="3">
        <v>4140.7</v>
      </c>
      <c r="J470" s="3">
        <v>7885.31</v>
      </c>
      <c r="M470" s="15" t="s">
        <v>4104</v>
      </c>
      <c r="N470" s="4" t="s">
        <v>4104</v>
      </c>
      <c r="O470" s="4">
        <v>12.015658965710688</v>
      </c>
      <c r="P470" s="4" t="s">
        <v>4104</v>
      </c>
      <c r="Q470" s="4" t="s">
        <v>4104</v>
      </c>
      <c r="R470" s="4">
        <v>12.944951758342597</v>
      </c>
      <c r="S470" s="4" t="s">
        <v>4104</v>
      </c>
      <c r="T470" s="4" t="s">
        <v>4104</v>
      </c>
      <c r="U470" s="4">
        <f t="shared" si="140"/>
        <v>11.159697807759871</v>
      </c>
      <c r="V470" s="4">
        <f t="shared" si="141"/>
        <v>11.867168671608326</v>
      </c>
      <c r="W470" s="4">
        <f t="shared" si="142"/>
        <v>12.015658965710688</v>
      </c>
      <c r="X470" s="4">
        <f t="shared" si="143"/>
        <v>11.377822788821257</v>
      </c>
      <c r="Y470" s="4">
        <f t="shared" si="144"/>
        <v>11.492745668534337</v>
      </c>
      <c r="Z470" s="4">
        <f t="shared" si="145"/>
        <v>12.944951758342597</v>
      </c>
      <c r="AA470" s="4">
        <f t="shared" si="146"/>
        <v>11.419286872865996</v>
      </c>
      <c r="AB470" s="16">
        <f t="shared" si="147"/>
        <v>11.467052694677086</v>
      </c>
      <c r="AC470" s="15">
        <f t="shared" si="148"/>
        <v>11.159697807759871</v>
      </c>
      <c r="AD470" s="4">
        <f t="shared" si="149"/>
        <v>11.867168671608326</v>
      </c>
      <c r="AE470" s="4">
        <f t="shared" si="150"/>
        <v>12.015658965710688</v>
      </c>
      <c r="AF470" s="4">
        <f t="shared" si="151"/>
        <v>11.377822788821257</v>
      </c>
      <c r="AG470" s="4">
        <f t="shared" si="152"/>
        <v>11.492745668534337</v>
      </c>
      <c r="AH470" s="4">
        <f t="shared" si="153"/>
        <v>12.944951758342597</v>
      </c>
      <c r="AI470" s="4">
        <f t="shared" si="154"/>
        <v>11.419286872865996</v>
      </c>
      <c r="AJ470" s="4">
        <f t="shared" si="155"/>
        <v>11.467052694677086</v>
      </c>
      <c r="AK470" s="1" t="s">
        <v>1333</v>
      </c>
      <c r="AL470" s="1">
        <f t="shared" si="156"/>
        <v>0.22592219012997106</v>
      </c>
      <c r="AM470" s="5">
        <f t="shared" si="157"/>
        <v>0.61226455345114039</v>
      </c>
      <c r="AN470" s="1">
        <f t="shared" si="158"/>
        <v>0.21306088295554917</v>
      </c>
      <c r="AO470">
        <f t="shared" si="159"/>
        <v>0</v>
      </c>
    </row>
    <row r="471" spans="1:41" x14ac:dyDescent="0.2">
      <c r="A471" s="1" t="s">
        <v>1615</v>
      </c>
      <c r="B471" s="1" t="s">
        <v>1616</v>
      </c>
      <c r="C471" s="1" t="s">
        <v>1617</v>
      </c>
      <c r="D471" s="10" t="s">
        <v>1618</v>
      </c>
      <c r="E471" s="12">
        <v>36131.9</v>
      </c>
      <c r="F471" s="3">
        <v>19885.5</v>
      </c>
      <c r="G471" s="3">
        <v>19418.2</v>
      </c>
      <c r="H471" s="3">
        <v>19735.599999999999</v>
      </c>
      <c r="I471" s="3">
        <v>40792.300000000003</v>
      </c>
      <c r="J471" s="3">
        <v>30930.3</v>
      </c>
      <c r="K471" s="3">
        <v>17453.7</v>
      </c>
      <c r="L471" s="14">
        <v>23351.9</v>
      </c>
      <c r="M471" s="15">
        <v>15.140985500594519</v>
      </c>
      <c r="N471" s="4">
        <v>14.279429217199318</v>
      </c>
      <c r="O471" s="4">
        <v>14.245121853662402</v>
      </c>
      <c r="P471" s="4">
        <v>14.268512760136746</v>
      </c>
      <c r="Q471" s="4">
        <v>15.316009232721735</v>
      </c>
      <c r="R471" s="4">
        <v>14.916733206071141</v>
      </c>
      <c r="S471" s="4">
        <v>14.09124528451243</v>
      </c>
      <c r="T471" s="4">
        <v>14.511252317452723</v>
      </c>
      <c r="U471" s="4">
        <f t="shared" si="140"/>
        <v>15.140985500594519</v>
      </c>
      <c r="V471" s="4">
        <f t="shared" si="141"/>
        <v>14.279429217199318</v>
      </c>
      <c r="W471" s="4">
        <f t="shared" si="142"/>
        <v>14.245121853662402</v>
      </c>
      <c r="X471" s="4">
        <f t="shared" si="143"/>
        <v>14.268512760136746</v>
      </c>
      <c r="Y471" s="4">
        <f t="shared" si="144"/>
        <v>15.316009232721735</v>
      </c>
      <c r="Z471" s="4">
        <f t="shared" si="145"/>
        <v>14.916733206071141</v>
      </c>
      <c r="AA471" s="4">
        <f t="shared" si="146"/>
        <v>14.09124528451243</v>
      </c>
      <c r="AB471" s="16">
        <f t="shared" si="147"/>
        <v>14.511252317452723</v>
      </c>
      <c r="AC471" s="15">
        <f t="shared" si="148"/>
        <v>15.140985500594519</v>
      </c>
      <c r="AD471" s="4">
        <f t="shared" si="149"/>
        <v>14.279429217199318</v>
      </c>
      <c r="AE471" s="4">
        <f t="shared" si="150"/>
        <v>14.245121853662402</v>
      </c>
      <c r="AF471" s="4">
        <f t="shared" si="151"/>
        <v>14.268512760136746</v>
      </c>
      <c r="AG471" s="4">
        <f t="shared" si="152"/>
        <v>15.316009232721735</v>
      </c>
      <c r="AH471" s="4">
        <f t="shared" si="153"/>
        <v>14.916733206071141</v>
      </c>
      <c r="AI471" s="4">
        <f t="shared" si="154"/>
        <v>14.09124528451243</v>
      </c>
      <c r="AJ471" s="4">
        <f t="shared" si="155"/>
        <v>14.511252317452723</v>
      </c>
      <c r="AK471" s="1" t="s">
        <v>1617</v>
      </c>
      <c r="AL471" s="1">
        <f t="shared" si="156"/>
        <v>0.22529767729126071</v>
      </c>
      <c r="AM471" s="5">
        <f t="shared" si="157"/>
        <v>0.53530120663038061</v>
      </c>
      <c r="AN471" s="1">
        <f t="shared" si="158"/>
        <v>0.27140177766583912</v>
      </c>
      <c r="AO471">
        <f t="shared" si="159"/>
        <v>0</v>
      </c>
    </row>
    <row r="472" spans="1:41" x14ac:dyDescent="0.2">
      <c r="A472" s="1" t="s">
        <v>1355</v>
      </c>
      <c r="B472" s="1" t="s">
        <v>1356</v>
      </c>
      <c r="C472" s="1" t="s">
        <v>1357</v>
      </c>
      <c r="D472" s="10" t="s">
        <v>1358</v>
      </c>
      <c r="E472" s="12">
        <v>13623.1</v>
      </c>
      <c r="F472" s="3">
        <v>10366.5</v>
      </c>
      <c r="G472" s="3">
        <v>9708.15</v>
      </c>
      <c r="J472" s="3">
        <v>16185.8</v>
      </c>
      <c r="K472" s="3">
        <v>17580.099999999999</v>
      </c>
      <c r="L472" s="14">
        <v>8270.59</v>
      </c>
      <c r="M472" s="15">
        <v>13.733767412248595</v>
      </c>
      <c r="N472" s="4">
        <v>13.339641264543685</v>
      </c>
      <c r="O472" s="4">
        <v>13.244980684311447</v>
      </c>
      <c r="P472" s="4" t="s">
        <v>4104</v>
      </c>
      <c r="Q472" s="4" t="s">
        <v>4104</v>
      </c>
      <c r="R472" s="4">
        <v>13.982441053561754</v>
      </c>
      <c r="S472" s="4">
        <v>14.101655656463858</v>
      </c>
      <c r="T472" s="4">
        <v>13.013774535426554</v>
      </c>
      <c r="U472" s="4">
        <f t="shared" si="140"/>
        <v>13.733767412248595</v>
      </c>
      <c r="V472" s="4">
        <f t="shared" si="141"/>
        <v>13.339641264543685</v>
      </c>
      <c r="W472" s="4">
        <f t="shared" si="142"/>
        <v>13.244980684311447</v>
      </c>
      <c r="X472" s="4">
        <f t="shared" si="143"/>
        <v>11.377822788821257</v>
      </c>
      <c r="Y472" s="4">
        <f t="shared" si="144"/>
        <v>11.492745668534337</v>
      </c>
      <c r="Z472" s="4">
        <f t="shared" si="145"/>
        <v>13.982441053561754</v>
      </c>
      <c r="AA472" s="4">
        <f t="shared" si="146"/>
        <v>14.101655656463858</v>
      </c>
      <c r="AB472" s="16">
        <f t="shared" si="147"/>
        <v>13.013774535426554</v>
      </c>
      <c r="AC472" s="15">
        <f t="shared" si="148"/>
        <v>13.733767412248595</v>
      </c>
      <c r="AD472" s="4">
        <f t="shared" si="149"/>
        <v>13.339641264543685</v>
      </c>
      <c r="AE472" s="4">
        <f t="shared" si="150"/>
        <v>13.244980684311447</v>
      </c>
      <c r="AF472" s="4">
        <f t="shared" si="151"/>
        <v>11.377822788821257</v>
      </c>
      <c r="AG472" s="4">
        <f t="shared" si="152"/>
        <v>11.492745668534337</v>
      </c>
      <c r="AH472" s="4">
        <f t="shared" si="153"/>
        <v>13.982441053561754</v>
      </c>
      <c r="AI472" s="4">
        <f t="shared" si="154"/>
        <v>14.101655656463858</v>
      </c>
      <c r="AJ472" s="4">
        <f t="shared" si="155"/>
        <v>13.013774535426554</v>
      </c>
      <c r="AK472" s="1" t="s">
        <v>1357</v>
      </c>
      <c r="AL472" s="1">
        <f t="shared" si="156"/>
        <v>0.2236011910153799</v>
      </c>
      <c r="AM472" s="5">
        <f t="shared" si="157"/>
        <v>0.78932226802743577</v>
      </c>
      <c r="AN472" s="1">
        <f t="shared" si="158"/>
        <v>0.10274564488876672</v>
      </c>
      <c r="AO472">
        <f t="shared" si="159"/>
        <v>0</v>
      </c>
    </row>
    <row r="473" spans="1:41" x14ac:dyDescent="0.2">
      <c r="A473" s="1" t="s">
        <v>1971</v>
      </c>
      <c r="B473" s="1" t="s">
        <v>1972</v>
      </c>
      <c r="C473" s="1" t="s">
        <v>1973</v>
      </c>
      <c r="D473" s="10" t="s">
        <v>1974</v>
      </c>
      <c r="E473" s="12">
        <v>3921.19</v>
      </c>
      <c r="I473" s="3">
        <v>3497.05</v>
      </c>
      <c r="J473" s="3">
        <v>5716.01</v>
      </c>
      <c r="K473" s="3">
        <v>2639.31</v>
      </c>
      <c r="L473" s="14">
        <v>3288.17</v>
      </c>
      <c r="M473" s="15">
        <v>11.937075833534355</v>
      </c>
      <c r="N473" s="4" t="s">
        <v>4104</v>
      </c>
      <c r="O473" s="4" t="s">
        <v>4104</v>
      </c>
      <c r="P473" s="4" t="s">
        <v>4104</v>
      </c>
      <c r="Q473" s="4">
        <v>11.771922708160217</v>
      </c>
      <c r="R473" s="4">
        <v>12.480792725052742</v>
      </c>
      <c r="S473" s="4">
        <v>11.365945096939244</v>
      </c>
      <c r="T473" s="4">
        <v>11.683069173650313</v>
      </c>
      <c r="U473" s="4">
        <f t="shared" si="140"/>
        <v>11.937075833534355</v>
      </c>
      <c r="V473" s="4">
        <f t="shared" si="141"/>
        <v>11.867168671608326</v>
      </c>
      <c r="W473" s="4">
        <f t="shared" si="142"/>
        <v>11.232680260165493</v>
      </c>
      <c r="X473" s="4">
        <f t="shared" si="143"/>
        <v>11.377822788821257</v>
      </c>
      <c r="Y473" s="4">
        <f t="shared" si="144"/>
        <v>11.771922708160217</v>
      </c>
      <c r="Z473" s="4">
        <f t="shared" si="145"/>
        <v>12.480792725052742</v>
      </c>
      <c r="AA473" s="4">
        <f t="shared" si="146"/>
        <v>11.365945096939244</v>
      </c>
      <c r="AB473" s="16">
        <f t="shared" si="147"/>
        <v>11.683069173650313</v>
      </c>
      <c r="AC473" s="15">
        <f t="shared" si="148"/>
        <v>11.937075833534355</v>
      </c>
      <c r="AD473" s="4">
        <f t="shared" si="149"/>
        <v>11.867168671608326</v>
      </c>
      <c r="AE473" s="4">
        <f t="shared" si="150"/>
        <v>11.232680260165493</v>
      </c>
      <c r="AF473" s="4">
        <f t="shared" si="151"/>
        <v>11.377822788821257</v>
      </c>
      <c r="AG473" s="4">
        <f t="shared" si="152"/>
        <v>11.771922708160217</v>
      </c>
      <c r="AH473" s="4">
        <f t="shared" si="153"/>
        <v>12.480792725052742</v>
      </c>
      <c r="AI473" s="4">
        <f t="shared" si="154"/>
        <v>11.365945096939244</v>
      </c>
      <c r="AJ473" s="4">
        <f t="shared" si="155"/>
        <v>11.683069173650313</v>
      </c>
      <c r="AK473" s="1" t="s">
        <v>1973</v>
      </c>
      <c r="AL473" s="1">
        <f t="shared" si="156"/>
        <v>0.22174553741827374</v>
      </c>
      <c r="AM473" s="5">
        <f t="shared" si="157"/>
        <v>0.47838956641872454</v>
      </c>
      <c r="AN473" s="1">
        <f t="shared" si="158"/>
        <v>0.32021830079261143</v>
      </c>
      <c r="AO473">
        <f t="shared" si="159"/>
        <v>0</v>
      </c>
    </row>
    <row r="474" spans="1:41" x14ac:dyDescent="0.2">
      <c r="A474" s="1" t="s">
        <v>1351</v>
      </c>
      <c r="B474" s="1" t="s">
        <v>1352</v>
      </c>
      <c r="C474" s="1" t="s">
        <v>1353</v>
      </c>
      <c r="D474" s="10" t="s">
        <v>1354</v>
      </c>
      <c r="E474" s="12">
        <v>2029.41</v>
      </c>
      <c r="J474" s="3">
        <v>4016.84</v>
      </c>
      <c r="M474" s="15">
        <v>10.986844645671944</v>
      </c>
      <c r="N474" s="4" t="s">
        <v>4104</v>
      </c>
      <c r="O474" s="4" t="s">
        <v>4104</v>
      </c>
      <c r="P474" s="4" t="s">
        <v>4104</v>
      </c>
      <c r="Q474" s="4" t="s">
        <v>4104</v>
      </c>
      <c r="R474" s="4">
        <v>11.971845281319615</v>
      </c>
      <c r="S474" s="4" t="s">
        <v>4104</v>
      </c>
      <c r="T474" s="4" t="s">
        <v>4104</v>
      </c>
      <c r="U474" s="4">
        <f t="shared" si="140"/>
        <v>10.986844645671944</v>
      </c>
      <c r="V474" s="4">
        <f t="shared" si="141"/>
        <v>11.867168671608326</v>
      </c>
      <c r="W474" s="4">
        <f t="shared" si="142"/>
        <v>11.232680260165493</v>
      </c>
      <c r="X474" s="4">
        <f t="shared" si="143"/>
        <v>11.377822788821257</v>
      </c>
      <c r="Y474" s="4">
        <f t="shared" si="144"/>
        <v>11.492745668534337</v>
      </c>
      <c r="Z474" s="4">
        <f t="shared" si="145"/>
        <v>11.971845281319615</v>
      </c>
      <c r="AA474" s="4">
        <f t="shared" si="146"/>
        <v>11.419286872865996</v>
      </c>
      <c r="AB474" s="16">
        <f t="shared" si="147"/>
        <v>11.467052694677086</v>
      </c>
      <c r="AC474" s="15">
        <f t="shared" si="148"/>
        <v>10.986844645671944</v>
      </c>
      <c r="AD474" s="4">
        <f t="shared" si="149"/>
        <v>11.867168671608326</v>
      </c>
      <c r="AE474" s="4">
        <f t="shared" si="150"/>
        <v>11.232680260165493</v>
      </c>
      <c r="AF474" s="4">
        <f t="shared" si="151"/>
        <v>11.377822788821257</v>
      </c>
      <c r="AG474" s="4">
        <f t="shared" si="152"/>
        <v>11.492745668534337</v>
      </c>
      <c r="AH474" s="4">
        <f t="shared" si="153"/>
        <v>11.971845281319615</v>
      </c>
      <c r="AI474" s="4">
        <f t="shared" si="154"/>
        <v>11.419286872865996</v>
      </c>
      <c r="AJ474" s="4">
        <f t="shared" si="155"/>
        <v>11.467052694677086</v>
      </c>
      <c r="AK474" s="1" t="s">
        <v>1353</v>
      </c>
      <c r="AL474" s="1">
        <f t="shared" si="156"/>
        <v>0.22160353778250297</v>
      </c>
      <c r="AM474" s="5">
        <f t="shared" si="157"/>
        <v>0.36447769336001762</v>
      </c>
      <c r="AN474" s="1">
        <f t="shared" si="158"/>
        <v>0.43832904607604295</v>
      </c>
      <c r="AO474">
        <f t="shared" si="159"/>
        <v>0</v>
      </c>
    </row>
    <row r="475" spans="1:41" x14ac:dyDescent="0.2">
      <c r="A475" s="1" t="s">
        <v>807</v>
      </c>
      <c r="B475" s="1" t="s">
        <v>808</v>
      </c>
      <c r="C475" s="1" t="s">
        <v>809</v>
      </c>
      <c r="D475" s="10" t="s">
        <v>810</v>
      </c>
      <c r="E475" s="12">
        <v>168992</v>
      </c>
      <c r="F475" s="3">
        <v>103097</v>
      </c>
      <c r="G475" s="3">
        <v>81577.399999999994</v>
      </c>
      <c r="H475" s="3">
        <v>121861</v>
      </c>
      <c r="I475" s="3">
        <v>206507</v>
      </c>
      <c r="J475" s="3">
        <v>131264</v>
      </c>
      <c r="K475" s="3">
        <v>126625</v>
      </c>
      <c r="L475" s="14">
        <v>92931.1</v>
      </c>
      <c r="M475" s="15">
        <v>17.366595426071438</v>
      </c>
      <c r="N475" s="4">
        <v>16.653642827044937</v>
      </c>
      <c r="O475" s="4">
        <v>16.315881906453349</v>
      </c>
      <c r="P475" s="4">
        <v>16.894876958810968</v>
      </c>
      <c r="Q475" s="4">
        <v>17.655831160169296</v>
      </c>
      <c r="R475" s="4">
        <v>17.002111776479854</v>
      </c>
      <c r="S475" s="4">
        <v>16.950202743463226</v>
      </c>
      <c r="T475" s="4">
        <v>16.50387386428741</v>
      </c>
      <c r="U475" s="4">
        <f t="shared" si="140"/>
        <v>17.366595426071438</v>
      </c>
      <c r="V475" s="4">
        <f t="shared" si="141"/>
        <v>16.653642827044937</v>
      </c>
      <c r="W475" s="4">
        <f t="shared" si="142"/>
        <v>16.315881906453349</v>
      </c>
      <c r="X475" s="4">
        <f t="shared" si="143"/>
        <v>16.894876958810968</v>
      </c>
      <c r="Y475" s="4">
        <f t="shared" si="144"/>
        <v>17.655831160169296</v>
      </c>
      <c r="Z475" s="4">
        <f t="shared" si="145"/>
        <v>17.002111776479854</v>
      </c>
      <c r="AA475" s="4">
        <f t="shared" si="146"/>
        <v>16.950202743463226</v>
      </c>
      <c r="AB475" s="16">
        <f t="shared" si="147"/>
        <v>16.50387386428741</v>
      </c>
      <c r="AC475" s="15">
        <f t="shared" si="148"/>
        <v>17.366595426071438</v>
      </c>
      <c r="AD475" s="4">
        <f t="shared" si="149"/>
        <v>16.653642827044937</v>
      </c>
      <c r="AE475" s="4">
        <f t="shared" si="150"/>
        <v>16.315881906453349</v>
      </c>
      <c r="AF475" s="4">
        <f t="shared" si="151"/>
        <v>16.894876958810968</v>
      </c>
      <c r="AG475" s="4">
        <f t="shared" si="152"/>
        <v>17.655831160169296</v>
      </c>
      <c r="AH475" s="4">
        <f t="shared" si="153"/>
        <v>17.002111776479854</v>
      </c>
      <c r="AI475" s="4">
        <f t="shared" si="154"/>
        <v>16.950202743463226</v>
      </c>
      <c r="AJ475" s="4">
        <f t="shared" si="155"/>
        <v>16.50387386428741</v>
      </c>
      <c r="AK475" s="1" t="s">
        <v>809</v>
      </c>
      <c r="AL475" s="1">
        <f t="shared" si="156"/>
        <v>0.22025560650477516</v>
      </c>
      <c r="AM475" s="5">
        <f t="shared" si="157"/>
        <v>0.52221409410772635</v>
      </c>
      <c r="AN475" s="1">
        <f t="shared" si="158"/>
        <v>0.2821514111216305</v>
      </c>
      <c r="AO475">
        <f t="shared" si="159"/>
        <v>0</v>
      </c>
    </row>
    <row r="476" spans="1:41" x14ac:dyDescent="0.2">
      <c r="A476" s="1" t="s">
        <v>1587</v>
      </c>
      <c r="B476" s="1" t="s">
        <v>1588</v>
      </c>
      <c r="C476" s="1" t="s">
        <v>1589</v>
      </c>
      <c r="D476" s="10" t="s">
        <v>1590</v>
      </c>
      <c r="E476" s="12">
        <v>220679</v>
      </c>
      <c r="F476" s="3">
        <v>215311</v>
      </c>
      <c r="G476" s="3">
        <v>185360</v>
      </c>
      <c r="H476" s="3">
        <v>190050</v>
      </c>
      <c r="I476" s="3">
        <v>321901</v>
      </c>
      <c r="J476" s="3">
        <v>253216</v>
      </c>
      <c r="K476" s="3">
        <v>201980</v>
      </c>
      <c r="L476" s="14">
        <v>186462</v>
      </c>
      <c r="M476" s="15">
        <v>17.751589822507725</v>
      </c>
      <c r="N476" s="4">
        <v>17.716062501513075</v>
      </c>
      <c r="O476" s="4">
        <v>17.499970423752185</v>
      </c>
      <c r="P476" s="4">
        <v>17.536019499636691</v>
      </c>
      <c r="Q476" s="4">
        <v>18.296257533056689</v>
      </c>
      <c r="R476" s="4">
        <v>17.950009041886165</v>
      </c>
      <c r="S476" s="4">
        <v>17.623852919248918</v>
      </c>
      <c r="T476" s="4">
        <v>17.508522121016856</v>
      </c>
      <c r="U476" s="4">
        <f t="shared" si="140"/>
        <v>17.751589822507725</v>
      </c>
      <c r="V476" s="4">
        <f t="shared" si="141"/>
        <v>17.716062501513075</v>
      </c>
      <c r="W476" s="4">
        <f t="shared" si="142"/>
        <v>17.499970423752185</v>
      </c>
      <c r="X476" s="4">
        <f t="shared" si="143"/>
        <v>17.536019499636691</v>
      </c>
      <c r="Y476" s="4">
        <f t="shared" si="144"/>
        <v>18.296257533056689</v>
      </c>
      <c r="Z476" s="4">
        <f t="shared" si="145"/>
        <v>17.950009041886165</v>
      </c>
      <c r="AA476" s="4">
        <f t="shared" si="146"/>
        <v>17.623852919248918</v>
      </c>
      <c r="AB476" s="16">
        <f t="shared" si="147"/>
        <v>17.508522121016856</v>
      </c>
      <c r="AC476" s="15">
        <f t="shared" si="148"/>
        <v>17.751589822507725</v>
      </c>
      <c r="AD476" s="4">
        <f t="shared" si="149"/>
        <v>17.716062501513075</v>
      </c>
      <c r="AE476" s="4">
        <f t="shared" si="150"/>
        <v>17.499970423752185</v>
      </c>
      <c r="AF476" s="4">
        <f t="shared" si="151"/>
        <v>17.536019499636691</v>
      </c>
      <c r="AG476" s="4">
        <f t="shared" si="152"/>
        <v>18.296257533056689</v>
      </c>
      <c r="AH476" s="4">
        <f t="shared" si="153"/>
        <v>17.950009041886165</v>
      </c>
      <c r="AI476" s="4">
        <f t="shared" si="154"/>
        <v>17.623852919248918</v>
      </c>
      <c r="AJ476" s="4">
        <f t="shared" si="155"/>
        <v>17.508522121016856</v>
      </c>
      <c r="AK476" s="1" t="s">
        <v>1589</v>
      </c>
      <c r="AL476" s="1">
        <f t="shared" si="156"/>
        <v>0.21874984194973379</v>
      </c>
      <c r="AM476" s="5">
        <f t="shared" si="157"/>
        <v>0.28904355624016009</v>
      </c>
      <c r="AN476" s="1">
        <f t="shared" si="158"/>
        <v>0.53903670807587445</v>
      </c>
      <c r="AO476">
        <f t="shared" si="159"/>
        <v>0</v>
      </c>
    </row>
    <row r="477" spans="1:41" x14ac:dyDescent="0.2">
      <c r="A477" s="1" t="s">
        <v>843</v>
      </c>
      <c r="B477" s="1" t="s">
        <v>844</v>
      </c>
      <c r="C477" s="1" t="s">
        <v>845</v>
      </c>
      <c r="D477" s="10" t="s">
        <v>846</v>
      </c>
      <c r="E477" s="12">
        <v>66140.5</v>
      </c>
      <c r="F477" s="3">
        <v>60062.9</v>
      </c>
      <c r="G477" s="3">
        <v>45586.6</v>
      </c>
      <c r="H477" s="3">
        <v>46751.1</v>
      </c>
      <c r="I477" s="3">
        <v>67200.600000000006</v>
      </c>
      <c r="J477" s="3">
        <v>67412.5</v>
      </c>
      <c r="K477" s="3">
        <v>46784.4</v>
      </c>
      <c r="L477" s="14">
        <v>73170.600000000006</v>
      </c>
      <c r="M477" s="15">
        <v>16.013246331410407</v>
      </c>
      <c r="N477" s="4">
        <v>15.874186513362494</v>
      </c>
      <c r="O477" s="4">
        <v>15.476322191777877</v>
      </c>
      <c r="P477" s="4">
        <v>15.512712689916036</v>
      </c>
      <c r="Q477" s="4">
        <v>16.036186493701702</v>
      </c>
      <c r="R477" s="4">
        <v>16.040728508285284</v>
      </c>
      <c r="S477" s="4">
        <v>15.513739930843627</v>
      </c>
      <c r="T477" s="4">
        <v>16.158976468573837</v>
      </c>
      <c r="U477" s="4">
        <f t="shared" si="140"/>
        <v>16.013246331410407</v>
      </c>
      <c r="V477" s="4">
        <f t="shared" si="141"/>
        <v>15.874186513362494</v>
      </c>
      <c r="W477" s="4">
        <f t="shared" si="142"/>
        <v>15.476322191777877</v>
      </c>
      <c r="X477" s="4">
        <f t="shared" si="143"/>
        <v>15.512712689916036</v>
      </c>
      <c r="Y477" s="4">
        <f t="shared" si="144"/>
        <v>16.036186493701702</v>
      </c>
      <c r="Z477" s="4">
        <f t="shared" si="145"/>
        <v>16.040728508285284</v>
      </c>
      <c r="AA477" s="4">
        <f t="shared" si="146"/>
        <v>15.513739930843627</v>
      </c>
      <c r="AB477" s="16">
        <f t="shared" si="147"/>
        <v>16.158976468573837</v>
      </c>
      <c r="AC477" s="15">
        <f t="shared" si="148"/>
        <v>16.013246331410407</v>
      </c>
      <c r="AD477" s="4">
        <f t="shared" si="149"/>
        <v>15.874186513362494</v>
      </c>
      <c r="AE477" s="4">
        <f t="shared" si="150"/>
        <v>15.476322191777877</v>
      </c>
      <c r="AF477" s="4">
        <f t="shared" si="151"/>
        <v>15.512712689916036</v>
      </c>
      <c r="AG477" s="4">
        <f t="shared" si="152"/>
        <v>16.036186493701702</v>
      </c>
      <c r="AH477" s="4">
        <f t="shared" si="153"/>
        <v>16.040728508285284</v>
      </c>
      <c r="AI477" s="4">
        <f t="shared" si="154"/>
        <v>15.513739930843627</v>
      </c>
      <c r="AJ477" s="4">
        <f t="shared" si="155"/>
        <v>16.158976468573837</v>
      </c>
      <c r="AK477" s="1" t="s">
        <v>845</v>
      </c>
      <c r="AL477" s="1">
        <f t="shared" si="156"/>
        <v>0.21829091873441087</v>
      </c>
      <c r="AM477" s="5">
        <f t="shared" si="157"/>
        <v>0.30807784125763482</v>
      </c>
      <c r="AN477" s="1">
        <f t="shared" si="158"/>
        <v>0.5113395375337989</v>
      </c>
      <c r="AO477">
        <f t="shared" si="159"/>
        <v>0</v>
      </c>
    </row>
    <row r="478" spans="1:41" x14ac:dyDescent="0.2">
      <c r="A478" s="1" t="s">
        <v>4003</v>
      </c>
      <c r="B478" s="1" t="s">
        <v>4004</v>
      </c>
      <c r="D478" s="10" t="s">
        <v>4005</v>
      </c>
      <c r="E478" s="12">
        <v>4024470</v>
      </c>
      <c r="F478" s="3">
        <v>3205040</v>
      </c>
      <c r="G478" s="3">
        <v>3002780</v>
      </c>
      <c r="H478" s="3">
        <v>4342300</v>
      </c>
      <c r="I478" s="3">
        <v>4037960</v>
      </c>
      <c r="J478" s="3">
        <v>5358350</v>
      </c>
      <c r="K478" s="3">
        <v>3335190</v>
      </c>
      <c r="L478" s="14">
        <v>4261880</v>
      </c>
      <c r="M478" s="15">
        <v>21.940367370261221</v>
      </c>
      <c r="N478" s="4">
        <v>21.611910931610165</v>
      </c>
      <c r="O478" s="4">
        <v>21.517867348403161</v>
      </c>
      <c r="P478" s="4">
        <v>22.050027971362223</v>
      </c>
      <c r="Q478" s="4">
        <v>21.945195188738619</v>
      </c>
      <c r="R478" s="4">
        <v>22.353357388423998</v>
      </c>
      <c r="S478" s="4">
        <v>21.669337520913878</v>
      </c>
      <c r="T478" s="4">
        <v>22.023058541646535</v>
      </c>
      <c r="U478" s="4">
        <f t="shared" si="140"/>
        <v>21.940367370261221</v>
      </c>
      <c r="V478" s="4">
        <f t="shared" si="141"/>
        <v>21.611910931610165</v>
      </c>
      <c r="W478" s="4">
        <f t="shared" si="142"/>
        <v>21.517867348403161</v>
      </c>
      <c r="X478" s="4">
        <f t="shared" si="143"/>
        <v>22.050027971362223</v>
      </c>
      <c r="Y478" s="4">
        <f t="shared" si="144"/>
        <v>21.945195188738619</v>
      </c>
      <c r="Z478" s="4">
        <f t="shared" si="145"/>
        <v>22.353357388423998</v>
      </c>
      <c r="AA478" s="4">
        <f t="shared" si="146"/>
        <v>21.669337520913878</v>
      </c>
      <c r="AB478" s="16">
        <f t="shared" si="147"/>
        <v>22.023058541646535</v>
      </c>
      <c r="AC478" s="15">
        <f t="shared" si="148"/>
        <v>21.940367370261221</v>
      </c>
      <c r="AD478" s="4">
        <f t="shared" si="149"/>
        <v>21.611910931610165</v>
      </c>
      <c r="AE478" s="4">
        <f t="shared" si="150"/>
        <v>21.517867348403161</v>
      </c>
      <c r="AF478" s="4">
        <f t="shared" si="151"/>
        <v>22.050027971362223</v>
      </c>
      <c r="AG478" s="4">
        <f t="shared" si="152"/>
        <v>21.945195188738619</v>
      </c>
      <c r="AH478" s="4">
        <f t="shared" si="153"/>
        <v>22.353357388423998</v>
      </c>
      <c r="AI478" s="4">
        <f t="shared" si="154"/>
        <v>21.669337520913878</v>
      </c>
      <c r="AJ478" s="4">
        <f t="shared" si="155"/>
        <v>22.023058541646535</v>
      </c>
      <c r="AL478" s="1">
        <f t="shared" si="156"/>
        <v>0.21769375452156581</v>
      </c>
      <c r="AM478" s="5">
        <f t="shared" si="157"/>
        <v>0.29558710346439404</v>
      </c>
      <c r="AN478" s="1">
        <f t="shared" si="158"/>
        <v>0.52931451823537068</v>
      </c>
      <c r="AO478">
        <f t="shared" si="159"/>
        <v>0</v>
      </c>
    </row>
    <row r="479" spans="1:41" x14ac:dyDescent="0.2">
      <c r="A479" s="1" t="s">
        <v>308</v>
      </c>
      <c r="B479" s="1" t="s">
        <v>309</v>
      </c>
      <c r="C479" s="1" t="s">
        <v>310</v>
      </c>
      <c r="D479" s="10" t="s">
        <v>311</v>
      </c>
      <c r="E479" s="12">
        <v>1988.3</v>
      </c>
      <c r="J479" s="3">
        <v>3888.93</v>
      </c>
      <c r="M479" s="15">
        <v>10.957319735656338</v>
      </c>
      <c r="N479" s="4" t="s">
        <v>4104</v>
      </c>
      <c r="O479" s="4" t="s">
        <v>4104</v>
      </c>
      <c r="P479" s="4" t="s">
        <v>4104</v>
      </c>
      <c r="Q479" s="4" t="s">
        <v>4104</v>
      </c>
      <c r="R479" s="4">
        <v>11.925157551431704</v>
      </c>
      <c r="S479" s="4" t="s">
        <v>4104</v>
      </c>
      <c r="T479" s="4" t="s">
        <v>4104</v>
      </c>
      <c r="U479" s="4">
        <f t="shared" si="140"/>
        <v>10.957319735656338</v>
      </c>
      <c r="V479" s="4">
        <f t="shared" si="141"/>
        <v>11.867168671608326</v>
      </c>
      <c r="W479" s="4">
        <f t="shared" si="142"/>
        <v>11.232680260165493</v>
      </c>
      <c r="X479" s="4">
        <f t="shared" si="143"/>
        <v>11.377822788821257</v>
      </c>
      <c r="Y479" s="4">
        <f t="shared" si="144"/>
        <v>11.492745668534337</v>
      </c>
      <c r="Z479" s="4">
        <f t="shared" si="145"/>
        <v>11.925157551431704</v>
      </c>
      <c r="AA479" s="4">
        <f t="shared" si="146"/>
        <v>11.419286872865996</v>
      </c>
      <c r="AB479" s="16">
        <f t="shared" si="147"/>
        <v>11.467052694677086</v>
      </c>
      <c r="AC479" s="15">
        <f t="shared" si="148"/>
        <v>10.957319735656338</v>
      </c>
      <c r="AD479" s="4">
        <f t="shared" si="149"/>
        <v>11.867168671608326</v>
      </c>
      <c r="AE479" s="4">
        <f t="shared" si="150"/>
        <v>11.232680260165493</v>
      </c>
      <c r="AF479" s="4">
        <f t="shared" si="151"/>
        <v>11.377822788821257</v>
      </c>
      <c r="AG479" s="4">
        <f t="shared" si="152"/>
        <v>11.492745668534337</v>
      </c>
      <c r="AH479" s="4">
        <f t="shared" si="153"/>
        <v>11.925157551431704</v>
      </c>
      <c r="AI479" s="4">
        <f t="shared" si="154"/>
        <v>11.419286872865996</v>
      </c>
      <c r="AJ479" s="4">
        <f t="shared" si="155"/>
        <v>11.467052694677086</v>
      </c>
      <c r="AK479" s="1" t="s">
        <v>310</v>
      </c>
      <c r="AL479" s="1">
        <f t="shared" si="156"/>
        <v>0.2173128328144287</v>
      </c>
      <c r="AM479" s="5">
        <f t="shared" si="157"/>
        <v>0.36908885296035843</v>
      </c>
      <c r="AN479" s="1">
        <f t="shared" si="158"/>
        <v>0.43286907095419214</v>
      </c>
      <c r="AO479">
        <f t="shared" si="159"/>
        <v>0</v>
      </c>
    </row>
    <row r="480" spans="1:41" x14ac:dyDescent="0.2">
      <c r="A480" s="1" t="s">
        <v>923</v>
      </c>
      <c r="B480" s="1" t="s">
        <v>924</v>
      </c>
      <c r="C480" s="1" t="s">
        <v>925</v>
      </c>
      <c r="D480" s="10" t="s">
        <v>926</v>
      </c>
      <c r="E480" s="12">
        <v>7184.67</v>
      </c>
      <c r="G480" s="3">
        <v>4315.17</v>
      </c>
      <c r="J480" s="3">
        <v>7742.72</v>
      </c>
      <c r="L480" s="14">
        <v>9177.9</v>
      </c>
      <c r="M480" s="15">
        <v>12.810706178255348</v>
      </c>
      <c r="N480" s="4" t="s">
        <v>4104</v>
      </c>
      <c r="O480" s="4">
        <v>12.075201681453525</v>
      </c>
      <c r="P480" s="4" t="s">
        <v>4104</v>
      </c>
      <c r="Q480" s="4" t="s">
        <v>4104</v>
      </c>
      <c r="R480" s="4">
        <v>12.918624755574591</v>
      </c>
      <c r="S480" s="4" t="s">
        <v>4104</v>
      </c>
      <c r="T480" s="4">
        <v>13.163948372269752</v>
      </c>
      <c r="U480" s="4">
        <f t="shared" si="140"/>
        <v>12.810706178255348</v>
      </c>
      <c r="V480" s="4">
        <f t="shared" si="141"/>
        <v>11.867168671608326</v>
      </c>
      <c r="W480" s="4">
        <f t="shared" si="142"/>
        <v>12.075201681453525</v>
      </c>
      <c r="X480" s="4">
        <f t="shared" si="143"/>
        <v>11.377822788821257</v>
      </c>
      <c r="Y480" s="4">
        <f t="shared" si="144"/>
        <v>11.492745668534337</v>
      </c>
      <c r="Z480" s="4">
        <f t="shared" si="145"/>
        <v>12.918624755574591</v>
      </c>
      <c r="AA480" s="4">
        <f t="shared" si="146"/>
        <v>11.419286872865996</v>
      </c>
      <c r="AB480" s="16">
        <f t="shared" si="147"/>
        <v>13.163948372269752</v>
      </c>
      <c r="AC480" s="15">
        <f t="shared" si="148"/>
        <v>12.810706178255348</v>
      </c>
      <c r="AD480" s="4">
        <f t="shared" si="149"/>
        <v>11.867168671608326</v>
      </c>
      <c r="AE480" s="4">
        <f t="shared" si="150"/>
        <v>12.075201681453525</v>
      </c>
      <c r="AF480" s="4">
        <f t="shared" si="151"/>
        <v>11.377822788821257</v>
      </c>
      <c r="AG480" s="4">
        <f t="shared" si="152"/>
        <v>11.492745668534337</v>
      </c>
      <c r="AH480" s="4">
        <f t="shared" si="153"/>
        <v>12.918624755574591</v>
      </c>
      <c r="AI480" s="4">
        <f t="shared" si="154"/>
        <v>11.419286872865996</v>
      </c>
      <c r="AJ480" s="4">
        <f t="shared" si="155"/>
        <v>13.163948372269752</v>
      </c>
      <c r="AK480" s="1" t="s">
        <v>925</v>
      </c>
      <c r="AL480" s="1">
        <f t="shared" si="156"/>
        <v>0.21592658727655412</v>
      </c>
      <c r="AM480" s="5">
        <f t="shared" si="157"/>
        <v>0.70739757221266131</v>
      </c>
      <c r="AN480" s="1">
        <f t="shared" si="158"/>
        <v>0.15033643501667823</v>
      </c>
      <c r="AO480">
        <f t="shared" si="159"/>
        <v>0</v>
      </c>
    </row>
    <row r="481" spans="1:41" x14ac:dyDescent="0.2">
      <c r="A481" s="1" t="s">
        <v>180</v>
      </c>
      <c r="B481" s="1" t="s">
        <v>181</v>
      </c>
      <c r="C481" s="1" t="s">
        <v>182</v>
      </c>
      <c r="D481" s="10" t="s">
        <v>183</v>
      </c>
      <c r="E481" s="12">
        <v>21893.3</v>
      </c>
      <c r="F481" s="3">
        <v>12847.7</v>
      </c>
      <c r="G481" s="3">
        <v>23371.1</v>
      </c>
      <c r="H481" s="3">
        <v>14341.1</v>
      </c>
      <c r="I481" s="3">
        <v>15381.9</v>
      </c>
      <c r="J481" s="3">
        <v>32564.400000000001</v>
      </c>
      <c r="K481" s="3">
        <v>16739.7</v>
      </c>
      <c r="L481" s="14">
        <v>20455.599999999999</v>
      </c>
      <c r="M481" s="15">
        <v>14.418201809390816</v>
      </c>
      <c r="N481" s="4">
        <v>13.649222490284641</v>
      </c>
      <c r="O481" s="4">
        <v>14.512438018128803</v>
      </c>
      <c r="P481" s="4">
        <v>13.807868066328547</v>
      </c>
      <c r="Q481" s="4">
        <v>13.90894609814676</v>
      </c>
      <c r="R481" s="4">
        <v>14.991008024771215</v>
      </c>
      <c r="S481" s="4">
        <v>14.030986052456193</v>
      </c>
      <c r="T481" s="4">
        <v>14.320208234268899</v>
      </c>
      <c r="U481" s="4">
        <f t="shared" si="140"/>
        <v>14.418201809390816</v>
      </c>
      <c r="V481" s="4">
        <f t="shared" si="141"/>
        <v>13.649222490284641</v>
      </c>
      <c r="W481" s="4">
        <f t="shared" si="142"/>
        <v>14.512438018128803</v>
      </c>
      <c r="X481" s="4">
        <f t="shared" si="143"/>
        <v>13.807868066328547</v>
      </c>
      <c r="Y481" s="4">
        <f t="shared" si="144"/>
        <v>13.90894609814676</v>
      </c>
      <c r="Z481" s="4">
        <f t="shared" si="145"/>
        <v>14.991008024771215</v>
      </c>
      <c r="AA481" s="4">
        <f t="shared" si="146"/>
        <v>14.030986052456193</v>
      </c>
      <c r="AB481" s="16">
        <f t="shared" si="147"/>
        <v>14.320208234268899</v>
      </c>
      <c r="AC481" s="15">
        <f t="shared" si="148"/>
        <v>14.418201809390816</v>
      </c>
      <c r="AD481" s="4">
        <f t="shared" si="149"/>
        <v>13.649222490284641</v>
      </c>
      <c r="AE481" s="4">
        <f t="shared" si="150"/>
        <v>14.512438018128803</v>
      </c>
      <c r="AF481" s="4">
        <f t="shared" si="151"/>
        <v>13.807868066328547</v>
      </c>
      <c r="AG481" s="4">
        <f t="shared" si="152"/>
        <v>13.90894609814676</v>
      </c>
      <c r="AH481" s="4">
        <f t="shared" si="153"/>
        <v>14.991008024771215</v>
      </c>
      <c r="AI481" s="4">
        <f t="shared" si="154"/>
        <v>14.030986052456193</v>
      </c>
      <c r="AJ481" s="4">
        <f t="shared" si="155"/>
        <v>14.320208234268899</v>
      </c>
      <c r="AK481" s="1" t="s">
        <v>182</v>
      </c>
      <c r="AL481" s="1">
        <f t="shared" si="156"/>
        <v>0.21585450637756409</v>
      </c>
      <c r="AM481" s="5">
        <f t="shared" si="157"/>
        <v>0.53046240402866807</v>
      </c>
      <c r="AN481" s="1">
        <f t="shared" si="158"/>
        <v>0.27534539084177867</v>
      </c>
      <c r="AO481">
        <f t="shared" si="159"/>
        <v>0</v>
      </c>
    </row>
    <row r="482" spans="1:41" x14ac:dyDescent="0.2">
      <c r="A482" s="1" t="s">
        <v>176</v>
      </c>
      <c r="B482" s="1" t="s">
        <v>177</v>
      </c>
      <c r="C482" s="1" t="s">
        <v>178</v>
      </c>
      <c r="D482" s="10" t="s">
        <v>179</v>
      </c>
      <c r="E482" s="12">
        <v>8593610</v>
      </c>
      <c r="F482" s="3">
        <v>4031200</v>
      </c>
      <c r="G482" s="3">
        <v>4164680</v>
      </c>
      <c r="H482" s="3">
        <v>5048780</v>
      </c>
      <c r="I482" s="3">
        <v>4937490</v>
      </c>
      <c r="J482" s="3">
        <v>13579700</v>
      </c>
      <c r="K482" s="3">
        <v>4965110</v>
      </c>
      <c r="L482" s="14">
        <v>3980410</v>
      </c>
      <c r="M482" s="15">
        <v>23.034832874730998</v>
      </c>
      <c r="N482" s="4">
        <v>21.94277793074448</v>
      </c>
      <c r="O482" s="4">
        <v>21.989774217340226</v>
      </c>
      <c r="P482" s="4">
        <v>22.267503382814585</v>
      </c>
      <c r="Q482" s="4">
        <v>22.235346395584312</v>
      </c>
      <c r="R482" s="4">
        <v>23.694948272417673</v>
      </c>
      <c r="S482" s="4">
        <v>22.243394249755884</v>
      </c>
      <c r="T482" s="4">
        <v>21.924485611776994</v>
      </c>
      <c r="U482" s="4">
        <f t="shared" si="140"/>
        <v>23.034832874730998</v>
      </c>
      <c r="V482" s="4">
        <f t="shared" si="141"/>
        <v>21.94277793074448</v>
      </c>
      <c r="W482" s="4">
        <f t="shared" si="142"/>
        <v>21.989774217340226</v>
      </c>
      <c r="X482" s="4">
        <f t="shared" si="143"/>
        <v>22.267503382814585</v>
      </c>
      <c r="Y482" s="4">
        <f t="shared" si="144"/>
        <v>22.235346395584312</v>
      </c>
      <c r="Z482" s="4">
        <f t="shared" si="145"/>
        <v>23.694948272417673</v>
      </c>
      <c r="AA482" s="4">
        <f t="shared" si="146"/>
        <v>22.243394249755884</v>
      </c>
      <c r="AB482" s="16">
        <f t="shared" si="147"/>
        <v>21.924485611776994</v>
      </c>
      <c r="AC482" s="15">
        <f t="shared" si="148"/>
        <v>23.034832874730998</v>
      </c>
      <c r="AD482" s="4">
        <f t="shared" si="149"/>
        <v>21.94277793074448</v>
      </c>
      <c r="AE482" s="4">
        <f t="shared" si="150"/>
        <v>21.989774217340226</v>
      </c>
      <c r="AF482" s="4">
        <f t="shared" si="151"/>
        <v>22.267503382814585</v>
      </c>
      <c r="AG482" s="4">
        <f t="shared" si="152"/>
        <v>22.235346395584312</v>
      </c>
      <c r="AH482" s="4">
        <f t="shared" si="153"/>
        <v>23.694948272417673</v>
      </c>
      <c r="AI482" s="4">
        <f t="shared" si="154"/>
        <v>22.243394249755884</v>
      </c>
      <c r="AJ482" s="4">
        <f t="shared" si="155"/>
        <v>21.924485611776994</v>
      </c>
      <c r="AK482" s="1" t="s">
        <v>178</v>
      </c>
      <c r="AL482" s="1">
        <f t="shared" si="156"/>
        <v>0.21582153097614665</v>
      </c>
      <c r="AM482" s="5">
        <f t="shared" si="157"/>
        <v>0.6626341630905529</v>
      </c>
      <c r="AN482" s="1">
        <f t="shared" si="158"/>
        <v>0.17872617717842104</v>
      </c>
      <c r="AO482">
        <f t="shared" si="159"/>
        <v>0</v>
      </c>
    </row>
    <row r="483" spans="1:41" x14ac:dyDescent="0.2">
      <c r="A483" s="1" t="s">
        <v>3784</v>
      </c>
      <c r="B483" s="1" t="s">
        <v>3785</v>
      </c>
      <c r="C483" s="1" t="s">
        <v>3786</v>
      </c>
      <c r="D483" s="10" t="s">
        <v>3787</v>
      </c>
      <c r="E483" s="12">
        <v>3943.96</v>
      </c>
      <c r="G483" s="3">
        <v>4950.92</v>
      </c>
      <c r="H483" s="3">
        <v>3579.88</v>
      </c>
      <c r="I483" s="3">
        <v>2694.05</v>
      </c>
      <c r="J483" s="3">
        <v>9217.82</v>
      </c>
      <c r="K483" s="3">
        <v>3069.94</v>
      </c>
      <c r="L483" s="14">
        <v>6176.46</v>
      </c>
      <c r="M483" s="15">
        <v>11.945429204508168</v>
      </c>
      <c r="N483" s="4" t="s">
        <v>4104</v>
      </c>
      <c r="O483" s="4">
        <v>12.27348092219974</v>
      </c>
      <c r="P483" s="4">
        <v>11.805695512848132</v>
      </c>
      <c r="Q483" s="4">
        <v>11.395560911291053</v>
      </c>
      <c r="R483" s="4">
        <v>13.170209880537687</v>
      </c>
      <c r="S483" s="4">
        <v>11.583994743987724</v>
      </c>
      <c r="T483" s="4">
        <v>12.592564487884252</v>
      </c>
      <c r="U483" s="4">
        <f t="shared" si="140"/>
        <v>11.945429204508168</v>
      </c>
      <c r="V483" s="4">
        <f t="shared" si="141"/>
        <v>11.867168671608326</v>
      </c>
      <c r="W483" s="4">
        <f t="shared" si="142"/>
        <v>12.27348092219974</v>
      </c>
      <c r="X483" s="4">
        <f t="shared" si="143"/>
        <v>11.805695512848132</v>
      </c>
      <c r="Y483" s="4">
        <f t="shared" si="144"/>
        <v>11.395560911291053</v>
      </c>
      <c r="Z483" s="4">
        <f t="shared" si="145"/>
        <v>13.170209880537687</v>
      </c>
      <c r="AA483" s="4">
        <f t="shared" si="146"/>
        <v>11.583994743987724</v>
      </c>
      <c r="AB483" s="16">
        <f t="shared" si="147"/>
        <v>12.592564487884252</v>
      </c>
      <c r="AC483" s="15">
        <f t="shared" si="148"/>
        <v>11.945429204508168</v>
      </c>
      <c r="AD483" s="4">
        <f t="shared" si="149"/>
        <v>11.867168671608326</v>
      </c>
      <c r="AE483" s="4">
        <f t="shared" si="150"/>
        <v>12.27348092219974</v>
      </c>
      <c r="AF483" s="4">
        <f t="shared" si="151"/>
        <v>11.805695512848132</v>
      </c>
      <c r="AG483" s="4">
        <f t="shared" si="152"/>
        <v>11.395560911291053</v>
      </c>
      <c r="AH483" s="4">
        <f t="shared" si="153"/>
        <v>13.170209880537687</v>
      </c>
      <c r="AI483" s="4">
        <f t="shared" si="154"/>
        <v>11.583994743987724</v>
      </c>
      <c r="AJ483" s="4">
        <f t="shared" si="155"/>
        <v>12.592564487884252</v>
      </c>
      <c r="AK483" s="1" t="s">
        <v>3786</v>
      </c>
      <c r="AL483" s="1">
        <f t="shared" si="156"/>
        <v>0.2126389281340888</v>
      </c>
      <c r="AM483" s="5">
        <f t="shared" si="157"/>
        <v>0.64092360240477642</v>
      </c>
      <c r="AN483" s="1">
        <f t="shared" si="158"/>
        <v>0.19319373496077141</v>
      </c>
      <c r="AO483">
        <f t="shared" si="159"/>
        <v>0</v>
      </c>
    </row>
    <row r="484" spans="1:41" x14ac:dyDescent="0.2">
      <c r="A484" s="1" t="s">
        <v>967</v>
      </c>
      <c r="B484" s="1" t="s">
        <v>968</v>
      </c>
      <c r="C484" s="1" t="s">
        <v>969</v>
      </c>
      <c r="D484" s="10" t="s">
        <v>970</v>
      </c>
      <c r="E484" s="12">
        <v>3832.93</v>
      </c>
      <c r="G484" s="3">
        <v>3725.6</v>
      </c>
      <c r="H484" s="3">
        <v>2946.31</v>
      </c>
      <c r="I484" s="3">
        <v>4306.75</v>
      </c>
      <c r="J484" s="3">
        <v>4160.99</v>
      </c>
      <c r="K484" s="3">
        <v>4436.88</v>
      </c>
      <c r="L484" s="14">
        <v>3550.38</v>
      </c>
      <c r="M484" s="15">
        <v>11.904231935402912</v>
      </c>
      <c r="N484" s="4" t="s">
        <v>4104</v>
      </c>
      <c r="O484" s="4">
        <v>11.863257071932965</v>
      </c>
      <c r="P484" s="4">
        <v>11.524693518136191</v>
      </c>
      <c r="Q484" s="4">
        <v>12.072383864515764</v>
      </c>
      <c r="R484" s="4">
        <v>12.022711105857127</v>
      </c>
      <c r="S484" s="4">
        <v>12.11532981917113</v>
      </c>
      <c r="T484" s="4">
        <v>11.793757730343087</v>
      </c>
      <c r="U484" s="4">
        <f t="shared" si="140"/>
        <v>11.904231935402912</v>
      </c>
      <c r="V484" s="4">
        <f t="shared" si="141"/>
        <v>11.867168671608326</v>
      </c>
      <c r="W484" s="4">
        <f t="shared" si="142"/>
        <v>11.863257071932965</v>
      </c>
      <c r="X484" s="4">
        <f t="shared" si="143"/>
        <v>11.524693518136191</v>
      </c>
      <c r="Y484" s="4">
        <f t="shared" si="144"/>
        <v>12.072383864515764</v>
      </c>
      <c r="Z484" s="4">
        <f t="shared" si="145"/>
        <v>12.022711105857127</v>
      </c>
      <c r="AA484" s="4">
        <f t="shared" si="146"/>
        <v>12.11532981917113</v>
      </c>
      <c r="AB484" s="16">
        <f t="shared" si="147"/>
        <v>11.793757730343087</v>
      </c>
      <c r="AC484" s="15">
        <f t="shared" si="148"/>
        <v>11.904231935402912</v>
      </c>
      <c r="AD484" s="4">
        <f t="shared" si="149"/>
        <v>11.867168671608326</v>
      </c>
      <c r="AE484" s="4">
        <f t="shared" si="150"/>
        <v>11.863257071932965</v>
      </c>
      <c r="AF484" s="4">
        <f t="shared" si="151"/>
        <v>11.524693518136191</v>
      </c>
      <c r="AG484" s="4">
        <f t="shared" si="152"/>
        <v>12.072383864515764</v>
      </c>
      <c r="AH484" s="4">
        <f t="shared" si="153"/>
        <v>12.022711105857127</v>
      </c>
      <c r="AI484" s="4">
        <f t="shared" si="154"/>
        <v>12.11532981917113</v>
      </c>
      <c r="AJ484" s="4">
        <f t="shared" si="155"/>
        <v>11.793757730343087</v>
      </c>
      <c r="AK484" s="1" t="s">
        <v>969</v>
      </c>
      <c r="AL484" s="1">
        <f t="shared" si="156"/>
        <v>0.21120783070167981</v>
      </c>
      <c r="AM484" s="5">
        <f t="shared" si="157"/>
        <v>0.11373234414863272</v>
      </c>
      <c r="AN484" s="1">
        <f t="shared" si="158"/>
        <v>0.94411600947498531</v>
      </c>
      <c r="AO484">
        <f t="shared" si="159"/>
        <v>0</v>
      </c>
    </row>
    <row r="485" spans="1:41" x14ac:dyDescent="0.2">
      <c r="A485" s="1" t="s">
        <v>3632</v>
      </c>
      <c r="B485" s="1" t="s">
        <v>3633</v>
      </c>
      <c r="C485" s="1" t="s">
        <v>3634</v>
      </c>
      <c r="D485" s="10" t="s">
        <v>3635</v>
      </c>
      <c r="E485" s="12">
        <v>63700.5</v>
      </c>
      <c r="F485" s="3">
        <v>63297.5</v>
      </c>
      <c r="G485" s="3">
        <v>56030.400000000001</v>
      </c>
      <c r="H485" s="3">
        <v>52560.5</v>
      </c>
      <c r="I485" s="3">
        <v>58224.800000000003</v>
      </c>
      <c r="J485" s="3">
        <v>64859.4</v>
      </c>
      <c r="K485" s="3">
        <v>61030.400000000001</v>
      </c>
      <c r="L485" s="14">
        <v>92083.199999999997</v>
      </c>
      <c r="M485" s="15">
        <v>15.959017076123482</v>
      </c>
      <c r="N485" s="4">
        <v>15.949860899600742</v>
      </c>
      <c r="O485" s="4">
        <v>15.773922171527806</v>
      </c>
      <c r="P485" s="4">
        <v>15.681691379412307</v>
      </c>
      <c r="Q485" s="4">
        <v>15.829346158390852</v>
      </c>
      <c r="R485" s="4">
        <v>15.985028057351366</v>
      </c>
      <c r="S485" s="4">
        <v>15.8972404255748</v>
      </c>
      <c r="T485" s="4">
        <v>16.490650349248018</v>
      </c>
      <c r="U485" s="4">
        <f t="shared" si="140"/>
        <v>15.959017076123482</v>
      </c>
      <c r="V485" s="4">
        <f t="shared" si="141"/>
        <v>15.949860899600742</v>
      </c>
      <c r="W485" s="4">
        <f t="shared" si="142"/>
        <v>15.773922171527806</v>
      </c>
      <c r="X485" s="4">
        <f t="shared" si="143"/>
        <v>15.681691379412307</v>
      </c>
      <c r="Y485" s="4">
        <f t="shared" si="144"/>
        <v>15.829346158390852</v>
      </c>
      <c r="Z485" s="4">
        <f t="shared" si="145"/>
        <v>15.985028057351366</v>
      </c>
      <c r="AA485" s="4">
        <f t="shared" si="146"/>
        <v>15.8972404255748</v>
      </c>
      <c r="AB485" s="16">
        <f t="shared" si="147"/>
        <v>16.490650349248018</v>
      </c>
      <c r="AC485" s="15">
        <f t="shared" si="148"/>
        <v>15.959017076123482</v>
      </c>
      <c r="AD485" s="4">
        <f t="shared" si="149"/>
        <v>15.949860899600742</v>
      </c>
      <c r="AE485" s="4">
        <f t="shared" si="150"/>
        <v>15.773922171527806</v>
      </c>
      <c r="AF485" s="4">
        <f t="shared" si="151"/>
        <v>15.681691379412307</v>
      </c>
      <c r="AG485" s="4">
        <f t="shared" si="152"/>
        <v>15.829346158390852</v>
      </c>
      <c r="AH485" s="4">
        <f t="shared" si="153"/>
        <v>15.985028057351366</v>
      </c>
      <c r="AI485" s="4">
        <f t="shared" si="154"/>
        <v>15.8972404255748</v>
      </c>
      <c r="AJ485" s="4">
        <f t="shared" si="155"/>
        <v>16.490650349248018</v>
      </c>
      <c r="AK485" s="1" t="s">
        <v>3634</v>
      </c>
      <c r="AL485" s="1">
        <f t="shared" si="156"/>
        <v>0.20944336597517577</v>
      </c>
      <c r="AM485" s="5">
        <f t="shared" si="157"/>
        <v>0.25092181188032764</v>
      </c>
      <c r="AN485" s="1">
        <f t="shared" si="158"/>
        <v>0.60046158512805925</v>
      </c>
      <c r="AO485">
        <f t="shared" si="159"/>
        <v>0</v>
      </c>
    </row>
    <row r="486" spans="1:41" x14ac:dyDescent="0.2">
      <c r="A486" s="1" t="s">
        <v>1175</v>
      </c>
      <c r="B486" s="1" t="s">
        <v>1176</v>
      </c>
      <c r="C486" s="1" t="s">
        <v>1177</v>
      </c>
      <c r="D486" s="10" t="s">
        <v>1178</v>
      </c>
      <c r="E486" s="12">
        <v>1218.29</v>
      </c>
      <c r="J486" s="3">
        <v>2328.77</v>
      </c>
      <c r="M486" s="15">
        <v>10.250641875839365</v>
      </c>
      <c r="N486" s="4" t="s">
        <v>4104</v>
      </c>
      <c r="O486" s="4" t="s">
        <v>4104</v>
      </c>
      <c r="P486" s="4" t="s">
        <v>4104</v>
      </c>
      <c r="Q486" s="4" t="s">
        <v>4104</v>
      </c>
      <c r="R486" s="4">
        <v>11.18535244407137</v>
      </c>
      <c r="S486" s="4" t="s">
        <v>4104</v>
      </c>
      <c r="T486" s="4" t="s">
        <v>4104</v>
      </c>
      <c r="U486" s="4">
        <f t="shared" si="140"/>
        <v>10.250641875839365</v>
      </c>
      <c r="V486" s="4">
        <f t="shared" si="141"/>
        <v>11.867168671608326</v>
      </c>
      <c r="W486" s="4">
        <f t="shared" si="142"/>
        <v>11.232680260165493</v>
      </c>
      <c r="X486" s="4">
        <f t="shared" si="143"/>
        <v>11.377822788821257</v>
      </c>
      <c r="Y486" s="4">
        <f t="shared" si="144"/>
        <v>11.492745668534337</v>
      </c>
      <c r="Z486" s="4">
        <f t="shared" si="145"/>
        <v>11.18535244407137</v>
      </c>
      <c r="AA486" s="4">
        <f t="shared" si="146"/>
        <v>11.419286872865996</v>
      </c>
      <c r="AB486" s="16">
        <f t="shared" si="147"/>
        <v>11.467052694677086</v>
      </c>
      <c r="AC486" s="15">
        <f t="shared" si="148"/>
        <v>10.250641875839365</v>
      </c>
      <c r="AD486" s="4">
        <f t="shared" si="149"/>
        <v>11.867168671608326</v>
      </c>
      <c r="AE486" s="4">
        <f t="shared" si="150"/>
        <v>11.232680260165493</v>
      </c>
      <c r="AF486" s="4">
        <f t="shared" si="151"/>
        <v>11.377822788821257</v>
      </c>
      <c r="AG486" s="4">
        <f t="shared" si="152"/>
        <v>11.492745668534337</v>
      </c>
      <c r="AH486" s="4">
        <f t="shared" si="153"/>
        <v>11.18535244407137</v>
      </c>
      <c r="AI486" s="4">
        <f t="shared" si="154"/>
        <v>11.419286872865996</v>
      </c>
      <c r="AJ486" s="4">
        <f t="shared" si="155"/>
        <v>11.467052694677086</v>
      </c>
      <c r="AK486" s="1" t="s">
        <v>1177</v>
      </c>
      <c r="AL486" s="1">
        <f t="shared" si="156"/>
        <v>0.20903102092858816</v>
      </c>
      <c r="AM486" s="5">
        <f t="shared" si="157"/>
        <v>0.56793482497974668</v>
      </c>
      <c r="AN486" s="1">
        <f t="shared" si="158"/>
        <v>0.24570150016171355</v>
      </c>
      <c r="AO486">
        <f t="shared" si="159"/>
        <v>0</v>
      </c>
    </row>
    <row r="487" spans="1:41" x14ac:dyDescent="0.2">
      <c r="A487" s="1" t="s">
        <v>2856</v>
      </c>
      <c r="B487" s="1" t="s">
        <v>2857</v>
      </c>
      <c r="C487" s="1" t="s">
        <v>2858</v>
      </c>
      <c r="D487" s="10" t="s">
        <v>2859</v>
      </c>
      <c r="E487" s="12">
        <v>4356.8100000000004</v>
      </c>
      <c r="F487" s="3">
        <v>5114.51</v>
      </c>
      <c r="G487" s="3">
        <v>8183.46</v>
      </c>
      <c r="I487" s="3">
        <v>5423.3</v>
      </c>
      <c r="J487" s="3">
        <v>9281.3700000000008</v>
      </c>
      <c r="L487" s="14">
        <v>6274.44</v>
      </c>
      <c r="M487" s="15">
        <v>12.089056483516574</v>
      </c>
      <c r="N487" s="4">
        <v>12.320380312622424</v>
      </c>
      <c r="O487" s="4">
        <v>12.998495234116641</v>
      </c>
      <c r="P487" s="4" t="s">
        <v>4104</v>
      </c>
      <c r="Q487" s="4">
        <v>12.404955262601645</v>
      </c>
      <c r="R487" s="4">
        <v>13.180122058369061</v>
      </c>
      <c r="S487" s="4" t="s">
        <v>4104</v>
      </c>
      <c r="T487" s="4">
        <v>12.615270987506344</v>
      </c>
      <c r="U487" s="4">
        <f t="shared" si="140"/>
        <v>12.089056483516574</v>
      </c>
      <c r="V487" s="4">
        <f t="shared" si="141"/>
        <v>12.320380312622424</v>
      </c>
      <c r="W487" s="4">
        <f t="shared" si="142"/>
        <v>12.998495234116641</v>
      </c>
      <c r="X487" s="4">
        <f t="shared" si="143"/>
        <v>11.377822788821257</v>
      </c>
      <c r="Y487" s="4">
        <f t="shared" si="144"/>
        <v>12.404955262601645</v>
      </c>
      <c r="Z487" s="4">
        <f t="shared" si="145"/>
        <v>13.180122058369061</v>
      </c>
      <c r="AA487" s="4">
        <f t="shared" si="146"/>
        <v>11.419286872865996</v>
      </c>
      <c r="AB487" s="16">
        <f t="shared" si="147"/>
        <v>12.615270987506344</v>
      </c>
      <c r="AC487" s="15">
        <f t="shared" si="148"/>
        <v>12.089056483516574</v>
      </c>
      <c r="AD487" s="4">
        <f t="shared" si="149"/>
        <v>12.320380312622424</v>
      </c>
      <c r="AE487" s="4">
        <f t="shared" si="150"/>
        <v>12.998495234116641</v>
      </c>
      <c r="AF487" s="4">
        <f t="shared" si="151"/>
        <v>11.377822788821257</v>
      </c>
      <c r="AG487" s="4">
        <f t="shared" si="152"/>
        <v>12.404955262601645</v>
      </c>
      <c r="AH487" s="4">
        <f t="shared" si="153"/>
        <v>13.180122058369061</v>
      </c>
      <c r="AI487" s="4">
        <f t="shared" si="154"/>
        <v>11.419286872865996</v>
      </c>
      <c r="AJ487" s="4">
        <f t="shared" si="155"/>
        <v>12.615270987506344</v>
      </c>
      <c r="AK487" s="1" t="s">
        <v>2858</v>
      </c>
      <c r="AL487" s="1">
        <f t="shared" si="156"/>
        <v>0.20847009056653754</v>
      </c>
      <c r="AM487" s="5">
        <f t="shared" si="157"/>
        <v>0.68913637824481411</v>
      </c>
      <c r="AN487" s="1">
        <f t="shared" si="158"/>
        <v>0.16169482387143824</v>
      </c>
      <c r="AO487">
        <f t="shared" si="159"/>
        <v>0</v>
      </c>
    </row>
    <row r="488" spans="1:41" x14ac:dyDescent="0.2">
      <c r="A488" s="1" t="s">
        <v>3548</v>
      </c>
      <c r="B488" s="1" t="s">
        <v>3549</v>
      </c>
      <c r="C488" s="1" t="s">
        <v>3550</v>
      </c>
      <c r="D488" s="10" t="s">
        <v>3551</v>
      </c>
      <c r="E488" s="12">
        <v>8543.7099999999991</v>
      </c>
      <c r="G488" s="3">
        <v>6548.77</v>
      </c>
      <c r="H488" s="3">
        <v>6565.11</v>
      </c>
      <c r="I488" s="3">
        <v>26198.5</v>
      </c>
      <c r="J488" s="3">
        <v>12040.5</v>
      </c>
      <c r="M488" s="15">
        <v>13.060646962977073</v>
      </c>
      <c r="N488" s="4" t="s">
        <v>4104</v>
      </c>
      <c r="O488" s="4">
        <v>12.677008247566235</v>
      </c>
      <c r="P488" s="4">
        <v>12.680603468685806</v>
      </c>
      <c r="Q488" s="4">
        <v>14.677196591903341</v>
      </c>
      <c r="R488" s="4">
        <v>13.555607682987821</v>
      </c>
      <c r="S488" s="4" t="s">
        <v>4104</v>
      </c>
      <c r="T488" s="4" t="s">
        <v>4104</v>
      </c>
      <c r="U488" s="4">
        <f t="shared" si="140"/>
        <v>13.060646962977073</v>
      </c>
      <c r="V488" s="4">
        <f t="shared" si="141"/>
        <v>11.867168671608326</v>
      </c>
      <c r="W488" s="4">
        <f t="shared" si="142"/>
        <v>12.677008247566235</v>
      </c>
      <c r="X488" s="4">
        <f t="shared" si="143"/>
        <v>12.680603468685806</v>
      </c>
      <c r="Y488" s="4">
        <f t="shared" si="144"/>
        <v>14.677196591903341</v>
      </c>
      <c r="Z488" s="4">
        <f t="shared" si="145"/>
        <v>13.555607682987821</v>
      </c>
      <c r="AA488" s="4">
        <f t="shared" si="146"/>
        <v>11.419286872865996</v>
      </c>
      <c r="AB488" s="16">
        <f t="shared" si="147"/>
        <v>11.467052694677086</v>
      </c>
      <c r="AC488" s="15">
        <f t="shared" si="148"/>
        <v>13.060646962977073</v>
      </c>
      <c r="AD488" s="4">
        <f t="shared" si="149"/>
        <v>11.867168671608326</v>
      </c>
      <c r="AE488" s="4">
        <f t="shared" si="150"/>
        <v>12.677008247566235</v>
      </c>
      <c r="AF488" s="4">
        <f t="shared" si="151"/>
        <v>12.680603468685806</v>
      </c>
      <c r="AG488" s="4">
        <f t="shared" si="152"/>
        <v>14.677196591903341</v>
      </c>
      <c r="AH488" s="4">
        <f t="shared" si="153"/>
        <v>13.555607682987821</v>
      </c>
      <c r="AI488" s="4">
        <f t="shared" si="154"/>
        <v>11.419286872865996</v>
      </c>
      <c r="AJ488" s="4">
        <f t="shared" si="155"/>
        <v>11.467052694677086</v>
      </c>
      <c r="AK488" s="1" t="s">
        <v>3550</v>
      </c>
      <c r="AL488" s="1">
        <f t="shared" si="156"/>
        <v>0.20842912289920257</v>
      </c>
      <c r="AM488" s="5">
        <f t="shared" si="157"/>
        <v>0.81303386002372435</v>
      </c>
      <c r="AN488" s="1">
        <f t="shared" si="158"/>
        <v>8.9891367179307277E-2</v>
      </c>
      <c r="AO488">
        <f t="shared" si="159"/>
        <v>0</v>
      </c>
    </row>
    <row r="489" spans="1:41" x14ac:dyDescent="0.2">
      <c r="A489" s="1" t="s">
        <v>3000</v>
      </c>
      <c r="B489" s="1" t="s">
        <v>3001</v>
      </c>
      <c r="C489" s="1" t="s">
        <v>3002</v>
      </c>
      <c r="D489" s="10" t="s">
        <v>3003</v>
      </c>
      <c r="E489" s="12">
        <v>1472.76</v>
      </c>
      <c r="F489" s="3">
        <v>4562.28</v>
      </c>
      <c r="I489" s="3">
        <v>5191.2299999999996</v>
      </c>
      <c r="J489" s="3">
        <v>1902.76</v>
      </c>
      <c r="M489" s="15">
        <v>10.524306633555634</v>
      </c>
      <c r="N489" s="4">
        <v>12.155539276295759</v>
      </c>
      <c r="O489" s="4" t="s">
        <v>4104</v>
      </c>
      <c r="P489" s="4" t="s">
        <v>4104</v>
      </c>
      <c r="Q489" s="4">
        <v>12.341860693121664</v>
      </c>
      <c r="R489" s="4">
        <v>10.893877886922789</v>
      </c>
      <c r="S489" s="4" t="s">
        <v>4104</v>
      </c>
      <c r="T489" s="4" t="s">
        <v>4104</v>
      </c>
      <c r="U489" s="4">
        <f t="shared" si="140"/>
        <v>10.524306633555634</v>
      </c>
      <c r="V489" s="4">
        <f t="shared" si="141"/>
        <v>12.155539276295759</v>
      </c>
      <c r="W489" s="4">
        <f t="shared" si="142"/>
        <v>11.232680260165493</v>
      </c>
      <c r="X489" s="4">
        <f t="shared" si="143"/>
        <v>11.377822788821257</v>
      </c>
      <c r="Y489" s="4">
        <f t="shared" si="144"/>
        <v>12.341860693121664</v>
      </c>
      <c r="Z489" s="4">
        <f t="shared" si="145"/>
        <v>10.893877886922789</v>
      </c>
      <c r="AA489" s="4">
        <f t="shared" si="146"/>
        <v>11.419286872865996</v>
      </c>
      <c r="AB489" s="16">
        <f t="shared" si="147"/>
        <v>11.467052694677086</v>
      </c>
      <c r="AC489" s="15">
        <f t="shared" si="148"/>
        <v>10.524306633555634</v>
      </c>
      <c r="AD489" s="4">
        <f t="shared" si="149"/>
        <v>12.155539276295759</v>
      </c>
      <c r="AE489" s="4">
        <f t="shared" si="150"/>
        <v>11.232680260165493</v>
      </c>
      <c r="AF489" s="4">
        <f t="shared" si="151"/>
        <v>11.377822788821257</v>
      </c>
      <c r="AG489" s="4">
        <f t="shared" si="152"/>
        <v>12.341860693121664</v>
      </c>
      <c r="AH489" s="4">
        <f t="shared" si="153"/>
        <v>10.893877886922789</v>
      </c>
      <c r="AI489" s="4">
        <f t="shared" si="154"/>
        <v>11.419286872865996</v>
      </c>
      <c r="AJ489" s="4">
        <f t="shared" si="155"/>
        <v>11.467052694677086</v>
      </c>
      <c r="AK489" s="1" t="s">
        <v>3002</v>
      </c>
      <c r="AL489" s="1">
        <f t="shared" si="156"/>
        <v>0.20793229718734807</v>
      </c>
      <c r="AM489" s="5">
        <f t="shared" si="157"/>
        <v>0.65980569625850327</v>
      </c>
      <c r="AN489" s="1">
        <f t="shared" si="158"/>
        <v>0.18058393940759407</v>
      </c>
      <c r="AO489">
        <f t="shared" si="159"/>
        <v>0</v>
      </c>
    </row>
    <row r="490" spans="1:41" x14ac:dyDescent="0.2">
      <c r="A490" s="1" t="s">
        <v>3788</v>
      </c>
      <c r="B490" s="1" t="s">
        <v>3789</v>
      </c>
      <c r="C490" s="1" t="s">
        <v>3790</v>
      </c>
      <c r="D490" s="10" t="s">
        <v>3791</v>
      </c>
      <c r="E490" s="12">
        <v>12746</v>
      </c>
      <c r="F490" s="3">
        <v>7634.63</v>
      </c>
      <c r="G490" s="3">
        <v>6670.5</v>
      </c>
      <c r="H490" s="3">
        <v>11283.9</v>
      </c>
      <c r="I490" s="3">
        <v>12308.6</v>
      </c>
      <c r="J490" s="3">
        <v>14491.8</v>
      </c>
      <c r="K490" s="3">
        <v>7575.18</v>
      </c>
      <c r="L490" s="14">
        <v>9579.7000000000007</v>
      </c>
      <c r="M490" s="15">
        <v>13.637756945412143</v>
      </c>
      <c r="N490" s="4">
        <v>12.898342525495647</v>
      </c>
      <c r="O490" s="4">
        <v>12.703579190072665</v>
      </c>
      <c r="P490" s="4">
        <v>13.461978165213065</v>
      </c>
      <c r="Q490" s="4">
        <v>13.587379056244361</v>
      </c>
      <c r="R490" s="4">
        <v>13.822949180089003</v>
      </c>
      <c r="S490" s="4">
        <v>12.887064454702731</v>
      </c>
      <c r="T490" s="4">
        <v>13.225764761574572</v>
      </c>
      <c r="U490" s="4">
        <f t="shared" si="140"/>
        <v>13.637756945412143</v>
      </c>
      <c r="V490" s="4">
        <f t="shared" si="141"/>
        <v>12.898342525495647</v>
      </c>
      <c r="W490" s="4">
        <f t="shared" si="142"/>
        <v>12.703579190072665</v>
      </c>
      <c r="X490" s="4">
        <f t="shared" si="143"/>
        <v>13.461978165213065</v>
      </c>
      <c r="Y490" s="4">
        <f t="shared" si="144"/>
        <v>13.587379056244361</v>
      </c>
      <c r="Z490" s="4">
        <f t="shared" si="145"/>
        <v>13.822949180089003</v>
      </c>
      <c r="AA490" s="4">
        <f t="shared" si="146"/>
        <v>12.887064454702731</v>
      </c>
      <c r="AB490" s="16">
        <f t="shared" si="147"/>
        <v>13.225764761574572</v>
      </c>
      <c r="AC490" s="15">
        <f t="shared" si="148"/>
        <v>13.637756945412143</v>
      </c>
      <c r="AD490" s="4">
        <f t="shared" si="149"/>
        <v>12.898342525495647</v>
      </c>
      <c r="AE490" s="4">
        <f t="shared" si="150"/>
        <v>12.703579190072665</v>
      </c>
      <c r="AF490" s="4">
        <f t="shared" si="151"/>
        <v>13.461978165213065</v>
      </c>
      <c r="AG490" s="4">
        <f t="shared" si="152"/>
        <v>13.587379056244361</v>
      </c>
      <c r="AH490" s="4">
        <f t="shared" si="153"/>
        <v>13.822949180089003</v>
      </c>
      <c r="AI490" s="4">
        <f t="shared" si="154"/>
        <v>12.887064454702731</v>
      </c>
      <c r="AJ490" s="4">
        <f t="shared" si="155"/>
        <v>13.225764761574572</v>
      </c>
      <c r="AK490" s="1" t="s">
        <v>3790</v>
      </c>
      <c r="AL490" s="1">
        <f t="shared" si="156"/>
        <v>0.20537515660428873</v>
      </c>
      <c r="AM490" s="5">
        <f t="shared" si="157"/>
        <v>0.52307669960901326</v>
      </c>
      <c r="AN490" s="1">
        <f t="shared" si="158"/>
        <v>0.28143462513908735</v>
      </c>
      <c r="AO490">
        <f t="shared" si="159"/>
        <v>0</v>
      </c>
    </row>
    <row r="491" spans="1:41" x14ac:dyDescent="0.2">
      <c r="A491" s="1" t="s">
        <v>3268</v>
      </c>
      <c r="B491" s="1" t="s">
        <v>3269</v>
      </c>
      <c r="C491" s="1" t="s">
        <v>3270</v>
      </c>
      <c r="D491" s="10" t="s">
        <v>3271</v>
      </c>
      <c r="E491" s="12">
        <v>21276.3</v>
      </c>
      <c r="F491" s="3">
        <v>12295.4</v>
      </c>
      <c r="G491" s="3">
        <v>20935.8</v>
      </c>
      <c r="H491" s="3">
        <v>16137.7</v>
      </c>
      <c r="I491" s="3">
        <v>17037.400000000001</v>
      </c>
      <c r="J491" s="3">
        <v>24599.7</v>
      </c>
      <c r="K491" s="3">
        <v>18117.8</v>
      </c>
      <c r="L491" s="14">
        <v>20287.900000000001</v>
      </c>
      <c r="M491" s="15">
        <v>14.376959664046096</v>
      </c>
      <c r="N491" s="4">
        <v>13.585831049711535</v>
      </c>
      <c r="O491" s="4">
        <v>14.353684427027288</v>
      </c>
      <c r="P491" s="4">
        <v>13.97814735500261</v>
      </c>
      <c r="Q491" s="4">
        <v>14.056417568792554</v>
      </c>
      <c r="R491" s="4">
        <v>14.586353101164722</v>
      </c>
      <c r="S491" s="4">
        <v>14.145120162649746</v>
      </c>
      <c r="T491" s="4">
        <v>14.308331919046168</v>
      </c>
      <c r="U491" s="4">
        <f t="shared" si="140"/>
        <v>14.376959664046096</v>
      </c>
      <c r="V491" s="4">
        <f t="shared" si="141"/>
        <v>13.585831049711535</v>
      </c>
      <c r="W491" s="4">
        <f t="shared" si="142"/>
        <v>14.353684427027288</v>
      </c>
      <c r="X491" s="4">
        <f t="shared" si="143"/>
        <v>13.97814735500261</v>
      </c>
      <c r="Y491" s="4">
        <f t="shared" si="144"/>
        <v>14.056417568792554</v>
      </c>
      <c r="Z491" s="4">
        <f t="shared" si="145"/>
        <v>14.586353101164722</v>
      </c>
      <c r="AA491" s="4">
        <f t="shared" si="146"/>
        <v>14.145120162649746</v>
      </c>
      <c r="AB491" s="16">
        <f t="shared" si="147"/>
        <v>14.308331919046168</v>
      </c>
      <c r="AC491" s="15">
        <f t="shared" si="148"/>
        <v>14.376959664046096</v>
      </c>
      <c r="AD491" s="4">
        <f t="shared" si="149"/>
        <v>13.585831049711535</v>
      </c>
      <c r="AE491" s="4">
        <f t="shared" si="150"/>
        <v>14.353684427027288</v>
      </c>
      <c r="AF491" s="4">
        <f t="shared" si="151"/>
        <v>13.97814735500261</v>
      </c>
      <c r="AG491" s="4">
        <f t="shared" si="152"/>
        <v>14.056417568792554</v>
      </c>
      <c r="AH491" s="4">
        <f t="shared" si="153"/>
        <v>14.586353101164722</v>
      </c>
      <c r="AI491" s="4">
        <f t="shared" si="154"/>
        <v>14.145120162649746</v>
      </c>
      <c r="AJ491" s="4">
        <f t="shared" si="155"/>
        <v>14.308331919046168</v>
      </c>
      <c r="AK491" s="1" t="s">
        <v>3270</v>
      </c>
      <c r="AL491" s="1">
        <f t="shared" si="156"/>
        <v>0.20040006396641452</v>
      </c>
      <c r="AM491" s="5">
        <f t="shared" si="157"/>
        <v>0.39723209961774353</v>
      </c>
      <c r="AN491" s="1">
        <f t="shared" si="158"/>
        <v>0.40095566419583817</v>
      </c>
      <c r="AO491">
        <f t="shared" si="159"/>
        <v>0</v>
      </c>
    </row>
    <row r="492" spans="1:41" x14ac:dyDescent="0.2">
      <c r="A492" s="1" t="s">
        <v>3844</v>
      </c>
      <c r="B492" s="1" t="s">
        <v>3845</v>
      </c>
      <c r="C492" s="1" t="s">
        <v>3846</v>
      </c>
      <c r="D492" s="10" t="s">
        <v>3847</v>
      </c>
      <c r="F492" s="3">
        <v>4648.71</v>
      </c>
      <c r="G492" s="3">
        <v>5611.79</v>
      </c>
      <c r="H492" s="3">
        <v>5840.22</v>
      </c>
      <c r="J492" s="3">
        <v>6258.71</v>
      </c>
      <c r="K492" s="3">
        <v>6478.2</v>
      </c>
      <c r="L492" s="14">
        <v>5191.58</v>
      </c>
      <c r="M492" s="15" t="s">
        <v>4104</v>
      </c>
      <c r="N492" s="4">
        <v>12.182614713829029</v>
      </c>
      <c r="O492" s="4">
        <v>12.45424530722874</v>
      </c>
      <c r="P492" s="4">
        <v>12.511807000844581</v>
      </c>
      <c r="Q492" s="4" t="s">
        <v>4104</v>
      </c>
      <c r="R492" s="4">
        <v>12.611649614601868</v>
      </c>
      <c r="S492" s="4">
        <v>12.661377293479678</v>
      </c>
      <c r="T492" s="4">
        <v>12.34195795836383</v>
      </c>
      <c r="U492" s="4">
        <f t="shared" si="140"/>
        <v>11.159697807759871</v>
      </c>
      <c r="V492" s="4">
        <f t="shared" si="141"/>
        <v>12.182614713829029</v>
      </c>
      <c r="W492" s="4">
        <f t="shared" si="142"/>
        <v>12.45424530722874</v>
      </c>
      <c r="X492" s="4">
        <f t="shared" si="143"/>
        <v>12.511807000844581</v>
      </c>
      <c r="Y492" s="4">
        <f t="shared" si="144"/>
        <v>11.492745668534337</v>
      </c>
      <c r="Z492" s="4">
        <f t="shared" si="145"/>
        <v>12.611649614601868</v>
      </c>
      <c r="AA492" s="4">
        <f t="shared" si="146"/>
        <v>12.661377293479678</v>
      </c>
      <c r="AB492" s="16">
        <f t="shared" si="147"/>
        <v>12.34195795836383</v>
      </c>
      <c r="AC492" s="15">
        <f t="shared" si="148"/>
        <v>11.159697807759871</v>
      </c>
      <c r="AD492" s="4">
        <f t="shared" si="149"/>
        <v>12.182614713829029</v>
      </c>
      <c r="AE492" s="4">
        <f t="shared" si="150"/>
        <v>12.45424530722874</v>
      </c>
      <c r="AF492" s="4">
        <f t="shared" si="151"/>
        <v>12.511807000844581</v>
      </c>
      <c r="AG492" s="4">
        <f t="shared" si="152"/>
        <v>11.492745668534337</v>
      </c>
      <c r="AH492" s="4">
        <f t="shared" si="153"/>
        <v>12.611649614601868</v>
      </c>
      <c r="AI492" s="4">
        <f t="shared" si="154"/>
        <v>12.661377293479678</v>
      </c>
      <c r="AJ492" s="4">
        <f t="shared" si="155"/>
        <v>12.34195795836383</v>
      </c>
      <c r="AK492" s="1" t="s">
        <v>3846</v>
      </c>
      <c r="AL492" s="1">
        <f t="shared" si="156"/>
        <v>0.19984142632937285</v>
      </c>
      <c r="AM492" s="5">
        <f t="shared" si="157"/>
        <v>0.64689731679211904</v>
      </c>
      <c r="AN492" s="1">
        <f t="shared" si="158"/>
        <v>0.18916465022725512</v>
      </c>
      <c r="AO492">
        <f t="shared" si="159"/>
        <v>0</v>
      </c>
    </row>
    <row r="493" spans="1:41" x14ac:dyDescent="0.2">
      <c r="A493" s="1" t="s">
        <v>320</v>
      </c>
      <c r="B493" s="1" t="s">
        <v>321</v>
      </c>
      <c r="C493" s="1" t="s">
        <v>322</v>
      </c>
      <c r="D493" s="10" t="s">
        <v>323</v>
      </c>
      <c r="E493" s="12">
        <v>17298.400000000001</v>
      </c>
      <c r="G493" s="3">
        <v>8954.44</v>
      </c>
      <c r="H493" s="3">
        <v>11859.4</v>
      </c>
      <c r="J493" s="3">
        <v>22694.7</v>
      </c>
      <c r="K493" s="3">
        <v>14064</v>
      </c>
      <c r="L493" s="14">
        <v>12974.5</v>
      </c>
      <c r="M493" s="15">
        <v>14.078350982797879</v>
      </c>
      <c r="N493" s="4" t="s">
        <v>4104</v>
      </c>
      <c r="O493" s="4">
        <v>13.128387495266935</v>
      </c>
      <c r="P493" s="4">
        <v>13.533743401328715</v>
      </c>
      <c r="Q493" s="4" t="s">
        <v>4104</v>
      </c>
      <c r="R493" s="4">
        <v>14.47006779704434</v>
      </c>
      <c r="S493" s="4">
        <v>13.779719355143403</v>
      </c>
      <c r="T493" s="4">
        <v>13.663391321876761</v>
      </c>
      <c r="U493" s="4">
        <f t="shared" si="140"/>
        <v>14.078350982797879</v>
      </c>
      <c r="V493" s="4">
        <f t="shared" si="141"/>
        <v>11.867168671608326</v>
      </c>
      <c r="W493" s="4">
        <f t="shared" si="142"/>
        <v>13.128387495266935</v>
      </c>
      <c r="X493" s="4">
        <f t="shared" si="143"/>
        <v>13.533743401328715</v>
      </c>
      <c r="Y493" s="4">
        <f t="shared" si="144"/>
        <v>11.492745668534337</v>
      </c>
      <c r="Z493" s="4">
        <f t="shared" si="145"/>
        <v>14.47006779704434</v>
      </c>
      <c r="AA493" s="4">
        <f t="shared" si="146"/>
        <v>13.779719355143403</v>
      </c>
      <c r="AB493" s="16">
        <f t="shared" si="147"/>
        <v>13.663391321876761</v>
      </c>
      <c r="AC493" s="15">
        <f t="shared" si="148"/>
        <v>14.078350982797879</v>
      </c>
      <c r="AD493" s="4">
        <f t="shared" si="149"/>
        <v>11.867168671608326</v>
      </c>
      <c r="AE493" s="4">
        <f t="shared" si="150"/>
        <v>13.128387495266935</v>
      </c>
      <c r="AF493" s="4">
        <f t="shared" si="151"/>
        <v>13.533743401328715</v>
      </c>
      <c r="AG493" s="4">
        <f t="shared" si="152"/>
        <v>11.492745668534337</v>
      </c>
      <c r="AH493" s="4">
        <f t="shared" si="153"/>
        <v>14.47006779704434</v>
      </c>
      <c r="AI493" s="4">
        <f t="shared" si="154"/>
        <v>13.779719355143403</v>
      </c>
      <c r="AJ493" s="4">
        <f t="shared" si="155"/>
        <v>13.663391321876761</v>
      </c>
      <c r="AK493" s="1" t="s">
        <v>322</v>
      </c>
      <c r="AL493" s="1">
        <f t="shared" si="156"/>
        <v>0.1995683978992453</v>
      </c>
      <c r="AM493" s="5">
        <f t="shared" si="157"/>
        <v>0.8108681181512003</v>
      </c>
      <c r="AN493" s="1">
        <f t="shared" si="158"/>
        <v>9.1049774909278791E-2</v>
      </c>
      <c r="AO493">
        <f t="shared" si="159"/>
        <v>0</v>
      </c>
    </row>
    <row r="494" spans="1:41" x14ac:dyDescent="0.2">
      <c r="A494" s="1" t="s">
        <v>695</v>
      </c>
      <c r="B494" s="1" t="s">
        <v>696</v>
      </c>
      <c r="C494" s="1" t="s">
        <v>697</v>
      </c>
      <c r="D494" s="10" t="s">
        <v>698</v>
      </c>
      <c r="E494" s="12">
        <v>28420.5</v>
      </c>
      <c r="F494" s="3">
        <v>32359</v>
      </c>
      <c r="G494" s="3">
        <v>12905.6</v>
      </c>
      <c r="H494" s="3">
        <v>25482.5</v>
      </c>
      <c r="I494" s="3">
        <v>30737.4</v>
      </c>
      <c r="J494" s="3">
        <v>32863.800000000003</v>
      </c>
      <c r="K494" s="3">
        <v>23030</v>
      </c>
      <c r="L494" s="14">
        <v>22556.1</v>
      </c>
      <c r="M494" s="15">
        <v>14.794644315593025</v>
      </c>
      <c r="N494" s="4">
        <v>14.981879403963426</v>
      </c>
      <c r="O494" s="4">
        <v>13.655709595518514</v>
      </c>
      <c r="P494" s="4">
        <v>14.637219201911094</v>
      </c>
      <c r="Q494" s="4">
        <v>14.907707515764017</v>
      </c>
      <c r="R494" s="4">
        <v>15.004211686501797</v>
      </c>
      <c r="S494" s="4">
        <v>14.491226790680209</v>
      </c>
      <c r="T494" s="4">
        <v>14.461230023658073</v>
      </c>
      <c r="U494" s="4">
        <f t="shared" si="140"/>
        <v>14.794644315593025</v>
      </c>
      <c r="V494" s="4">
        <f t="shared" si="141"/>
        <v>14.981879403963426</v>
      </c>
      <c r="W494" s="4">
        <f t="shared" si="142"/>
        <v>13.655709595518514</v>
      </c>
      <c r="X494" s="4">
        <f t="shared" si="143"/>
        <v>14.637219201911094</v>
      </c>
      <c r="Y494" s="4">
        <f t="shared" si="144"/>
        <v>14.907707515764017</v>
      </c>
      <c r="Z494" s="4">
        <f t="shared" si="145"/>
        <v>15.004211686501797</v>
      </c>
      <c r="AA494" s="4">
        <f t="shared" si="146"/>
        <v>14.491226790680209</v>
      </c>
      <c r="AB494" s="16">
        <f t="shared" si="147"/>
        <v>14.461230023658073</v>
      </c>
      <c r="AC494" s="15">
        <f t="shared" si="148"/>
        <v>14.794644315593025</v>
      </c>
      <c r="AD494" s="4">
        <f t="shared" si="149"/>
        <v>14.981879403963426</v>
      </c>
      <c r="AE494" s="4">
        <f t="shared" si="150"/>
        <v>13.655709595518514</v>
      </c>
      <c r="AF494" s="4">
        <f t="shared" si="151"/>
        <v>14.637219201911094</v>
      </c>
      <c r="AG494" s="4">
        <f t="shared" si="152"/>
        <v>14.907707515764017</v>
      </c>
      <c r="AH494" s="4">
        <f t="shared" si="153"/>
        <v>15.004211686501797</v>
      </c>
      <c r="AI494" s="4">
        <f t="shared" si="154"/>
        <v>14.491226790680209</v>
      </c>
      <c r="AJ494" s="4">
        <f t="shared" si="155"/>
        <v>14.461230023658073</v>
      </c>
      <c r="AK494" s="1" t="s">
        <v>697</v>
      </c>
      <c r="AL494" s="1">
        <f t="shared" si="156"/>
        <v>0.19873087490450914</v>
      </c>
      <c r="AM494" s="5">
        <f t="shared" si="157"/>
        <v>0.56586834484823756</v>
      </c>
      <c r="AN494" s="1">
        <f t="shared" si="158"/>
        <v>0.24728460018422463</v>
      </c>
      <c r="AO494">
        <f t="shared" si="159"/>
        <v>0</v>
      </c>
    </row>
    <row r="495" spans="1:41" x14ac:dyDescent="0.2">
      <c r="A495" s="1" t="s">
        <v>2796</v>
      </c>
      <c r="B495" s="1" t="s">
        <v>2797</v>
      </c>
      <c r="C495" s="1" t="s">
        <v>2798</v>
      </c>
      <c r="D495" s="10" t="s">
        <v>2799</v>
      </c>
      <c r="E495" s="12">
        <v>10140.4</v>
      </c>
      <c r="F495" s="3">
        <v>11609.9</v>
      </c>
      <c r="G495" s="3">
        <v>8311.58</v>
      </c>
      <c r="H495" s="3">
        <v>8179.14</v>
      </c>
      <c r="I495" s="3">
        <v>10553.8</v>
      </c>
      <c r="J495" s="3">
        <v>8327.19</v>
      </c>
      <c r="K495" s="3">
        <v>11114.6</v>
      </c>
      <c r="L495" s="14">
        <v>14211.1</v>
      </c>
      <c r="M495" s="15">
        <v>13.307826941815204</v>
      </c>
      <c r="N495" s="4">
        <v>13.503067925385539</v>
      </c>
      <c r="O495" s="4">
        <v>13.0209070386123</v>
      </c>
      <c r="P495" s="4">
        <v>12.997733442870572</v>
      </c>
      <c r="Q495" s="4">
        <v>13.365474928630663</v>
      </c>
      <c r="R495" s="4">
        <v>13.023614026712446</v>
      </c>
      <c r="S495" s="4">
        <v>13.440168408130244</v>
      </c>
      <c r="T495" s="4">
        <v>13.794730609226869</v>
      </c>
      <c r="U495" s="4">
        <f t="shared" si="140"/>
        <v>13.307826941815204</v>
      </c>
      <c r="V495" s="4">
        <f t="shared" si="141"/>
        <v>13.503067925385539</v>
      </c>
      <c r="W495" s="4">
        <f t="shared" si="142"/>
        <v>13.0209070386123</v>
      </c>
      <c r="X495" s="4">
        <f t="shared" si="143"/>
        <v>12.997733442870572</v>
      </c>
      <c r="Y495" s="4">
        <f t="shared" si="144"/>
        <v>13.365474928630663</v>
      </c>
      <c r="Z495" s="4">
        <f t="shared" si="145"/>
        <v>13.023614026712446</v>
      </c>
      <c r="AA495" s="4">
        <f t="shared" si="146"/>
        <v>13.440168408130244</v>
      </c>
      <c r="AB495" s="16">
        <f t="shared" si="147"/>
        <v>13.794730609226869</v>
      </c>
      <c r="AC495" s="15">
        <f t="shared" si="148"/>
        <v>13.307826941815204</v>
      </c>
      <c r="AD495" s="4">
        <f t="shared" si="149"/>
        <v>13.503067925385539</v>
      </c>
      <c r="AE495" s="4">
        <f t="shared" si="150"/>
        <v>13.0209070386123</v>
      </c>
      <c r="AF495" s="4">
        <f t="shared" si="151"/>
        <v>12.997733442870572</v>
      </c>
      <c r="AG495" s="4">
        <f t="shared" si="152"/>
        <v>13.365474928630663</v>
      </c>
      <c r="AH495" s="4">
        <f t="shared" si="153"/>
        <v>13.023614026712446</v>
      </c>
      <c r="AI495" s="4">
        <f t="shared" si="154"/>
        <v>13.440168408130244</v>
      </c>
      <c r="AJ495" s="4">
        <f t="shared" si="155"/>
        <v>13.794730609226869</v>
      </c>
      <c r="AK495" s="1" t="s">
        <v>2798</v>
      </c>
      <c r="AL495" s="1">
        <f t="shared" si="156"/>
        <v>0.19861315600414997</v>
      </c>
      <c r="AM495" s="5">
        <f t="shared" si="157"/>
        <v>0.3573362229089932</v>
      </c>
      <c r="AN495" s="1">
        <f t="shared" si="158"/>
        <v>0.44692295745519622</v>
      </c>
      <c r="AO495">
        <f t="shared" si="159"/>
        <v>0</v>
      </c>
    </row>
    <row r="496" spans="1:41" x14ac:dyDescent="0.2">
      <c r="A496" s="1" t="s">
        <v>380</v>
      </c>
      <c r="B496" s="1" t="s">
        <v>381</v>
      </c>
      <c r="C496" s="1" t="s">
        <v>382</v>
      </c>
      <c r="D496" s="10" t="s">
        <v>383</v>
      </c>
      <c r="E496" s="12">
        <v>7080.88</v>
      </c>
      <c r="G496" s="3">
        <v>3611.91</v>
      </c>
      <c r="I496" s="3">
        <v>6308.72</v>
      </c>
      <c r="J496" s="3">
        <v>5016.34</v>
      </c>
      <c r="L496" s="14">
        <v>5059.32</v>
      </c>
      <c r="M496" s="15">
        <v>12.789712951854906</v>
      </c>
      <c r="N496" s="4" t="s">
        <v>4104</v>
      </c>
      <c r="O496" s="4">
        <v>11.818546229482148</v>
      </c>
      <c r="P496" s="4" t="s">
        <v>4104</v>
      </c>
      <c r="Q496" s="4">
        <v>12.623131605721492</v>
      </c>
      <c r="R496" s="4">
        <v>12.292419419821636</v>
      </c>
      <c r="S496" s="4" t="s">
        <v>4104</v>
      </c>
      <c r="T496" s="4">
        <v>12.304727776587029</v>
      </c>
      <c r="U496" s="4">
        <f t="shared" si="140"/>
        <v>12.789712951854906</v>
      </c>
      <c r="V496" s="4">
        <f t="shared" si="141"/>
        <v>11.867168671608326</v>
      </c>
      <c r="W496" s="4">
        <f t="shared" si="142"/>
        <v>11.818546229482148</v>
      </c>
      <c r="X496" s="4">
        <f t="shared" si="143"/>
        <v>11.377822788821257</v>
      </c>
      <c r="Y496" s="4">
        <f t="shared" si="144"/>
        <v>12.623131605721492</v>
      </c>
      <c r="Z496" s="4">
        <f t="shared" si="145"/>
        <v>12.292419419821636</v>
      </c>
      <c r="AA496" s="4">
        <f t="shared" si="146"/>
        <v>11.419286872865996</v>
      </c>
      <c r="AB496" s="16">
        <f t="shared" si="147"/>
        <v>12.304727776587029</v>
      </c>
      <c r="AC496" s="15">
        <f t="shared" si="148"/>
        <v>12.789712951854906</v>
      </c>
      <c r="AD496" s="4">
        <f t="shared" si="149"/>
        <v>11.867168671608326</v>
      </c>
      <c r="AE496" s="4">
        <f t="shared" si="150"/>
        <v>11.818546229482148</v>
      </c>
      <c r="AF496" s="4">
        <f t="shared" si="151"/>
        <v>11.377822788821257</v>
      </c>
      <c r="AG496" s="4">
        <f t="shared" si="152"/>
        <v>12.623131605721492</v>
      </c>
      <c r="AH496" s="4">
        <f t="shared" si="153"/>
        <v>12.292419419821636</v>
      </c>
      <c r="AI496" s="4">
        <f t="shared" si="154"/>
        <v>11.419286872865996</v>
      </c>
      <c r="AJ496" s="4">
        <f t="shared" si="155"/>
        <v>12.304727776587029</v>
      </c>
      <c r="AK496" s="1" t="s">
        <v>382</v>
      </c>
      <c r="AL496" s="1">
        <f t="shared" si="156"/>
        <v>0.19657875830737837</v>
      </c>
      <c r="AM496" s="5">
        <f t="shared" si="157"/>
        <v>0.63512039544708287</v>
      </c>
      <c r="AN496" s="1">
        <f t="shared" si="158"/>
        <v>0.19714394065739668</v>
      </c>
      <c r="AO496">
        <f t="shared" si="159"/>
        <v>0</v>
      </c>
    </row>
    <row r="497" spans="1:41" x14ac:dyDescent="0.2">
      <c r="A497" s="1" t="s">
        <v>779</v>
      </c>
      <c r="B497" s="1" t="s">
        <v>780</v>
      </c>
      <c r="C497" s="1" t="s">
        <v>781</v>
      </c>
      <c r="D497" s="10" t="s">
        <v>782</v>
      </c>
      <c r="E497" s="12">
        <v>10527.7</v>
      </c>
      <c r="F497" s="3">
        <v>17046.3</v>
      </c>
      <c r="H497" s="3">
        <v>10397.9</v>
      </c>
      <c r="I497" s="3">
        <v>9083.51</v>
      </c>
      <c r="J497" s="3">
        <v>10688.6</v>
      </c>
      <c r="K497" s="3">
        <v>7844.92</v>
      </c>
      <c r="L497" s="14">
        <v>10160.200000000001</v>
      </c>
      <c r="M497" s="15">
        <v>13.361902662918476</v>
      </c>
      <c r="N497" s="4">
        <v>14.05717100730749</v>
      </c>
      <c r="O497" s="4" t="s">
        <v>4104</v>
      </c>
      <c r="P497" s="4">
        <v>13.344004565078688</v>
      </c>
      <c r="Q497" s="4">
        <v>13.149034168201746</v>
      </c>
      <c r="R497" s="4">
        <v>13.383785279817669</v>
      </c>
      <c r="S497" s="4">
        <v>12.93754301978513</v>
      </c>
      <c r="T497" s="4">
        <v>13.310641180888688</v>
      </c>
      <c r="U497" s="4">
        <f t="shared" si="140"/>
        <v>13.361902662918476</v>
      </c>
      <c r="V497" s="4">
        <f t="shared" si="141"/>
        <v>14.05717100730749</v>
      </c>
      <c r="W497" s="4">
        <f t="shared" si="142"/>
        <v>11.232680260165493</v>
      </c>
      <c r="X497" s="4">
        <f t="shared" si="143"/>
        <v>13.344004565078688</v>
      </c>
      <c r="Y497" s="4">
        <f t="shared" si="144"/>
        <v>13.149034168201746</v>
      </c>
      <c r="Z497" s="4">
        <f t="shared" si="145"/>
        <v>13.383785279817669</v>
      </c>
      <c r="AA497" s="4">
        <f t="shared" si="146"/>
        <v>12.93754301978513</v>
      </c>
      <c r="AB497" s="16">
        <f t="shared" si="147"/>
        <v>13.310641180888688</v>
      </c>
      <c r="AC497" s="15">
        <f t="shared" si="148"/>
        <v>13.361902662918476</v>
      </c>
      <c r="AD497" s="4">
        <f t="shared" si="149"/>
        <v>14.05717100730749</v>
      </c>
      <c r="AE497" s="4">
        <f t="shared" si="150"/>
        <v>11.232680260165493</v>
      </c>
      <c r="AF497" s="4">
        <f t="shared" si="151"/>
        <v>13.344004565078688</v>
      </c>
      <c r="AG497" s="4">
        <f t="shared" si="152"/>
        <v>13.149034168201746</v>
      </c>
      <c r="AH497" s="4">
        <f t="shared" si="153"/>
        <v>13.383785279817669</v>
      </c>
      <c r="AI497" s="4">
        <f t="shared" si="154"/>
        <v>12.93754301978513</v>
      </c>
      <c r="AJ497" s="4">
        <f t="shared" si="155"/>
        <v>13.310641180888688</v>
      </c>
      <c r="AK497" s="1" t="s">
        <v>781</v>
      </c>
      <c r="AL497" s="1">
        <f t="shared" si="156"/>
        <v>0.1963112883057736</v>
      </c>
      <c r="AM497" s="5">
        <f t="shared" si="157"/>
        <v>0.76212492103931906</v>
      </c>
      <c r="AN497" s="1">
        <f t="shared" si="158"/>
        <v>0.11797383696551615</v>
      </c>
      <c r="AO497">
        <f t="shared" si="159"/>
        <v>0</v>
      </c>
    </row>
    <row r="498" spans="1:41" x14ac:dyDescent="0.2">
      <c r="A498" s="1" t="s">
        <v>1595</v>
      </c>
      <c r="B498" s="1" t="s">
        <v>1596</v>
      </c>
      <c r="C498" s="1" t="s">
        <v>1597</v>
      </c>
      <c r="D498" s="10" t="s">
        <v>1598</v>
      </c>
      <c r="E498" s="12">
        <v>27348.9</v>
      </c>
      <c r="F498" s="3">
        <v>10651.3</v>
      </c>
      <c r="G498" s="3">
        <v>11805.7</v>
      </c>
      <c r="H498" s="3">
        <v>9833.52</v>
      </c>
      <c r="I498" s="3">
        <v>13583.5</v>
      </c>
      <c r="J498" s="3">
        <v>25967.8</v>
      </c>
      <c r="K498" s="3">
        <v>9787.66</v>
      </c>
      <c r="L498" s="14">
        <v>16873.400000000001</v>
      </c>
      <c r="M498" s="15">
        <v>14.739195187102593</v>
      </c>
      <c r="N498" s="4">
        <v>13.378741902873346</v>
      </c>
      <c r="O498" s="4">
        <v>13.527195965934999</v>
      </c>
      <c r="P498" s="4">
        <v>13.263492219796154</v>
      </c>
      <c r="Q498" s="4">
        <v>13.729567639843053</v>
      </c>
      <c r="R498" s="4">
        <v>14.66443617317554</v>
      </c>
      <c r="S498" s="4">
        <v>13.256748271159745</v>
      </c>
      <c r="T498" s="4">
        <v>14.042463086364569</v>
      </c>
      <c r="U498" s="4">
        <f t="shared" si="140"/>
        <v>14.739195187102593</v>
      </c>
      <c r="V498" s="4">
        <f t="shared" si="141"/>
        <v>13.378741902873346</v>
      </c>
      <c r="W498" s="4">
        <f t="shared" si="142"/>
        <v>13.527195965934999</v>
      </c>
      <c r="X498" s="4">
        <f t="shared" si="143"/>
        <v>13.263492219796154</v>
      </c>
      <c r="Y498" s="4">
        <f t="shared" si="144"/>
        <v>13.729567639843053</v>
      </c>
      <c r="Z498" s="4">
        <f t="shared" si="145"/>
        <v>14.66443617317554</v>
      </c>
      <c r="AA498" s="4">
        <f t="shared" si="146"/>
        <v>13.256748271159745</v>
      </c>
      <c r="AB498" s="16">
        <f t="shared" si="147"/>
        <v>14.042463086364569</v>
      </c>
      <c r="AC498" s="15">
        <f t="shared" si="148"/>
        <v>14.739195187102593</v>
      </c>
      <c r="AD498" s="4">
        <f t="shared" si="149"/>
        <v>13.378741902873346</v>
      </c>
      <c r="AE498" s="4">
        <f t="shared" si="150"/>
        <v>13.527195965934999</v>
      </c>
      <c r="AF498" s="4">
        <f t="shared" si="151"/>
        <v>13.263492219796154</v>
      </c>
      <c r="AG498" s="4">
        <f t="shared" si="152"/>
        <v>13.729567639843053</v>
      </c>
      <c r="AH498" s="4">
        <f t="shared" si="153"/>
        <v>14.66443617317554</v>
      </c>
      <c r="AI498" s="4">
        <f t="shared" si="154"/>
        <v>13.256748271159745</v>
      </c>
      <c r="AJ498" s="4">
        <f t="shared" si="155"/>
        <v>14.042463086364569</v>
      </c>
      <c r="AK498" s="1" t="s">
        <v>1597</v>
      </c>
      <c r="AL498" s="1">
        <f t="shared" si="156"/>
        <v>0.1961474737089528</v>
      </c>
      <c r="AM498" s="5">
        <f t="shared" si="157"/>
        <v>0.67914041634320244</v>
      </c>
      <c r="AN498" s="1">
        <f t="shared" si="158"/>
        <v>0.16804042345383371</v>
      </c>
      <c r="AO498">
        <f t="shared" si="159"/>
        <v>0</v>
      </c>
    </row>
    <row r="499" spans="1:41" x14ac:dyDescent="0.2">
      <c r="A499" s="1" t="s">
        <v>2027</v>
      </c>
      <c r="B499" s="1" t="s">
        <v>2028</v>
      </c>
      <c r="C499" s="1" t="s">
        <v>2029</v>
      </c>
      <c r="D499" s="10" t="s">
        <v>2030</v>
      </c>
      <c r="J499" s="3">
        <v>4214.3900000000003</v>
      </c>
      <c r="M499" s="15" t="s">
        <v>4104</v>
      </c>
      <c r="N499" s="4" t="s">
        <v>4104</v>
      </c>
      <c r="O499" s="4" t="s">
        <v>4104</v>
      </c>
      <c r="P499" s="4" t="s">
        <v>4104</v>
      </c>
      <c r="Q499" s="4" t="s">
        <v>4104</v>
      </c>
      <c r="R499" s="4">
        <v>12.041108112113761</v>
      </c>
      <c r="S499" s="4" t="s">
        <v>4104</v>
      </c>
      <c r="T499" s="4" t="s">
        <v>4104</v>
      </c>
      <c r="U499" s="4">
        <f t="shared" si="140"/>
        <v>11.159697807759871</v>
      </c>
      <c r="V499" s="4">
        <f t="shared" si="141"/>
        <v>11.867168671608326</v>
      </c>
      <c r="W499" s="4">
        <f t="shared" si="142"/>
        <v>11.232680260165493</v>
      </c>
      <c r="X499" s="4">
        <f t="shared" si="143"/>
        <v>11.377822788821257</v>
      </c>
      <c r="Y499" s="4">
        <f t="shared" si="144"/>
        <v>11.492745668534337</v>
      </c>
      <c r="Z499" s="4">
        <f t="shared" si="145"/>
        <v>12.041108112113761</v>
      </c>
      <c r="AA499" s="4">
        <f t="shared" si="146"/>
        <v>11.419286872865996</v>
      </c>
      <c r="AB499" s="16">
        <f t="shared" si="147"/>
        <v>11.467052694677086</v>
      </c>
      <c r="AC499" s="15">
        <f t="shared" si="148"/>
        <v>11.159697807759871</v>
      </c>
      <c r="AD499" s="4">
        <f t="shared" si="149"/>
        <v>11.867168671608326</v>
      </c>
      <c r="AE499" s="4">
        <f t="shared" si="150"/>
        <v>11.232680260165493</v>
      </c>
      <c r="AF499" s="4">
        <f t="shared" si="151"/>
        <v>11.377822788821257</v>
      </c>
      <c r="AG499" s="4">
        <f t="shared" si="152"/>
        <v>11.492745668534337</v>
      </c>
      <c r="AH499" s="4">
        <f t="shared" si="153"/>
        <v>12.041108112113761</v>
      </c>
      <c r="AI499" s="4">
        <f t="shared" si="154"/>
        <v>11.419286872865996</v>
      </c>
      <c r="AJ499" s="4">
        <f t="shared" si="155"/>
        <v>11.467052694677086</v>
      </c>
      <c r="AK499" s="1" t="s">
        <v>2029</v>
      </c>
      <c r="AL499" s="1">
        <f t="shared" si="156"/>
        <v>0.19570595495905962</v>
      </c>
      <c r="AM499" s="5">
        <f t="shared" si="157"/>
        <v>0.40005710234477798</v>
      </c>
      <c r="AN499" s="1">
        <f t="shared" si="158"/>
        <v>0.39787801501380937</v>
      </c>
      <c r="AO499">
        <f t="shared" si="159"/>
        <v>0</v>
      </c>
    </row>
    <row r="500" spans="1:41" x14ac:dyDescent="0.2">
      <c r="A500" s="1" t="s">
        <v>895</v>
      </c>
      <c r="B500" s="1" t="s">
        <v>896</v>
      </c>
      <c r="C500" s="1" t="s">
        <v>897</v>
      </c>
      <c r="D500" s="10" t="s">
        <v>898</v>
      </c>
      <c r="E500" s="12">
        <v>5213.26</v>
      </c>
      <c r="F500" s="3">
        <v>7474</v>
      </c>
      <c r="H500" s="3">
        <v>6078.36</v>
      </c>
      <c r="I500" s="3">
        <v>6918.12</v>
      </c>
      <c r="J500" s="3">
        <v>4205.45</v>
      </c>
      <c r="K500" s="3">
        <v>5307.21</v>
      </c>
      <c r="L500" s="14">
        <v>6322.37</v>
      </c>
      <c r="M500" s="15">
        <v>12.347970097666568</v>
      </c>
      <c r="N500" s="4">
        <v>12.867664848380747</v>
      </c>
      <c r="O500" s="4" t="s">
        <v>4104</v>
      </c>
      <c r="P500" s="4">
        <v>12.56946640783328</v>
      </c>
      <c r="Q500" s="4">
        <v>12.756164323221643</v>
      </c>
      <c r="R500" s="4">
        <v>12.038044467552252</v>
      </c>
      <c r="S500" s="4">
        <v>12.37373792027133</v>
      </c>
      <c r="T500" s="4">
        <v>12.626249752290656</v>
      </c>
      <c r="U500" s="4">
        <f t="shared" si="140"/>
        <v>12.347970097666568</v>
      </c>
      <c r="V500" s="4">
        <f t="shared" si="141"/>
        <v>12.867664848380747</v>
      </c>
      <c r="W500" s="4">
        <f t="shared" si="142"/>
        <v>11.232680260165493</v>
      </c>
      <c r="X500" s="4">
        <f t="shared" si="143"/>
        <v>12.56946640783328</v>
      </c>
      <c r="Y500" s="4">
        <f t="shared" si="144"/>
        <v>12.756164323221643</v>
      </c>
      <c r="Z500" s="4">
        <f t="shared" si="145"/>
        <v>12.038044467552252</v>
      </c>
      <c r="AA500" s="4">
        <f t="shared" si="146"/>
        <v>12.37373792027133</v>
      </c>
      <c r="AB500" s="16">
        <f t="shared" si="147"/>
        <v>12.626249752290656</v>
      </c>
      <c r="AC500" s="15">
        <f t="shared" si="148"/>
        <v>12.347970097666568</v>
      </c>
      <c r="AD500" s="4">
        <f t="shared" si="149"/>
        <v>12.867664848380747</v>
      </c>
      <c r="AE500" s="4">
        <f t="shared" si="150"/>
        <v>11.232680260165493</v>
      </c>
      <c r="AF500" s="4">
        <f t="shared" si="151"/>
        <v>12.56946640783328</v>
      </c>
      <c r="AG500" s="4">
        <f t="shared" si="152"/>
        <v>12.756164323221643</v>
      </c>
      <c r="AH500" s="4">
        <f t="shared" si="153"/>
        <v>12.038044467552252</v>
      </c>
      <c r="AI500" s="4">
        <f t="shared" si="154"/>
        <v>12.37373792027133</v>
      </c>
      <c r="AJ500" s="4">
        <f t="shared" si="155"/>
        <v>12.626249752290656</v>
      </c>
      <c r="AK500" s="1" t="s">
        <v>897</v>
      </c>
      <c r="AL500" s="1">
        <f t="shared" si="156"/>
        <v>0.1941037123224465</v>
      </c>
      <c r="AM500" s="5">
        <f t="shared" si="157"/>
        <v>0.63669028158319718</v>
      </c>
      <c r="AN500" s="1">
        <f t="shared" si="158"/>
        <v>0.19607177914040214</v>
      </c>
      <c r="AO500">
        <f t="shared" si="159"/>
        <v>0</v>
      </c>
    </row>
    <row r="501" spans="1:41" x14ac:dyDescent="0.2">
      <c r="A501" s="1" t="s">
        <v>3304</v>
      </c>
      <c r="B501" s="1" t="s">
        <v>3305</v>
      </c>
      <c r="C501" s="1" t="s">
        <v>3306</v>
      </c>
      <c r="D501" s="10" t="s">
        <v>3307</v>
      </c>
      <c r="E501" s="12">
        <v>6180.87</v>
      </c>
      <c r="G501" s="3">
        <v>6461.88</v>
      </c>
      <c r="H501" s="3">
        <v>14312.7</v>
      </c>
      <c r="I501" s="3">
        <v>4784.67</v>
      </c>
      <c r="J501" s="3">
        <v>10158.299999999999</v>
      </c>
      <c r="K501" s="3">
        <v>7388.23</v>
      </c>
      <c r="L501" s="14">
        <v>10172</v>
      </c>
      <c r="M501" s="15">
        <v>12.593594206342919</v>
      </c>
      <c r="N501" s="4" t="s">
        <v>4104</v>
      </c>
      <c r="O501" s="4">
        <v>12.657738244022347</v>
      </c>
      <c r="P501" s="4">
        <v>13.805008232548881</v>
      </c>
      <c r="Q501" s="4">
        <v>12.224203709732612</v>
      </c>
      <c r="R501" s="4">
        <v>13.310371365637987</v>
      </c>
      <c r="S501" s="4">
        <v>12.851013063637348</v>
      </c>
      <c r="T501" s="4">
        <v>13.312315746690107</v>
      </c>
      <c r="U501" s="4">
        <f t="shared" si="140"/>
        <v>12.593594206342919</v>
      </c>
      <c r="V501" s="4">
        <f t="shared" si="141"/>
        <v>11.867168671608326</v>
      </c>
      <c r="W501" s="4">
        <f t="shared" si="142"/>
        <v>12.657738244022347</v>
      </c>
      <c r="X501" s="4">
        <f t="shared" si="143"/>
        <v>13.805008232548881</v>
      </c>
      <c r="Y501" s="4">
        <f t="shared" si="144"/>
        <v>12.224203709732612</v>
      </c>
      <c r="Z501" s="4">
        <f t="shared" si="145"/>
        <v>13.310371365637987</v>
      </c>
      <c r="AA501" s="4">
        <f t="shared" si="146"/>
        <v>12.851013063637348</v>
      </c>
      <c r="AB501" s="16">
        <f t="shared" si="147"/>
        <v>13.312315746690107</v>
      </c>
      <c r="AC501" s="15">
        <f t="shared" si="148"/>
        <v>12.593594206342919</v>
      </c>
      <c r="AD501" s="4">
        <f t="shared" si="149"/>
        <v>11.867168671608326</v>
      </c>
      <c r="AE501" s="4">
        <f t="shared" si="150"/>
        <v>12.657738244022347</v>
      </c>
      <c r="AF501" s="4">
        <f t="shared" si="151"/>
        <v>13.805008232548881</v>
      </c>
      <c r="AG501" s="4">
        <f t="shared" si="152"/>
        <v>12.224203709732612</v>
      </c>
      <c r="AH501" s="4">
        <f t="shared" si="153"/>
        <v>13.310371365637987</v>
      </c>
      <c r="AI501" s="4">
        <f t="shared" si="154"/>
        <v>12.851013063637348</v>
      </c>
      <c r="AJ501" s="4">
        <f t="shared" si="155"/>
        <v>13.312315746690107</v>
      </c>
      <c r="AK501" s="1" t="s">
        <v>3306</v>
      </c>
      <c r="AL501" s="1">
        <f t="shared" si="156"/>
        <v>0.19359863279389522</v>
      </c>
      <c r="AM501" s="5">
        <f t="shared" si="157"/>
        <v>0.69833191146072449</v>
      </c>
      <c r="AN501" s="1">
        <f t="shared" si="158"/>
        <v>0.15593811168282323</v>
      </c>
      <c r="AO501">
        <f t="shared" si="159"/>
        <v>0</v>
      </c>
    </row>
    <row r="502" spans="1:41" x14ac:dyDescent="0.2">
      <c r="A502" s="1" t="s">
        <v>3512</v>
      </c>
      <c r="B502" s="1" t="s">
        <v>3513</v>
      </c>
      <c r="C502" s="1" t="s">
        <v>3514</v>
      </c>
      <c r="D502" s="10" t="s">
        <v>3515</v>
      </c>
      <c r="E502" s="12">
        <v>24292.6</v>
      </c>
      <c r="F502" s="3">
        <v>22137</v>
      </c>
      <c r="G502" s="3">
        <v>19461.3</v>
      </c>
      <c r="H502" s="3">
        <v>26055.1</v>
      </c>
      <c r="I502" s="3">
        <v>25946.2</v>
      </c>
      <c r="J502" s="3">
        <v>24475.200000000001</v>
      </c>
      <c r="K502" s="3">
        <v>24332.1</v>
      </c>
      <c r="L502" s="14">
        <v>30153.5</v>
      </c>
      <c r="M502" s="15">
        <v>14.568229287241088</v>
      </c>
      <c r="N502" s="4">
        <v>14.434172101290422</v>
      </c>
      <c r="O502" s="4">
        <v>14.248320463815991</v>
      </c>
      <c r="P502" s="4">
        <v>14.66927817142224</v>
      </c>
      <c r="Q502" s="4">
        <v>14.663235640961437</v>
      </c>
      <c r="R502" s="4">
        <v>14.579033028462353</v>
      </c>
      <c r="S502" s="4">
        <v>14.570573218068439</v>
      </c>
      <c r="T502" s="4">
        <v>14.880037848990927</v>
      </c>
      <c r="U502" s="4">
        <f t="shared" si="140"/>
        <v>14.568229287241088</v>
      </c>
      <c r="V502" s="4">
        <f t="shared" si="141"/>
        <v>14.434172101290422</v>
      </c>
      <c r="W502" s="4">
        <f t="shared" si="142"/>
        <v>14.248320463815991</v>
      </c>
      <c r="X502" s="4">
        <f t="shared" si="143"/>
        <v>14.66927817142224</v>
      </c>
      <c r="Y502" s="4">
        <f t="shared" si="144"/>
        <v>14.663235640961437</v>
      </c>
      <c r="Z502" s="4">
        <f t="shared" si="145"/>
        <v>14.579033028462353</v>
      </c>
      <c r="AA502" s="4">
        <f t="shared" si="146"/>
        <v>14.570573218068439</v>
      </c>
      <c r="AB502" s="16">
        <f t="shared" si="147"/>
        <v>14.880037848990927</v>
      </c>
      <c r="AC502" s="15">
        <f t="shared" si="148"/>
        <v>14.568229287241088</v>
      </c>
      <c r="AD502" s="4">
        <f t="shared" si="149"/>
        <v>14.434172101290422</v>
      </c>
      <c r="AE502" s="4">
        <f t="shared" si="150"/>
        <v>14.248320463815991</v>
      </c>
      <c r="AF502" s="4">
        <f t="shared" si="151"/>
        <v>14.66927817142224</v>
      </c>
      <c r="AG502" s="4">
        <f t="shared" si="152"/>
        <v>14.663235640961437</v>
      </c>
      <c r="AH502" s="4">
        <f t="shared" si="153"/>
        <v>14.579033028462353</v>
      </c>
      <c r="AI502" s="4">
        <f t="shared" si="154"/>
        <v>14.570573218068439</v>
      </c>
      <c r="AJ502" s="4">
        <f t="shared" si="155"/>
        <v>14.880037848990927</v>
      </c>
      <c r="AK502" s="1" t="s">
        <v>3514</v>
      </c>
      <c r="AL502" s="1">
        <f t="shared" si="156"/>
        <v>0.1932199281783511</v>
      </c>
      <c r="AM502" s="5">
        <f t="shared" si="157"/>
        <v>0.1470308994099494</v>
      </c>
      <c r="AN502" s="1">
        <f t="shared" si="158"/>
        <v>0.8325913861154377</v>
      </c>
      <c r="AO502">
        <f t="shared" si="159"/>
        <v>0</v>
      </c>
    </row>
    <row r="503" spans="1:41" x14ac:dyDescent="0.2">
      <c r="A503" s="1" t="s">
        <v>1479</v>
      </c>
      <c r="B503" s="1" t="s">
        <v>1480</v>
      </c>
      <c r="C503" s="1" t="s">
        <v>1481</v>
      </c>
      <c r="D503" s="10" t="s">
        <v>1482</v>
      </c>
      <c r="E503" s="12">
        <v>124406</v>
      </c>
      <c r="F503" s="3">
        <v>141184</v>
      </c>
      <c r="G503" s="3">
        <v>123986</v>
      </c>
      <c r="H503" s="3">
        <v>88971.199999999997</v>
      </c>
      <c r="I503" s="3">
        <v>157432</v>
      </c>
      <c r="J503" s="3">
        <v>114055</v>
      </c>
      <c r="K503" s="3">
        <v>107579</v>
      </c>
      <c r="L503" s="14">
        <v>170523</v>
      </c>
      <c r="M503" s="15">
        <v>16.924696541589427</v>
      </c>
      <c r="N503" s="4">
        <v>17.107217075591382</v>
      </c>
      <c r="O503" s="4">
        <v>16.919817700929183</v>
      </c>
      <c r="P503" s="4">
        <v>16.441050790445757</v>
      </c>
      <c r="Q503" s="4">
        <v>17.264369290689206</v>
      </c>
      <c r="R503" s="4">
        <v>16.799370168058264</v>
      </c>
      <c r="S503" s="4">
        <v>16.715036957975443</v>
      </c>
      <c r="T503" s="4">
        <v>17.37960681631418</v>
      </c>
      <c r="U503" s="4">
        <f t="shared" si="140"/>
        <v>16.924696541589427</v>
      </c>
      <c r="V503" s="4">
        <f t="shared" si="141"/>
        <v>17.107217075591382</v>
      </c>
      <c r="W503" s="4">
        <f t="shared" si="142"/>
        <v>16.919817700929183</v>
      </c>
      <c r="X503" s="4">
        <f t="shared" si="143"/>
        <v>16.441050790445757</v>
      </c>
      <c r="Y503" s="4">
        <f t="shared" si="144"/>
        <v>17.264369290689206</v>
      </c>
      <c r="Z503" s="4">
        <f t="shared" si="145"/>
        <v>16.799370168058264</v>
      </c>
      <c r="AA503" s="4">
        <f t="shared" si="146"/>
        <v>16.715036957975443</v>
      </c>
      <c r="AB503" s="16">
        <f t="shared" si="147"/>
        <v>17.37960681631418</v>
      </c>
      <c r="AC503" s="15">
        <f t="shared" si="148"/>
        <v>16.924696541589427</v>
      </c>
      <c r="AD503" s="4">
        <f t="shared" si="149"/>
        <v>17.107217075591382</v>
      </c>
      <c r="AE503" s="4">
        <f t="shared" si="150"/>
        <v>16.919817700929183</v>
      </c>
      <c r="AF503" s="4">
        <f t="shared" si="151"/>
        <v>16.441050790445757</v>
      </c>
      <c r="AG503" s="4">
        <f t="shared" si="152"/>
        <v>17.264369290689206</v>
      </c>
      <c r="AH503" s="4">
        <f t="shared" si="153"/>
        <v>16.799370168058264</v>
      </c>
      <c r="AI503" s="4">
        <f t="shared" si="154"/>
        <v>16.715036957975443</v>
      </c>
      <c r="AJ503" s="4">
        <f t="shared" si="155"/>
        <v>17.37960681631418</v>
      </c>
      <c r="AK503" s="1" t="s">
        <v>1481</v>
      </c>
      <c r="AL503" s="1">
        <f t="shared" si="156"/>
        <v>0.19140028112033391</v>
      </c>
      <c r="AM503" s="5">
        <f t="shared" si="157"/>
        <v>0.41477594526532341</v>
      </c>
      <c r="AN503" s="1">
        <f t="shared" si="158"/>
        <v>0.38218643825565229</v>
      </c>
      <c r="AO503">
        <f t="shared" si="159"/>
        <v>0</v>
      </c>
    </row>
    <row r="504" spans="1:41" x14ac:dyDescent="0.2">
      <c r="A504" s="1" t="s">
        <v>1751</v>
      </c>
      <c r="B504" s="1" t="s">
        <v>1752</v>
      </c>
      <c r="C504" s="1" t="s">
        <v>1753</v>
      </c>
      <c r="D504" s="10" t="s">
        <v>1754</v>
      </c>
      <c r="E504" s="12">
        <v>6814.67</v>
      </c>
      <c r="F504" s="3">
        <v>10554</v>
      </c>
      <c r="G504" s="3">
        <v>7746.68</v>
      </c>
      <c r="H504" s="3">
        <v>8511.17</v>
      </c>
      <c r="I504" s="3">
        <v>14562.8</v>
      </c>
      <c r="J504" s="3">
        <v>7812.77</v>
      </c>
      <c r="K504" s="3">
        <v>5656.5</v>
      </c>
      <c r="L504" s="14">
        <v>12482.8</v>
      </c>
      <c r="M504" s="15">
        <v>12.734428080960274</v>
      </c>
      <c r="N504" s="4">
        <v>13.365502268193119</v>
      </c>
      <c r="O504" s="4">
        <v>12.919362430692592</v>
      </c>
      <c r="P504" s="4">
        <v>13.055141752316462</v>
      </c>
      <c r="Q504" s="4">
        <v>13.830000149766441</v>
      </c>
      <c r="R504" s="4">
        <v>12.931618428003235</v>
      </c>
      <c r="S504" s="4">
        <v>12.465693935862822</v>
      </c>
      <c r="T504" s="4">
        <v>13.607653959024294</v>
      </c>
      <c r="U504" s="4">
        <f t="shared" si="140"/>
        <v>12.734428080960274</v>
      </c>
      <c r="V504" s="4">
        <f t="shared" si="141"/>
        <v>13.365502268193119</v>
      </c>
      <c r="W504" s="4">
        <f t="shared" si="142"/>
        <v>12.919362430692592</v>
      </c>
      <c r="X504" s="4">
        <f t="shared" si="143"/>
        <v>13.055141752316462</v>
      </c>
      <c r="Y504" s="4">
        <f t="shared" si="144"/>
        <v>13.830000149766441</v>
      </c>
      <c r="Z504" s="4">
        <f t="shared" si="145"/>
        <v>12.931618428003235</v>
      </c>
      <c r="AA504" s="4">
        <f t="shared" si="146"/>
        <v>12.465693935862822</v>
      </c>
      <c r="AB504" s="16">
        <f t="shared" si="147"/>
        <v>13.607653959024294</v>
      </c>
      <c r="AC504" s="15">
        <f t="shared" si="148"/>
        <v>12.734428080960274</v>
      </c>
      <c r="AD504" s="4">
        <f t="shared" si="149"/>
        <v>13.365502268193119</v>
      </c>
      <c r="AE504" s="4">
        <f t="shared" si="150"/>
        <v>12.919362430692592</v>
      </c>
      <c r="AF504" s="4">
        <f t="shared" si="151"/>
        <v>13.055141752316462</v>
      </c>
      <c r="AG504" s="4">
        <f t="shared" si="152"/>
        <v>13.830000149766441</v>
      </c>
      <c r="AH504" s="4">
        <f t="shared" si="153"/>
        <v>12.931618428003235</v>
      </c>
      <c r="AI504" s="4">
        <f t="shared" si="154"/>
        <v>12.465693935862822</v>
      </c>
      <c r="AJ504" s="4">
        <f t="shared" si="155"/>
        <v>13.607653959024294</v>
      </c>
      <c r="AK504" s="1" t="s">
        <v>1753</v>
      </c>
      <c r="AL504" s="1">
        <f t="shared" si="156"/>
        <v>0.19013298512358645</v>
      </c>
      <c r="AM504" s="5">
        <f t="shared" si="157"/>
        <v>0.59613745014206998</v>
      </c>
      <c r="AN504" s="1">
        <f t="shared" si="158"/>
        <v>0.22465359436048793</v>
      </c>
      <c r="AO504">
        <f t="shared" si="159"/>
        <v>0</v>
      </c>
    </row>
    <row r="505" spans="1:41" x14ac:dyDescent="0.2">
      <c r="A505" s="1" t="s">
        <v>1435</v>
      </c>
      <c r="B505" s="1" t="s">
        <v>1436</v>
      </c>
      <c r="C505" s="1" t="s">
        <v>1437</v>
      </c>
      <c r="D505" s="10" t="s">
        <v>1438</v>
      </c>
      <c r="E505" s="12">
        <v>273177</v>
      </c>
      <c r="F505" s="3">
        <v>348969</v>
      </c>
      <c r="G505" s="3">
        <v>341190</v>
      </c>
      <c r="H505" s="3">
        <v>241583</v>
      </c>
      <c r="I505" s="3">
        <v>358799</v>
      </c>
      <c r="J505" s="3">
        <v>282578</v>
      </c>
      <c r="K505" s="3">
        <v>288406</v>
      </c>
      <c r="L505" s="14">
        <v>454631</v>
      </c>
      <c r="M505" s="15">
        <v>18.059476496195227</v>
      </c>
      <c r="N505" s="4">
        <v>18.412739357482987</v>
      </c>
      <c r="O505" s="4">
        <v>18.38021583750032</v>
      </c>
      <c r="P505" s="4">
        <v>17.882159411390344</v>
      </c>
      <c r="Q505" s="4">
        <v>18.452816343799196</v>
      </c>
      <c r="R505" s="4">
        <v>18.108289624020934</v>
      </c>
      <c r="S505" s="4">
        <v>18.137741653163271</v>
      </c>
      <c r="T505" s="4">
        <v>18.79433653523456</v>
      </c>
      <c r="U505" s="4">
        <f t="shared" si="140"/>
        <v>18.059476496195227</v>
      </c>
      <c r="V505" s="4">
        <f t="shared" si="141"/>
        <v>18.412739357482987</v>
      </c>
      <c r="W505" s="4">
        <f t="shared" si="142"/>
        <v>18.38021583750032</v>
      </c>
      <c r="X505" s="4">
        <f t="shared" si="143"/>
        <v>17.882159411390344</v>
      </c>
      <c r="Y505" s="4">
        <f t="shared" si="144"/>
        <v>18.452816343799196</v>
      </c>
      <c r="Z505" s="4">
        <f t="shared" si="145"/>
        <v>18.108289624020934</v>
      </c>
      <c r="AA505" s="4">
        <f t="shared" si="146"/>
        <v>18.137741653163271</v>
      </c>
      <c r="AB505" s="16">
        <f t="shared" si="147"/>
        <v>18.79433653523456</v>
      </c>
      <c r="AC505" s="15">
        <f t="shared" si="148"/>
        <v>18.059476496195227</v>
      </c>
      <c r="AD505" s="4">
        <f t="shared" si="149"/>
        <v>18.412739357482987</v>
      </c>
      <c r="AE505" s="4">
        <f t="shared" si="150"/>
        <v>18.38021583750032</v>
      </c>
      <c r="AF505" s="4">
        <f t="shared" si="151"/>
        <v>17.882159411390344</v>
      </c>
      <c r="AG505" s="4">
        <f t="shared" si="152"/>
        <v>18.452816343799196</v>
      </c>
      <c r="AH505" s="4">
        <f t="shared" si="153"/>
        <v>18.108289624020934</v>
      </c>
      <c r="AI505" s="4">
        <f t="shared" si="154"/>
        <v>18.137741653163271</v>
      </c>
      <c r="AJ505" s="4">
        <f t="shared" si="155"/>
        <v>18.79433653523456</v>
      </c>
      <c r="AK505" s="1" t="s">
        <v>1437</v>
      </c>
      <c r="AL505" s="1">
        <f t="shared" si="156"/>
        <v>0.18964826341226981</v>
      </c>
      <c r="AM505" s="5">
        <f t="shared" si="157"/>
        <v>0.39167282172204465</v>
      </c>
      <c r="AN505" s="1">
        <f t="shared" si="158"/>
        <v>0.40707656321254726</v>
      </c>
      <c r="AO505">
        <f t="shared" si="159"/>
        <v>0</v>
      </c>
    </row>
    <row r="506" spans="1:41" x14ac:dyDescent="0.2">
      <c r="A506" s="1" t="s">
        <v>1639</v>
      </c>
      <c r="B506" s="1" t="s">
        <v>1640</v>
      </c>
      <c r="C506" s="1" t="s">
        <v>1641</v>
      </c>
      <c r="D506" s="10" t="s">
        <v>1642</v>
      </c>
      <c r="E506" s="12">
        <v>14991.5</v>
      </c>
      <c r="H506" s="3">
        <v>3651.2</v>
      </c>
      <c r="J506" s="3">
        <v>16745.400000000001</v>
      </c>
      <c r="L506" s="14">
        <v>6290.68</v>
      </c>
      <c r="M506" s="15">
        <v>13.871857121360522</v>
      </c>
      <c r="N506" s="4" t="s">
        <v>4104</v>
      </c>
      <c r="O506" s="4" t="s">
        <v>4104</v>
      </c>
      <c r="P506" s="4">
        <v>11.834154981401321</v>
      </c>
      <c r="Q506" s="4" t="s">
        <v>4104</v>
      </c>
      <c r="R506" s="4">
        <v>14.031477217888728</v>
      </c>
      <c r="S506" s="4" t="s">
        <v>4104</v>
      </c>
      <c r="T506" s="4">
        <v>12.619000260368058</v>
      </c>
      <c r="U506" s="4">
        <f t="shared" si="140"/>
        <v>13.871857121360522</v>
      </c>
      <c r="V506" s="4">
        <f t="shared" si="141"/>
        <v>11.867168671608326</v>
      </c>
      <c r="W506" s="4">
        <f t="shared" si="142"/>
        <v>11.232680260165493</v>
      </c>
      <c r="X506" s="4">
        <f t="shared" si="143"/>
        <v>11.834154981401321</v>
      </c>
      <c r="Y506" s="4">
        <f t="shared" si="144"/>
        <v>11.492745668534337</v>
      </c>
      <c r="Z506" s="4">
        <f t="shared" si="145"/>
        <v>14.031477217888728</v>
      </c>
      <c r="AA506" s="4">
        <f t="shared" si="146"/>
        <v>11.419286872865996</v>
      </c>
      <c r="AB506" s="16">
        <f t="shared" si="147"/>
        <v>12.619000260368058</v>
      </c>
      <c r="AC506" s="15">
        <f t="shared" si="148"/>
        <v>13.871857121360522</v>
      </c>
      <c r="AD506" s="4">
        <f t="shared" si="149"/>
        <v>11.867168671608326</v>
      </c>
      <c r="AE506" s="4">
        <f t="shared" si="150"/>
        <v>11.232680260165493</v>
      </c>
      <c r="AF506" s="4">
        <f t="shared" si="151"/>
        <v>11.834154981401321</v>
      </c>
      <c r="AG506" s="4">
        <f t="shared" si="152"/>
        <v>11.492745668534337</v>
      </c>
      <c r="AH506" s="4">
        <f t="shared" si="153"/>
        <v>14.031477217888728</v>
      </c>
      <c r="AI506" s="4">
        <f t="shared" si="154"/>
        <v>11.419286872865996</v>
      </c>
      <c r="AJ506" s="4">
        <f t="shared" si="155"/>
        <v>12.619000260368058</v>
      </c>
      <c r="AK506" s="1" t="s">
        <v>1641</v>
      </c>
      <c r="AL506" s="1">
        <f t="shared" si="156"/>
        <v>0.18916224628036282</v>
      </c>
      <c r="AM506" s="5">
        <f t="shared" si="157"/>
        <v>0.82932729249888326</v>
      </c>
      <c r="AN506" s="1">
        <f t="shared" si="158"/>
        <v>8.1274042097934263E-2</v>
      </c>
      <c r="AO506">
        <f t="shared" si="159"/>
        <v>0</v>
      </c>
    </row>
    <row r="507" spans="1:41" x14ac:dyDescent="0.2">
      <c r="A507" s="1" t="s">
        <v>1519</v>
      </c>
      <c r="B507" s="1" t="s">
        <v>1520</v>
      </c>
      <c r="C507" s="1" t="s">
        <v>1521</v>
      </c>
      <c r="D507" s="10" t="s">
        <v>1522</v>
      </c>
      <c r="E507" s="12">
        <v>88441.1</v>
      </c>
      <c r="F507" s="3">
        <v>59868.800000000003</v>
      </c>
      <c r="G507" s="3">
        <v>65088.800000000003</v>
      </c>
      <c r="H507" s="3">
        <v>60339.7</v>
      </c>
      <c r="I507" s="3">
        <v>71386.7</v>
      </c>
      <c r="J507" s="3">
        <v>88509.3</v>
      </c>
      <c r="K507" s="3">
        <v>61038.8</v>
      </c>
      <c r="L507" s="14">
        <v>90819.3</v>
      </c>
      <c r="M507" s="15">
        <v>16.43242934856017</v>
      </c>
      <c r="N507" s="4">
        <v>15.869516732947018</v>
      </c>
      <c r="O507" s="4">
        <v>15.99012169598846</v>
      </c>
      <c r="P507" s="4">
        <v>15.88081990318706</v>
      </c>
      <c r="Q507" s="4">
        <v>16.123367691459723</v>
      </c>
      <c r="R507" s="4">
        <v>16.433541432021528</v>
      </c>
      <c r="S507" s="4">
        <v>15.89743897915527</v>
      </c>
      <c r="T507" s="4">
        <v>16.470711296619772</v>
      </c>
      <c r="U507" s="4">
        <f t="shared" si="140"/>
        <v>16.43242934856017</v>
      </c>
      <c r="V507" s="4">
        <f t="shared" si="141"/>
        <v>15.869516732947018</v>
      </c>
      <c r="W507" s="4">
        <f t="shared" si="142"/>
        <v>15.99012169598846</v>
      </c>
      <c r="X507" s="4">
        <f t="shared" si="143"/>
        <v>15.88081990318706</v>
      </c>
      <c r="Y507" s="4">
        <f t="shared" si="144"/>
        <v>16.123367691459723</v>
      </c>
      <c r="Z507" s="4">
        <f t="shared" si="145"/>
        <v>16.433541432021528</v>
      </c>
      <c r="AA507" s="4">
        <f t="shared" si="146"/>
        <v>15.89743897915527</v>
      </c>
      <c r="AB507" s="16">
        <f t="shared" si="147"/>
        <v>16.470711296619772</v>
      </c>
      <c r="AC507" s="15">
        <f t="shared" si="148"/>
        <v>16.43242934856017</v>
      </c>
      <c r="AD507" s="4">
        <f t="shared" si="149"/>
        <v>15.869516732947018</v>
      </c>
      <c r="AE507" s="4">
        <f t="shared" si="150"/>
        <v>15.99012169598846</v>
      </c>
      <c r="AF507" s="4">
        <f t="shared" si="151"/>
        <v>15.88081990318706</v>
      </c>
      <c r="AG507" s="4">
        <f t="shared" si="152"/>
        <v>16.123367691459723</v>
      </c>
      <c r="AH507" s="4">
        <f t="shared" si="153"/>
        <v>16.433541432021528</v>
      </c>
      <c r="AI507" s="4">
        <f t="shared" si="154"/>
        <v>15.89743897915527</v>
      </c>
      <c r="AJ507" s="4">
        <f t="shared" si="155"/>
        <v>16.470711296619772</v>
      </c>
      <c r="AK507" s="1" t="s">
        <v>1521</v>
      </c>
      <c r="AL507" s="1">
        <f t="shared" si="156"/>
        <v>0.18804292964339453</v>
      </c>
      <c r="AM507" s="5">
        <f t="shared" si="157"/>
        <v>0.36001327198729088</v>
      </c>
      <c r="AN507" s="1">
        <f t="shared" si="158"/>
        <v>0.44368148855327327</v>
      </c>
      <c r="AO507">
        <f t="shared" si="159"/>
        <v>0</v>
      </c>
    </row>
    <row r="508" spans="1:41" x14ac:dyDescent="0.2">
      <c r="A508" s="1" t="s">
        <v>2358</v>
      </c>
      <c r="B508" s="1" t="s">
        <v>2359</v>
      </c>
      <c r="C508" s="1" t="s">
        <v>2360</v>
      </c>
      <c r="D508" s="10" t="s">
        <v>2361</v>
      </c>
      <c r="E508" s="12">
        <v>3164.77</v>
      </c>
      <c r="H508" s="3">
        <v>5694.88</v>
      </c>
      <c r="J508" s="3">
        <v>4958.5</v>
      </c>
      <c r="K508" s="3">
        <v>4512.42</v>
      </c>
      <c r="L508" s="14">
        <v>4230.7299999999996</v>
      </c>
      <c r="M508" s="15">
        <v>11.627884940108236</v>
      </c>
      <c r="N508" s="4" t="s">
        <v>4104</v>
      </c>
      <c r="O508" s="4" t="s">
        <v>4104</v>
      </c>
      <c r="P508" s="4">
        <v>12.475449727082061</v>
      </c>
      <c r="Q508" s="4" t="s">
        <v>4104</v>
      </c>
      <c r="R508" s="4">
        <v>12.275688040384823</v>
      </c>
      <c r="S508" s="4">
        <v>12.139685639570184</v>
      </c>
      <c r="T508" s="4">
        <v>12.046690902265979</v>
      </c>
      <c r="U508" s="4">
        <f t="shared" si="140"/>
        <v>11.627884940108236</v>
      </c>
      <c r="V508" s="4">
        <f t="shared" si="141"/>
        <v>11.867168671608326</v>
      </c>
      <c r="W508" s="4">
        <f t="shared" si="142"/>
        <v>11.232680260165493</v>
      </c>
      <c r="X508" s="4">
        <f t="shared" si="143"/>
        <v>12.475449727082061</v>
      </c>
      <c r="Y508" s="4">
        <f t="shared" si="144"/>
        <v>11.492745668534337</v>
      </c>
      <c r="Z508" s="4">
        <f t="shared" si="145"/>
        <v>12.275688040384823</v>
      </c>
      <c r="AA508" s="4">
        <f t="shared" si="146"/>
        <v>12.139685639570184</v>
      </c>
      <c r="AB508" s="16">
        <f t="shared" si="147"/>
        <v>12.046690902265979</v>
      </c>
      <c r="AC508" s="15">
        <f t="shared" si="148"/>
        <v>11.627884940108236</v>
      </c>
      <c r="AD508" s="4">
        <f t="shared" si="149"/>
        <v>11.867168671608326</v>
      </c>
      <c r="AE508" s="4">
        <f t="shared" si="150"/>
        <v>11.232680260165493</v>
      </c>
      <c r="AF508" s="4">
        <f t="shared" si="151"/>
        <v>12.475449727082061</v>
      </c>
      <c r="AG508" s="4">
        <f t="shared" si="152"/>
        <v>11.492745668534337</v>
      </c>
      <c r="AH508" s="4">
        <f t="shared" si="153"/>
        <v>12.275688040384823</v>
      </c>
      <c r="AI508" s="4">
        <f t="shared" si="154"/>
        <v>12.139685639570184</v>
      </c>
      <c r="AJ508" s="4">
        <f t="shared" si="155"/>
        <v>12.046690902265979</v>
      </c>
      <c r="AK508" s="1" t="s">
        <v>2360</v>
      </c>
      <c r="AL508" s="1">
        <f t="shared" si="156"/>
        <v>0.18790666294780145</v>
      </c>
      <c r="AM508" s="5">
        <f t="shared" si="157"/>
        <v>0.56881528239546619</v>
      </c>
      <c r="AN508" s="1">
        <f t="shared" si="158"/>
        <v>0.24502874390476465</v>
      </c>
      <c r="AO508">
        <f t="shared" si="159"/>
        <v>0</v>
      </c>
    </row>
    <row r="509" spans="1:41" x14ac:dyDescent="0.2">
      <c r="A509" s="1" t="s">
        <v>1415</v>
      </c>
      <c r="B509" s="1" t="s">
        <v>1416</v>
      </c>
      <c r="C509" s="1" t="s">
        <v>1417</v>
      </c>
      <c r="D509" s="10" t="s">
        <v>1418</v>
      </c>
      <c r="E509" s="12">
        <v>5289.92</v>
      </c>
      <c r="J509" s="3">
        <v>7792.43</v>
      </c>
      <c r="L509" s="14">
        <v>3458.38</v>
      </c>
      <c r="M509" s="15">
        <v>12.369030189142032</v>
      </c>
      <c r="N509" s="4" t="s">
        <v>4104</v>
      </c>
      <c r="O509" s="4" t="s">
        <v>4104</v>
      </c>
      <c r="P509" s="4" t="s">
        <v>4104</v>
      </c>
      <c r="Q509" s="4" t="s">
        <v>4104</v>
      </c>
      <c r="R509" s="4">
        <v>12.92785757473006</v>
      </c>
      <c r="S509" s="4" t="s">
        <v>4104</v>
      </c>
      <c r="T509" s="4">
        <v>11.755880682848629</v>
      </c>
      <c r="U509" s="4">
        <f t="shared" si="140"/>
        <v>12.369030189142032</v>
      </c>
      <c r="V509" s="4">
        <f t="shared" si="141"/>
        <v>11.867168671608326</v>
      </c>
      <c r="W509" s="4">
        <f t="shared" si="142"/>
        <v>11.232680260165493</v>
      </c>
      <c r="X509" s="4">
        <f t="shared" si="143"/>
        <v>11.377822788821257</v>
      </c>
      <c r="Y509" s="4">
        <f t="shared" si="144"/>
        <v>11.492745668534337</v>
      </c>
      <c r="Z509" s="4">
        <f t="shared" si="145"/>
        <v>12.92785757473006</v>
      </c>
      <c r="AA509" s="4">
        <f t="shared" si="146"/>
        <v>11.419286872865996</v>
      </c>
      <c r="AB509" s="16">
        <f t="shared" si="147"/>
        <v>11.755880682848629</v>
      </c>
      <c r="AC509" s="15">
        <f t="shared" si="148"/>
        <v>12.369030189142032</v>
      </c>
      <c r="AD509" s="4">
        <f t="shared" si="149"/>
        <v>11.867168671608326</v>
      </c>
      <c r="AE509" s="4">
        <f t="shared" si="150"/>
        <v>11.232680260165493</v>
      </c>
      <c r="AF509" s="4">
        <f t="shared" si="151"/>
        <v>11.377822788821257</v>
      </c>
      <c r="AG509" s="4">
        <f t="shared" si="152"/>
        <v>11.492745668534337</v>
      </c>
      <c r="AH509" s="4">
        <f t="shared" si="153"/>
        <v>12.92785757473006</v>
      </c>
      <c r="AI509" s="4">
        <f t="shared" si="154"/>
        <v>11.419286872865996</v>
      </c>
      <c r="AJ509" s="4">
        <f t="shared" si="155"/>
        <v>11.755880682848629</v>
      </c>
      <c r="AK509" s="1" t="s">
        <v>1417</v>
      </c>
      <c r="AL509" s="1">
        <f t="shared" si="156"/>
        <v>0.18726722231047788</v>
      </c>
      <c r="AM509" s="5">
        <f t="shared" si="157"/>
        <v>0.68191152397713473</v>
      </c>
      <c r="AN509" s="1">
        <f t="shared" si="158"/>
        <v>0.16627197012526027</v>
      </c>
      <c r="AO509">
        <f t="shared" si="159"/>
        <v>0</v>
      </c>
    </row>
    <row r="510" spans="1:41" x14ac:dyDescent="0.2">
      <c r="A510" s="1" t="s">
        <v>1191</v>
      </c>
      <c r="B510" s="1" t="s">
        <v>1192</v>
      </c>
      <c r="C510" s="1" t="s">
        <v>1193</v>
      </c>
      <c r="D510" s="10" t="s">
        <v>1194</v>
      </c>
      <c r="E510" s="12">
        <v>18582.900000000001</v>
      </c>
      <c r="J510" s="3">
        <v>8597.7800000000007</v>
      </c>
      <c r="L510" s="14">
        <v>10960.9</v>
      </c>
      <c r="M510" s="15">
        <v>14.181688042149661</v>
      </c>
      <c r="N510" s="4" t="s">
        <v>4104</v>
      </c>
      <c r="O510" s="4" t="s">
        <v>4104</v>
      </c>
      <c r="P510" s="4" t="s">
        <v>4104</v>
      </c>
      <c r="Q510" s="4" t="s">
        <v>4104</v>
      </c>
      <c r="R510" s="4">
        <v>13.069748479773988</v>
      </c>
      <c r="S510" s="4" t="s">
        <v>4104</v>
      </c>
      <c r="T510" s="4">
        <v>13.420078642467272</v>
      </c>
      <c r="U510" s="4">
        <f t="shared" si="140"/>
        <v>14.181688042149661</v>
      </c>
      <c r="V510" s="4">
        <f t="shared" si="141"/>
        <v>11.867168671608326</v>
      </c>
      <c r="W510" s="4">
        <f t="shared" si="142"/>
        <v>11.232680260165493</v>
      </c>
      <c r="X510" s="4">
        <f t="shared" si="143"/>
        <v>11.377822788821257</v>
      </c>
      <c r="Y510" s="4">
        <f t="shared" si="144"/>
        <v>11.492745668534337</v>
      </c>
      <c r="Z510" s="4">
        <f t="shared" si="145"/>
        <v>13.069748479773988</v>
      </c>
      <c r="AA510" s="4">
        <f t="shared" si="146"/>
        <v>11.419286872865996</v>
      </c>
      <c r="AB510" s="16">
        <f t="shared" si="147"/>
        <v>13.420078642467272</v>
      </c>
      <c r="AC510" s="15">
        <f t="shared" si="148"/>
        <v>14.181688042149661</v>
      </c>
      <c r="AD510" s="4">
        <f t="shared" si="149"/>
        <v>11.867168671608326</v>
      </c>
      <c r="AE510" s="4">
        <f t="shared" si="150"/>
        <v>11.232680260165493</v>
      </c>
      <c r="AF510" s="4">
        <f t="shared" si="151"/>
        <v>11.377822788821257</v>
      </c>
      <c r="AG510" s="4">
        <f t="shared" si="152"/>
        <v>11.492745668534337</v>
      </c>
      <c r="AH510" s="4">
        <f t="shared" si="153"/>
        <v>13.069748479773988</v>
      </c>
      <c r="AI510" s="4">
        <f t="shared" si="154"/>
        <v>11.419286872865996</v>
      </c>
      <c r="AJ510" s="4">
        <f t="shared" si="155"/>
        <v>13.420078642467272</v>
      </c>
      <c r="AK510" s="1" t="s">
        <v>1193</v>
      </c>
      <c r="AL510" s="1">
        <f t="shared" si="156"/>
        <v>0.18562497522421495</v>
      </c>
      <c r="AM510" s="5">
        <f t="shared" si="157"/>
        <v>0.83656451804379905</v>
      </c>
      <c r="AN510" s="1">
        <f t="shared" si="158"/>
        <v>7.750055948354001E-2</v>
      </c>
      <c r="AO510">
        <f t="shared" si="159"/>
        <v>0</v>
      </c>
    </row>
    <row r="511" spans="1:41" x14ac:dyDescent="0.2">
      <c r="A511" s="1" t="s">
        <v>1767</v>
      </c>
      <c r="B511" s="1" t="s">
        <v>1768</v>
      </c>
      <c r="C511" s="1" t="s">
        <v>1769</v>
      </c>
      <c r="D511" s="10" t="s">
        <v>1770</v>
      </c>
      <c r="E511" s="12">
        <v>5034.18</v>
      </c>
      <c r="H511" s="3">
        <v>4663.12</v>
      </c>
      <c r="I511" s="3">
        <v>6309.76</v>
      </c>
      <c r="J511" s="3">
        <v>5444.92</v>
      </c>
      <c r="L511" s="14">
        <v>3748.09</v>
      </c>
      <c r="M511" s="15">
        <v>12.297541086473794</v>
      </c>
      <c r="N511" s="4" t="s">
        <v>4104</v>
      </c>
      <c r="O511" s="4" t="s">
        <v>4104</v>
      </c>
      <c r="P511" s="4">
        <v>12.187079840905909</v>
      </c>
      <c r="Q511" s="4">
        <v>12.623369416114809</v>
      </c>
      <c r="R511" s="4">
        <v>12.410695136827201</v>
      </c>
      <c r="S511" s="4" t="s">
        <v>4104</v>
      </c>
      <c r="T511" s="4">
        <v>11.871939880400587</v>
      </c>
      <c r="U511" s="4">
        <f t="shared" si="140"/>
        <v>12.297541086473794</v>
      </c>
      <c r="V511" s="4">
        <f t="shared" si="141"/>
        <v>11.867168671608326</v>
      </c>
      <c r="W511" s="4">
        <f t="shared" si="142"/>
        <v>11.232680260165493</v>
      </c>
      <c r="X511" s="4">
        <f t="shared" si="143"/>
        <v>12.187079840905909</v>
      </c>
      <c r="Y511" s="4">
        <f t="shared" si="144"/>
        <v>12.623369416114809</v>
      </c>
      <c r="Z511" s="4">
        <f t="shared" si="145"/>
        <v>12.410695136827201</v>
      </c>
      <c r="AA511" s="4">
        <f t="shared" si="146"/>
        <v>11.419286872865996</v>
      </c>
      <c r="AB511" s="16">
        <f t="shared" si="147"/>
        <v>11.871939880400587</v>
      </c>
      <c r="AC511" s="15">
        <f t="shared" si="148"/>
        <v>12.297541086473794</v>
      </c>
      <c r="AD511" s="4">
        <f t="shared" si="149"/>
        <v>11.867168671608326</v>
      </c>
      <c r="AE511" s="4">
        <f t="shared" si="150"/>
        <v>11.232680260165493</v>
      </c>
      <c r="AF511" s="4">
        <f t="shared" si="151"/>
        <v>12.187079840905909</v>
      </c>
      <c r="AG511" s="4">
        <f t="shared" si="152"/>
        <v>12.623369416114809</v>
      </c>
      <c r="AH511" s="4">
        <f t="shared" si="153"/>
        <v>12.410695136827201</v>
      </c>
      <c r="AI511" s="4">
        <f t="shared" si="154"/>
        <v>11.419286872865996</v>
      </c>
      <c r="AJ511" s="4">
        <f t="shared" si="155"/>
        <v>11.871939880400587</v>
      </c>
      <c r="AK511" s="1" t="s">
        <v>1769</v>
      </c>
      <c r="AL511" s="1">
        <f t="shared" si="156"/>
        <v>0.18520536176376901</v>
      </c>
      <c r="AM511" s="5">
        <f t="shared" si="157"/>
        <v>0.62705640344946412</v>
      </c>
      <c r="AN511" s="1">
        <f t="shared" si="158"/>
        <v>0.20269339281339763</v>
      </c>
      <c r="AO511">
        <f t="shared" si="159"/>
        <v>0</v>
      </c>
    </row>
    <row r="512" spans="1:41" x14ac:dyDescent="0.2">
      <c r="A512" s="1" t="s">
        <v>468</v>
      </c>
      <c r="B512" s="1" t="s">
        <v>469</v>
      </c>
      <c r="C512" s="1" t="s">
        <v>470</v>
      </c>
      <c r="D512" s="10" t="s">
        <v>471</v>
      </c>
      <c r="J512" s="3">
        <v>4090.49</v>
      </c>
      <c r="M512" s="15" t="s">
        <v>4104</v>
      </c>
      <c r="N512" s="4" t="s">
        <v>4104</v>
      </c>
      <c r="O512" s="4" t="s">
        <v>4104</v>
      </c>
      <c r="P512" s="4" t="s">
        <v>4104</v>
      </c>
      <c r="Q512" s="4" t="s">
        <v>4104</v>
      </c>
      <c r="R512" s="4">
        <v>11.998057958691538</v>
      </c>
      <c r="S512" s="4" t="s">
        <v>4104</v>
      </c>
      <c r="T512" s="4" t="s">
        <v>4104</v>
      </c>
      <c r="U512" s="4">
        <f t="shared" si="140"/>
        <v>11.159697807759871</v>
      </c>
      <c r="V512" s="4">
        <f t="shared" si="141"/>
        <v>11.867168671608326</v>
      </c>
      <c r="W512" s="4">
        <f t="shared" si="142"/>
        <v>11.232680260165493</v>
      </c>
      <c r="X512" s="4">
        <f t="shared" si="143"/>
        <v>11.377822788821257</v>
      </c>
      <c r="Y512" s="4">
        <f t="shared" si="144"/>
        <v>11.492745668534337</v>
      </c>
      <c r="Z512" s="4">
        <f t="shared" si="145"/>
        <v>11.998057958691538</v>
      </c>
      <c r="AA512" s="4">
        <f t="shared" si="146"/>
        <v>11.419286872865996</v>
      </c>
      <c r="AB512" s="16">
        <f t="shared" si="147"/>
        <v>11.467052694677086</v>
      </c>
      <c r="AC512" s="15">
        <f t="shared" si="148"/>
        <v>11.159697807759871</v>
      </c>
      <c r="AD512" s="4">
        <f t="shared" si="149"/>
        <v>11.867168671608326</v>
      </c>
      <c r="AE512" s="4">
        <f t="shared" si="150"/>
        <v>11.232680260165493</v>
      </c>
      <c r="AF512" s="4">
        <f t="shared" si="151"/>
        <v>11.377822788821257</v>
      </c>
      <c r="AG512" s="4">
        <f t="shared" si="152"/>
        <v>11.492745668534337</v>
      </c>
      <c r="AH512" s="4">
        <f t="shared" si="153"/>
        <v>11.998057958691538</v>
      </c>
      <c r="AI512" s="4">
        <f t="shared" si="154"/>
        <v>11.419286872865996</v>
      </c>
      <c r="AJ512" s="4">
        <f t="shared" si="155"/>
        <v>11.467052694677086</v>
      </c>
      <c r="AK512" s="1" t="s">
        <v>470</v>
      </c>
      <c r="AL512" s="1">
        <f t="shared" si="156"/>
        <v>0.18494341660350244</v>
      </c>
      <c r="AM512" s="5">
        <f t="shared" si="157"/>
        <v>0.41031668894028667</v>
      </c>
      <c r="AN512" s="1">
        <f t="shared" si="158"/>
        <v>0.38688081847721373</v>
      </c>
      <c r="AO512">
        <f t="shared" si="159"/>
        <v>0</v>
      </c>
    </row>
    <row r="513" spans="1:41" x14ac:dyDescent="0.2">
      <c r="A513" s="1" t="s">
        <v>2390</v>
      </c>
      <c r="B513" s="1" t="s">
        <v>2391</v>
      </c>
      <c r="C513" s="1" t="s">
        <v>2392</v>
      </c>
      <c r="D513" s="10" t="s">
        <v>2393</v>
      </c>
      <c r="J513" s="3">
        <v>4087.17</v>
      </c>
      <c r="M513" s="15" t="s">
        <v>4104</v>
      </c>
      <c r="N513" s="4" t="s">
        <v>4104</v>
      </c>
      <c r="O513" s="4" t="s">
        <v>4104</v>
      </c>
      <c r="P513" s="4" t="s">
        <v>4104</v>
      </c>
      <c r="Q513" s="4" t="s">
        <v>4104</v>
      </c>
      <c r="R513" s="4">
        <v>11.996886536108818</v>
      </c>
      <c r="S513" s="4" t="s">
        <v>4104</v>
      </c>
      <c r="T513" s="4" t="s">
        <v>4104</v>
      </c>
      <c r="U513" s="4">
        <f t="shared" si="140"/>
        <v>11.159697807759871</v>
      </c>
      <c r="V513" s="4">
        <f t="shared" si="141"/>
        <v>11.867168671608326</v>
      </c>
      <c r="W513" s="4">
        <f t="shared" si="142"/>
        <v>11.232680260165493</v>
      </c>
      <c r="X513" s="4">
        <f t="shared" si="143"/>
        <v>11.377822788821257</v>
      </c>
      <c r="Y513" s="4">
        <f t="shared" si="144"/>
        <v>11.492745668534337</v>
      </c>
      <c r="Z513" s="4">
        <f t="shared" si="145"/>
        <v>11.996886536108818</v>
      </c>
      <c r="AA513" s="4">
        <f t="shared" si="146"/>
        <v>11.419286872865996</v>
      </c>
      <c r="AB513" s="16">
        <f t="shared" si="147"/>
        <v>11.467052694677086</v>
      </c>
      <c r="AC513" s="15">
        <f t="shared" si="148"/>
        <v>11.159697807759871</v>
      </c>
      <c r="AD513" s="4">
        <f t="shared" si="149"/>
        <v>11.867168671608326</v>
      </c>
      <c r="AE513" s="4">
        <f t="shared" si="150"/>
        <v>11.232680260165493</v>
      </c>
      <c r="AF513" s="4">
        <f t="shared" si="151"/>
        <v>11.377822788821257</v>
      </c>
      <c r="AG513" s="4">
        <f t="shared" si="152"/>
        <v>11.492745668534337</v>
      </c>
      <c r="AH513" s="4">
        <f t="shared" si="153"/>
        <v>11.996886536108818</v>
      </c>
      <c r="AI513" s="4">
        <f t="shared" si="154"/>
        <v>11.419286872865996</v>
      </c>
      <c r="AJ513" s="4">
        <f t="shared" si="155"/>
        <v>11.467052694677086</v>
      </c>
      <c r="AK513" s="1" t="s">
        <v>2392</v>
      </c>
      <c r="AL513" s="1">
        <f t="shared" si="156"/>
        <v>0.18465056095782373</v>
      </c>
      <c r="AM513" s="5">
        <f t="shared" si="157"/>
        <v>0.41061770434828193</v>
      </c>
      <c r="AN513" s="1">
        <f t="shared" si="158"/>
        <v>0.38656232935655366</v>
      </c>
      <c r="AO513">
        <f t="shared" si="159"/>
        <v>0</v>
      </c>
    </row>
    <row r="514" spans="1:41" x14ac:dyDescent="0.2">
      <c r="A514" s="1" t="s">
        <v>3404</v>
      </c>
      <c r="B514" s="1" t="s">
        <v>3405</v>
      </c>
      <c r="C514" s="1" t="s">
        <v>3406</v>
      </c>
      <c r="D514" s="10" t="s">
        <v>3407</v>
      </c>
      <c r="E514" s="12">
        <v>37267.5</v>
      </c>
      <c r="F514" s="3">
        <v>31432.3</v>
      </c>
      <c r="G514" s="3">
        <v>25341.200000000001</v>
      </c>
      <c r="H514" s="3">
        <v>22374.799999999999</v>
      </c>
      <c r="I514" s="3">
        <v>32912.699999999997</v>
      </c>
      <c r="J514" s="3">
        <v>41423.1</v>
      </c>
      <c r="K514" s="3">
        <v>27782.9</v>
      </c>
      <c r="L514" s="14">
        <v>29123.1</v>
      </c>
      <c r="M514" s="15">
        <v>15.18563042215863</v>
      </c>
      <c r="N514" s="4">
        <v>14.939960222070765</v>
      </c>
      <c r="O514" s="4">
        <v>14.629197222617684</v>
      </c>
      <c r="P514" s="4">
        <v>14.449587166270579</v>
      </c>
      <c r="Q514" s="4">
        <v>15.006356762645899</v>
      </c>
      <c r="R514" s="4">
        <v>15.338147904794807</v>
      </c>
      <c r="S514" s="4">
        <v>14.761909576322177</v>
      </c>
      <c r="T514" s="4">
        <v>14.829876310518374</v>
      </c>
      <c r="U514" s="4">
        <f t="shared" ref="U514:U577" si="160">IF(M514="",M$1029,M514)</f>
        <v>15.18563042215863</v>
      </c>
      <c r="V514" s="4">
        <f t="shared" ref="V514:V577" si="161">IF(N514="",N$1029,N514)</f>
        <v>14.939960222070765</v>
      </c>
      <c r="W514" s="4">
        <f t="shared" ref="W514:W577" si="162">IF(O514="",O$1029,O514)</f>
        <v>14.629197222617684</v>
      </c>
      <c r="X514" s="4">
        <f t="shared" ref="X514:X577" si="163">IF(P514="",P$1029,P514)</f>
        <v>14.449587166270579</v>
      </c>
      <c r="Y514" s="4">
        <f t="shared" ref="Y514:Y577" si="164">IF(Q514="",Q$1029,Q514)</f>
        <v>15.006356762645899</v>
      </c>
      <c r="Z514" s="4">
        <f t="shared" ref="Z514:Z577" si="165">IF(R514="",R$1029,R514)</f>
        <v>15.338147904794807</v>
      </c>
      <c r="AA514" s="4">
        <f t="shared" ref="AA514:AA577" si="166">IF(S514="",S$1029,S514)</f>
        <v>14.761909576322177</v>
      </c>
      <c r="AB514" s="16">
        <f t="shared" ref="AB514:AB577" si="167">IF(T514="",T$1029,T514)</f>
        <v>14.829876310518374</v>
      </c>
      <c r="AC514" s="15">
        <f t="shared" ref="AC514:AC577" si="168">IF(U514="",U$1029,U514)</f>
        <v>15.18563042215863</v>
      </c>
      <c r="AD514" s="4">
        <f t="shared" ref="AD514:AD577" si="169">IF(V514="",V$1029,V514)</f>
        <v>14.939960222070765</v>
      </c>
      <c r="AE514" s="4">
        <f t="shared" ref="AE514:AE577" si="170">IF(W514="",W$1029,W514)</f>
        <v>14.629197222617684</v>
      </c>
      <c r="AF514" s="4">
        <f t="shared" ref="AF514:AF577" si="171">IF(X514="",X$1029,X514)</f>
        <v>14.449587166270579</v>
      </c>
      <c r="AG514" s="4">
        <f t="shared" ref="AG514:AG577" si="172">IF(Y514="",Y$1029,Y514)</f>
        <v>15.006356762645899</v>
      </c>
      <c r="AH514" s="4">
        <f t="shared" ref="AH514:AH577" si="173">IF(Z514="",Z$1029,Z514)</f>
        <v>15.338147904794807</v>
      </c>
      <c r="AI514" s="4">
        <f t="shared" ref="AI514:AI577" si="174">IF(AA514="",AA$1029,AA514)</f>
        <v>14.761909576322177</v>
      </c>
      <c r="AJ514" s="4">
        <f t="shared" ref="AJ514:AJ577" si="175">IF(AB514="",AB$1029,AB514)</f>
        <v>14.829876310518374</v>
      </c>
      <c r="AK514" s="1" t="s">
        <v>3406</v>
      </c>
      <c r="AL514" s="1">
        <f t="shared" ref="AL514:AL577" si="176">AVERAGE(AG514:AJ514)-AVERAGE(AC514:AF514)</f>
        <v>0.18297888029090004</v>
      </c>
      <c r="AM514" s="5">
        <f t="shared" ref="AM514:AM577" si="177">_xlfn.T.TEST(AC514:AF514,AG514:AJ514,2,2)</f>
        <v>0.41289891274845392</v>
      </c>
      <c r="AN514" s="1">
        <f t="shared" ref="AN514:AN577" si="178">-LOG10(AM514)</f>
        <v>0.38415626071446857</v>
      </c>
      <c r="AO514">
        <f t="shared" ref="AO514:AO577" si="179">IF(AND(ABS(AL514)&gt;=1,AM514&lt;=0.05),1,0)</f>
        <v>0</v>
      </c>
    </row>
    <row r="515" spans="1:41" x14ac:dyDescent="0.2">
      <c r="A515" s="1" t="s">
        <v>2494</v>
      </c>
      <c r="B515" s="1" t="s">
        <v>2495</v>
      </c>
      <c r="C515" s="1" t="s">
        <v>2496</v>
      </c>
      <c r="D515" s="10" t="s">
        <v>2497</v>
      </c>
      <c r="G515" s="3">
        <v>9268.64</v>
      </c>
      <c r="H515" s="3">
        <v>8399.42</v>
      </c>
      <c r="J515" s="3">
        <v>15784.8</v>
      </c>
      <c r="L515" s="14">
        <v>8860.2900000000009</v>
      </c>
      <c r="M515" s="15" t="s">
        <v>4104</v>
      </c>
      <c r="N515" s="4" t="s">
        <v>4104</v>
      </c>
      <c r="O515" s="4">
        <v>13.178141950460379</v>
      </c>
      <c r="P515" s="4">
        <v>13.036073994456665</v>
      </c>
      <c r="Q515" s="4" t="s">
        <v>4104</v>
      </c>
      <c r="R515" s="4">
        <v>13.946248360768221</v>
      </c>
      <c r="S515" s="4" t="s">
        <v>4104</v>
      </c>
      <c r="T515" s="4">
        <v>13.11313820406483</v>
      </c>
      <c r="U515" s="4">
        <f t="shared" si="160"/>
        <v>11.159697807759871</v>
      </c>
      <c r="V515" s="4">
        <f t="shared" si="161"/>
        <v>11.867168671608326</v>
      </c>
      <c r="W515" s="4">
        <f t="shared" si="162"/>
        <v>13.178141950460379</v>
      </c>
      <c r="X515" s="4">
        <f t="shared" si="163"/>
        <v>13.036073994456665</v>
      </c>
      <c r="Y515" s="4">
        <f t="shared" si="164"/>
        <v>11.492745668534337</v>
      </c>
      <c r="Z515" s="4">
        <f t="shared" si="165"/>
        <v>13.946248360768221</v>
      </c>
      <c r="AA515" s="4">
        <f t="shared" si="166"/>
        <v>11.419286872865996</v>
      </c>
      <c r="AB515" s="16">
        <f t="shared" si="167"/>
        <v>13.11313820406483</v>
      </c>
      <c r="AC515" s="15">
        <f t="shared" si="168"/>
        <v>11.159697807759871</v>
      </c>
      <c r="AD515" s="4">
        <f t="shared" si="169"/>
        <v>11.867168671608326</v>
      </c>
      <c r="AE515" s="4">
        <f t="shared" si="170"/>
        <v>13.178141950460379</v>
      </c>
      <c r="AF515" s="4">
        <f t="shared" si="171"/>
        <v>13.036073994456665</v>
      </c>
      <c r="AG515" s="4">
        <f t="shared" si="172"/>
        <v>11.492745668534337</v>
      </c>
      <c r="AH515" s="4">
        <f t="shared" si="173"/>
        <v>13.946248360768221</v>
      </c>
      <c r="AI515" s="4">
        <f t="shared" si="174"/>
        <v>11.419286872865996</v>
      </c>
      <c r="AJ515" s="4">
        <f t="shared" si="175"/>
        <v>13.11313820406483</v>
      </c>
      <c r="AK515" s="1" t="s">
        <v>2496</v>
      </c>
      <c r="AL515" s="1">
        <f t="shared" si="176"/>
        <v>0.18258417048703635</v>
      </c>
      <c r="AM515" s="5">
        <f t="shared" si="177"/>
        <v>0.82445151924544446</v>
      </c>
      <c r="AN515" s="1">
        <f t="shared" si="178"/>
        <v>8.383487736721619E-2</v>
      </c>
      <c r="AO515">
        <f t="shared" si="179"/>
        <v>0</v>
      </c>
    </row>
    <row r="516" spans="1:41" x14ac:dyDescent="0.2">
      <c r="A516" s="1" t="s">
        <v>1263</v>
      </c>
      <c r="B516" s="1" t="s">
        <v>1264</v>
      </c>
      <c r="C516" s="1" t="s">
        <v>1265</v>
      </c>
      <c r="D516" s="10" t="s">
        <v>1266</v>
      </c>
      <c r="E516" s="12">
        <v>8555.5499999999993</v>
      </c>
      <c r="F516" s="3">
        <v>10807</v>
      </c>
      <c r="G516" s="3">
        <v>12407.8</v>
      </c>
      <c r="H516" s="3">
        <v>10106.1</v>
      </c>
      <c r="I516" s="3">
        <v>10197.799999999999</v>
      </c>
      <c r="J516" s="3">
        <v>12723.6</v>
      </c>
      <c r="K516" s="3">
        <v>13978.6</v>
      </c>
      <c r="L516" s="14">
        <v>10549.5</v>
      </c>
      <c r="M516" s="15">
        <v>13.062644887099411</v>
      </c>
      <c r="N516" s="4">
        <v>13.399678469152942</v>
      </c>
      <c r="O516" s="4">
        <v>13.598959716576578</v>
      </c>
      <c r="P516" s="4">
        <v>13.302938740176067</v>
      </c>
      <c r="Q516" s="4">
        <v>13.315970328665273</v>
      </c>
      <c r="R516" s="4">
        <v>13.635219302320145</v>
      </c>
      <c r="S516" s="4">
        <v>13.770932257129958</v>
      </c>
      <c r="T516" s="4">
        <v>13.364887002689063</v>
      </c>
      <c r="U516" s="4">
        <f t="shared" si="160"/>
        <v>13.062644887099411</v>
      </c>
      <c r="V516" s="4">
        <f t="shared" si="161"/>
        <v>13.399678469152942</v>
      </c>
      <c r="W516" s="4">
        <f t="shared" si="162"/>
        <v>13.598959716576578</v>
      </c>
      <c r="X516" s="4">
        <f t="shared" si="163"/>
        <v>13.302938740176067</v>
      </c>
      <c r="Y516" s="4">
        <f t="shared" si="164"/>
        <v>13.315970328665273</v>
      </c>
      <c r="Z516" s="4">
        <f t="shared" si="165"/>
        <v>13.635219302320145</v>
      </c>
      <c r="AA516" s="4">
        <f t="shared" si="166"/>
        <v>13.770932257129958</v>
      </c>
      <c r="AB516" s="16">
        <f t="shared" si="167"/>
        <v>13.364887002689063</v>
      </c>
      <c r="AC516" s="15">
        <f t="shared" si="168"/>
        <v>13.062644887099411</v>
      </c>
      <c r="AD516" s="4">
        <f t="shared" si="169"/>
        <v>13.399678469152942</v>
      </c>
      <c r="AE516" s="4">
        <f t="shared" si="170"/>
        <v>13.598959716576578</v>
      </c>
      <c r="AF516" s="4">
        <f t="shared" si="171"/>
        <v>13.302938740176067</v>
      </c>
      <c r="AG516" s="4">
        <f t="shared" si="172"/>
        <v>13.315970328665273</v>
      </c>
      <c r="AH516" s="4">
        <f t="shared" si="173"/>
        <v>13.635219302320145</v>
      </c>
      <c r="AI516" s="4">
        <f t="shared" si="174"/>
        <v>13.770932257129958</v>
      </c>
      <c r="AJ516" s="4">
        <f t="shared" si="175"/>
        <v>13.364887002689063</v>
      </c>
      <c r="AK516" s="1" t="s">
        <v>1265</v>
      </c>
      <c r="AL516" s="1">
        <f t="shared" si="176"/>
        <v>0.18069676944985957</v>
      </c>
      <c r="AM516" s="5">
        <f t="shared" si="177"/>
        <v>0.28985539832079654</v>
      </c>
      <c r="AN516" s="1">
        <f t="shared" si="178"/>
        <v>0.5378186068367613</v>
      </c>
      <c r="AO516">
        <f t="shared" si="179"/>
        <v>0</v>
      </c>
    </row>
    <row r="517" spans="1:41" x14ac:dyDescent="0.2">
      <c r="A517" s="1" t="s">
        <v>3416</v>
      </c>
      <c r="B517" s="1" t="s">
        <v>3417</v>
      </c>
      <c r="C517" s="1" t="s">
        <v>3418</v>
      </c>
      <c r="D517" s="10" t="s">
        <v>3419</v>
      </c>
      <c r="E517" s="12">
        <v>52570.7</v>
      </c>
      <c r="F517" s="3">
        <v>48402.8</v>
      </c>
      <c r="G517" s="3">
        <v>40780.6</v>
      </c>
      <c r="H517" s="3">
        <v>45062.7</v>
      </c>
      <c r="I517" s="3">
        <v>54105.5</v>
      </c>
      <c r="J517" s="3">
        <v>61640.4</v>
      </c>
      <c r="K517" s="3">
        <v>45428.3</v>
      </c>
      <c r="L517" s="14">
        <v>50801.3</v>
      </c>
      <c r="M517" s="15">
        <v>15.68197132465146</v>
      </c>
      <c r="N517" s="4">
        <v>15.562802886331811</v>
      </c>
      <c r="O517" s="4">
        <v>15.3155953812565</v>
      </c>
      <c r="P517" s="4">
        <v>15.459646136973488</v>
      </c>
      <c r="Q517" s="4">
        <v>15.723487635697863</v>
      </c>
      <c r="R517" s="4">
        <v>15.911588603442123</v>
      </c>
      <c r="S517" s="4">
        <v>15.471303697987056</v>
      </c>
      <c r="T517" s="4">
        <v>15.632577795435788</v>
      </c>
      <c r="U517" s="4">
        <f t="shared" si="160"/>
        <v>15.68197132465146</v>
      </c>
      <c r="V517" s="4">
        <f t="shared" si="161"/>
        <v>15.562802886331811</v>
      </c>
      <c r="W517" s="4">
        <f t="shared" si="162"/>
        <v>15.3155953812565</v>
      </c>
      <c r="X517" s="4">
        <f t="shared" si="163"/>
        <v>15.459646136973488</v>
      </c>
      <c r="Y517" s="4">
        <f t="shared" si="164"/>
        <v>15.723487635697863</v>
      </c>
      <c r="Z517" s="4">
        <f t="shared" si="165"/>
        <v>15.911588603442123</v>
      </c>
      <c r="AA517" s="4">
        <f t="shared" si="166"/>
        <v>15.471303697987056</v>
      </c>
      <c r="AB517" s="16">
        <f t="shared" si="167"/>
        <v>15.632577795435788</v>
      </c>
      <c r="AC517" s="15">
        <f t="shared" si="168"/>
        <v>15.68197132465146</v>
      </c>
      <c r="AD517" s="4">
        <f t="shared" si="169"/>
        <v>15.562802886331811</v>
      </c>
      <c r="AE517" s="4">
        <f t="shared" si="170"/>
        <v>15.3155953812565</v>
      </c>
      <c r="AF517" s="4">
        <f t="shared" si="171"/>
        <v>15.459646136973488</v>
      </c>
      <c r="AG517" s="4">
        <f t="shared" si="172"/>
        <v>15.723487635697863</v>
      </c>
      <c r="AH517" s="4">
        <f t="shared" si="173"/>
        <v>15.911588603442123</v>
      </c>
      <c r="AI517" s="4">
        <f t="shared" si="174"/>
        <v>15.471303697987056</v>
      </c>
      <c r="AJ517" s="4">
        <f t="shared" si="175"/>
        <v>15.632577795435788</v>
      </c>
      <c r="AK517" s="1" t="s">
        <v>3418</v>
      </c>
      <c r="AL517" s="1">
        <f t="shared" si="176"/>
        <v>0.17973550083739021</v>
      </c>
      <c r="AM517" s="5">
        <f t="shared" si="177"/>
        <v>0.18595586965946592</v>
      </c>
      <c r="AN517" s="1">
        <f t="shared" si="178"/>
        <v>0.73059010867105101</v>
      </c>
      <c r="AO517">
        <f t="shared" si="179"/>
        <v>0</v>
      </c>
    </row>
    <row r="518" spans="1:41" x14ac:dyDescent="0.2">
      <c r="A518" s="1" t="s">
        <v>1811</v>
      </c>
      <c r="B518" s="1" t="s">
        <v>1812</v>
      </c>
      <c r="C518" s="1" t="s">
        <v>1813</v>
      </c>
      <c r="D518" s="10" t="s">
        <v>1814</v>
      </c>
      <c r="E518" s="12">
        <v>30083.5</v>
      </c>
      <c r="F518" s="3">
        <v>24597.9</v>
      </c>
      <c r="G518" s="3">
        <v>36174</v>
      </c>
      <c r="H518" s="3">
        <v>21898.400000000001</v>
      </c>
      <c r="I518" s="3">
        <v>23603.3</v>
      </c>
      <c r="J518" s="3">
        <v>47169.3</v>
      </c>
      <c r="K518" s="3">
        <v>25559.5</v>
      </c>
      <c r="L518" s="14">
        <v>33902</v>
      </c>
      <c r="M518" s="15">
        <v>14.876684803576271</v>
      </c>
      <c r="N518" s="4">
        <v>14.586247532963235</v>
      </c>
      <c r="O518" s="4">
        <v>15.142665514758924</v>
      </c>
      <c r="P518" s="4">
        <v>14.418537843147979</v>
      </c>
      <c r="Q518" s="4">
        <v>14.526700957814823</v>
      </c>
      <c r="R518" s="4">
        <v>15.525560570749333</v>
      </c>
      <c r="S518" s="4">
        <v>14.641571993824343</v>
      </c>
      <c r="T518" s="4">
        <v>15.049082765152084</v>
      </c>
      <c r="U518" s="4">
        <f t="shared" si="160"/>
        <v>14.876684803576271</v>
      </c>
      <c r="V518" s="4">
        <f t="shared" si="161"/>
        <v>14.586247532963235</v>
      </c>
      <c r="W518" s="4">
        <f t="shared" si="162"/>
        <v>15.142665514758924</v>
      </c>
      <c r="X518" s="4">
        <f t="shared" si="163"/>
        <v>14.418537843147979</v>
      </c>
      <c r="Y518" s="4">
        <f t="shared" si="164"/>
        <v>14.526700957814823</v>
      </c>
      <c r="Z518" s="4">
        <f t="shared" si="165"/>
        <v>15.525560570749333</v>
      </c>
      <c r="AA518" s="4">
        <f t="shared" si="166"/>
        <v>14.641571993824343</v>
      </c>
      <c r="AB518" s="16">
        <f t="shared" si="167"/>
        <v>15.049082765152084</v>
      </c>
      <c r="AC518" s="15">
        <f t="shared" si="168"/>
        <v>14.876684803576271</v>
      </c>
      <c r="AD518" s="4">
        <f t="shared" si="169"/>
        <v>14.586247532963235</v>
      </c>
      <c r="AE518" s="4">
        <f t="shared" si="170"/>
        <v>15.142665514758924</v>
      </c>
      <c r="AF518" s="4">
        <f t="shared" si="171"/>
        <v>14.418537843147979</v>
      </c>
      <c r="AG518" s="4">
        <f t="shared" si="172"/>
        <v>14.526700957814823</v>
      </c>
      <c r="AH518" s="4">
        <f t="shared" si="173"/>
        <v>15.525560570749333</v>
      </c>
      <c r="AI518" s="4">
        <f t="shared" si="174"/>
        <v>14.641571993824343</v>
      </c>
      <c r="AJ518" s="4">
        <f t="shared" si="175"/>
        <v>15.049082765152084</v>
      </c>
      <c r="AK518" s="1" t="s">
        <v>1813</v>
      </c>
      <c r="AL518" s="1">
        <f t="shared" si="176"/>
        <v>0.17969514827354516</v>
      </c>
      <c r="AM518" s="5">
        <f t="shared" si="177"/>
        <v>0.54066801378348694</v>
      </c>
      <c r="AN518" s="1">
        <f t="shared" si="178"/>
        <v>0.26706932276436612</v>
      </c>
      <c r="AO518">
        <f t="shared" si="179"/>
        <v>0</v>
      </c>
    </row>
    <row r="519" spans="1:41" x14ac:dyDescent="0.2">
      <c r="A519" s="1" t="s">
        <v>2876</v>
      </c>
      <c r="B519" s="1" t="s">
        <v>2877</v>
      </c>
      <c r="C519" s="1" t="s">
        <v>2878</v>
      </c>
      <c r="D519" s="10" t="s">
        <v>2879</v>
      </c>
      <c r="E519" s="12">
        <v>11838.5</v>
      </c>
      <c r="G519" s="3">
        <v>5115.3599999999997</v>
      </c>
      <c r="H519" s="3">
        <v>8635.33</v>
      </c>
      <c r="I519" s="3">
        <v>4729.4799999999996</v>
      </c>
      <c r="J519" s="3">
        <v>11569.5</v>
      </c>
      <c r="K519" s="3">
        <v>5870.07</v>
      </c>
      <c r="L519" s="14">
        <v>9993.16</v>
      </c>
      <c r="M519" s="15">
        <v>13.53119867507262</v>
      </c>
      <c r="N519" s="4" t="s">
        <v>4104</v>
      </c>
      <c r="O519" s="4">
        <v>12.320620059713555</v>
      </c>
      <c r="P519" s="4">
        <v>13.076035596205109</v>
      </c>
      <c r="Q519" s="4">
        <v>12.207465854556235</v>
      </c>
      <c r="R519" s="4">
        <v>13.498038896275968</v>
      </c>
      <c r="S519" s="4">
        <v>12.519161992094642</v>
      </c>
      <c r="T519" s="4">
        <v>13.286725238500743</v>
      </c>
      <c r="U519" s="4">
        <f t="shared" si="160"/>
        <v>13.53119867507262</v>
      </c>
      <c r="V519" s="4">
        <f t="shared" si="161"/>
        <v>11.867168671608326</v>
      </c>
      <c r="W519" s="4">
        <f t="shared" si="162"/>
        <v>12.320620059713555</v>
      </c>
      <c r="X519" s="4">
        <f t="shared" si="163"/>
        <v>13.076035596205109</v>
      </c>
      <c r="Y519" s="4">
        <f t="shared" si="164"/>
        <v>12.207465854556235</v>
      </c>
      <c r="Z519" s="4">
        <f t="shared" si="165"/>
        <v>13.498038896275968</v>
      </c>
      <c r="AA519" s="4">
        <f t="shared" si="166"/>
        <v>12.519161992094642</v>
      </c>
      <c r="AB519" s="16">
        <f t="shared" si="167"/>
        <v>13.286725238500743</v>
      </c>
      <c r="AC519" s="15">
        <f t="shared" si="168"/>
        <v>13.53119867507262</v>
      </c>
      <c r="AD519" s="4">
        <f t="shared" si="169"/>
        <v>11.867168671608326</v>
      </c>
      <c r="AE519" s="4">
        <f t="shared" si="170"/>
        <v>12.320620059713555</v>
      </c>
      <c r="AF519" s="4">
        <f t="shared" si="171"/>
        <v>13.076035596205109</v>
      </c>
      <c r="AG519" s="4">
        <f t="shared" si="172"/>
        <v>12.207465854556235</v>
      </c>
      <c r="AH519" s="4">
        <f t="shared" si="173"/>
        <v>13.498038896275968</v>
      </c>
      <c r="AI519" s="4">
        <f t="shared" si="174"/>
        <v>12.519161992094642</v>
      </c>
      <c r="AJ519" s="4">
        <f t="shared" si="175"/>
        <v>13.286725238500743</v>
      </c>
      <c r="AK519" s="1" t="s">
        <v>2878</v>
      </c>
      <c r="AL519" s="1">
        <f t="shared" si="176"/>
        <v>0.17909224470699314</v>
      </c>
      <c r="AM519" s="5">
        <f t="shared" si="177"/>
        <v>0.72354312581915625</v>
      </c>
      <c r="AN519" s="1">
        <f t="shared" si="178"/>
        <v>0.14053557823242341</v>
      </c>
      <c r="AO519">
        <f t="shared" si="179"/>
        <v>0</v>
      </c>
    </row>
    <row r="520" spans="1:41" x14ac:dyDescent="0.2">
      <c r="A520" s="1" t="s">
        <v>995</v>
      </c>
      <c r="B520" s="1" t="s">
        <v>996</v>
      </c>
      <c r="C520" s="1" t="s">
        <v>997</v>
      </c>
      <c r="D520" s="10" t="s">
        <v>998</v>
      </c>
      <c r="E520" s="12">
        <v>31857.1</v>
      </c>
      <c r="F520" s="3">
        <v>36748</v>
      </c>
      <c r="G520" s="3">
        <v>19506.8</v>
      </c>
      <c r="H520" s="3">
        <v>27179.599999999999</v>
      </c>
      <c r="I520" s="3">
        <v>33073.1</v>
      </c>
      <c r="J520" s="3">
        <v>35062.9</v>
      </c>
      <c r="K520" s="3">
        <v>36191.199999999997</v>
      </c>
      <c r="L520" s="14">
        <v>24295.5</v>
      </c>
      <c r="M520" s="15">
        <v>14.959327321678137</v>
      </c>
      <c r="N520" s="4">
        <v>15.16537811334611</v>
      </c>
      <c r="O520" s="4">
        <v>14.251689509481112</v>
      </c>
      <c r="P520" s="4">
        <v>14.730236603783425</v>
      </c>
      <c r="Q520" s="4">
        <v>15.0133706577673</v>
      </c>
      <c r="R520" s="4">
        <v>15.09765770373005</v>
      </c>
      <c r="S520" s="4">
        <v>15.143351323826558</v>
      </c>
      <c r="T520" s="4">
        <v>14.56840150289157</v>
      </c>
      <c r="U520" s="4">
        <f t="shared" si="160"/>
        <v>14.959327321678137</v>
      </c>
      <c r="V520" s="4">
        <f t="shared" si="161"/>
        <v>15.16537811334611</v>
      </c>
      <c r="W520" s="4">
        <f t="shared" si="162"/>
        <v>14.251689509481112</v>
      </c>
      <c r="X520" s="4">
        <f t="shared" si="163"/>
        <v>14.730236603783425</v>
      </c>
      <c r="Y520" s="4">
        <f t="shared" si="164"/>
        <v>15.0133706577673</v>
      </c>
      <c r="Z520" s="4">
        <f t="shared" si="165"/>
        <v>15.09765770373005</v>
      </c>
      <c r="AA520" s="4">
        <f t="shared" si="166"/>
        <v>15.143351323826558</v>
      </c>
      <c r="AB520" s="16">
        <f t="shared" si="167"/>
        <v>14.56840150289157</v>
      </c>
      <c r="AC520" s="15">
        <f t="shared" si="168"/>
        <v>14.959327321678137</v>
      </c>
      <c r="AD520" s="4">
        <f t="shared" si="169"/>
        <v>15.16537811334611</v>
      </c>
      <c r="AE520" s="4">
        <f t="shared" si="170"/>
        <v>14.251689509481112</v>
      </c>
      <c r="AF520" s="4">
        <f t="shared" si="171"/>
        <v>14.730236603783425</v>
      </c>
      <c r="AG520" s="4">
        <f t="shared" si="172"/>
        <v>15.0133706577673</v>
      </c>
      <c r="AH520" s="4">
        <f t="shared" si="173"/>
        <v>15.09765770373005</v>
      </c>
      <c r="AI520" s="4">
        <f t="shared" si="174"/>
        <v>15.143351323826558</v>
      </c>
      <c r="AJ520" s="4">
        <f t="shared" si="175"/>
        <v>14.56840150289157</v>
      </c>
      <c r="AK520" s="1" t="s">
        <v>997</v>
      </c>
      <c r="AL520" s="1">
        <f t="shared" si="176"/>
        <v>0.1790374099816745</v>
      </c>
      <c r="AM520" s="5">
        <f t="shared" si="177"/>
        <v>0.47760969416686305</v>
      </c>
      <c r="AN520" s="1">
        <f t="shared" si="178"/>
        <v>0.32092686680237242</v>
      </c>
      <c r="AO520">
        <f t="shared" si="179"/>
        <v>0</v>
      </c>
    </row>
    <row r="521" spans="1:41" x14ac:dyDescent="0.2">
      <c r="A521" s="1" t="s">
        <v>2434</v>
      </c>
      <c r="B521" s="1" t="s">
        <v>2435</v>
      </c>
      <c r="C521" s="1" t="s">
        <v>2436</v>
      </c>
      <c r="D521" s="10" t="s">
        <v>2437</v>
      </c>
      <c r="E521" s="12">
        <v>48514.2</v>
      </c>
      <c r="F521" s="3">
        <v>38860.300000000003</v>
      </c>
      <c r="G521" s="3">
        <v>17709.599999999999</v>
      </c>
      <c r="H521" s="3">
        <v>30566.400000000001</v>
      </c>
      <c r="I521" s="3">
        <v>39272.1</v>
      </c>
      <c r="J521" s="3">
        <v>53876.6</v>
      </c>
      <c r="K521" s="3">
        <v>23996.7</v>
      </c>
      <c r="L521" s="14">
        <v>32824.5</v>
      </c>
      <c r="M521" s="15">
        <v>15.56611946233674</v>
      </c>
      <c r="N521" s="4">
        <v>15.246009418065132</v>
      </c>
      <c r="O521" s="4">
        <v>14.11224400640306</v>
      </c>
      <c r="P521" s="4">
        <v>14.899659026377444</v>
      </c>
      <c r="Q521" s="4">
        <v>15.261217124958442</v>
      </c>
      <c r="R521" s="4">
        <v>15.717371188814566</v>
      </c>
      <c r="S521" s="4">
        <v>14.550548401175895</v>
      </c>
      <c r="T521" s="4">
        <v>15.002485414947447</v>
      </c>
      <c r="U521" s="4">
        <f t="shared" si="160"/>
        <v>15.56611946233674</v>
      </c>
      <c r="V521" s="4">
        <f t="shared" si="161"/>
        <v>15.246009418065132</v>
      </c>
      <c r="W521" s="4">
        <f t="shared" si="162"/>
        <v>14.11224400640306</v>
      </c>
      <c r="X521" s="4">
        <f t="shared" si="163"/>
        <v>14.899659026377444</v>
      </c>
      <c r="Y521" s="4">
        <f t="shared" si="164"/>
        <v>15.261217124958442</v>
      </c>
      <c r="Z521" s="4">
        <f t="shared" si="165"/>
        <v>15.717371188814566</v>
      </c>
      <c r="AA521" s="4">
        <f t="shared" si="166"/>
        <v>14.550548401175895</v>
      </c>
      <c r="AB521" s="16">
        <f t="shared" si="167"/>
        <v>15.002485414947447</v>
      </c>
      <c r="AC521" s="15">
        <f t="shared" si="168"/>
        <v>15.56611946233674</v>
      </c>
      <c r="AD521" s="4">
        <f t="shared" si="169"/>
        <v>15.246009418065132</v>
      </c>
      <c r="AE521" s="4">
        <f t="shared" si="170"/>
        <v>14.11224400640306</v>
      </c>
      <c r="AF521" s="4">
        <f t="shared" si="171"/>
        <v>14.899659026377444</v>
      </c>
      <c r="AG521" s="4">
        <f t="shared" si="172"/>
        <v>15.261217124958442</v>
      </c>
      <c r="AH521" s="4">
        <f t="shared" si="173"/>
        <v>15.717371188814566</v>
      </c>
      <c r="AI521" s="4">
        <f t="shared" si="174"/>
        <v>14.550548401175895</v>
      </c>
      <c r="AJ521" s="4">
        <f t="shared" si="175"/>
        <v>15.002485414947447</v>
      </c>
      <c r="AK521" s="1" t="s">
        <v>2436</v>
      </c>
      <c r="AL521" s="1">
        <f t="shared" si="176"/>
        <v>0.17689755417849362</v>
      </c>
      <c r="AM521" s="5">
        <f t="shared" si="177"/>
        <v>0.67106836963045313</v>
      </c>
      <c r="AN521" s="1">
        <f t="shared" si="178"/>
        <v>0.17323323088820716</v>
      </c>
      <c r="AO521">
        <f t="shared" si="179"/>
        <v>0</v>
      </c>
    </row>
    <row r="522" spans="1:41" x14ac:dyDescent="0.2">
      <c r="A522" s="1" t="s">
        <v>3212</v>
      </c>
      <c r="B522" s="1" t="s">
        <v>3213</v>
      </c>
      <c r="C522" s="1" t="s">
        <v>3214</v>
      </c>
      <c r="D522" s="10" t="s">
        <v>3215</v>
      </c>
      <c r="E522" s="12">
        <v>15563.3</v>
      </c>
      <c r="G522" s="3">
        <v>9733.31</v>
      </c>
      <c r="H522" s="3">
        <v>5953.06</v>
      </c>
      <c r="I522" s="3">
        <v>11054.6</v>
      </c>
      <c r="J522" s="3">
        <v>18593.5</v>
      </c>
      <c r="L522" s="14">
        <v>9747.5499999999993</v>
      </c>
      <c r="M522" s="15">
        <v>13.925860377460685</v>
      </c>
      <c r="N522" s="4" t="s">
        <v>4104</v>
      </c>
      <c r="O522" s="4">
        <v>13.248714789413931</v>
      </c>
      <c r="P522" s="4">
        <v>12.539415719808597</v>
      </c>
      <c r="Q522" s="4">
        <v>13.432359203124509</v>
      </c>
      <c r="R522" s="4">
        <v>14.182510745146606</v>
      </c>
      <c r="S522" s="4" t="s">
        <v>4104</v>
      </c>
      <c r="T522" s="4">
        <v>13.250823934599648</v>
      </c>
      <c r="U522" s="4">
        <f t="shared" si="160"/>
        <v>13.925860377460685</v>
      </c>
      <c r="V522" s="4">
        <f t="shared" si="161"/>
        <v>11.867168671608326</v>
      </c>
      <c r="W522" s="4">
        <f t="shared" si="162"/>
        <v>13.248714789413931</v>
      </c>
      <c r="X522" s="4">
        <f t="shared" si="163"/>
        <v>12.539415719808597</v>
      </c>
      <c r="Y522" s="4">
        <f t="shared" si="164"/>
        <v>13.432359203124509</v>
      </c>
      <c r="Z522" s="4">
        <f t="shared" si="165"/>
        <v>14.182510745146606</v>
      </c>
      <c r="AA522" s="4">
        <f t="shared" si="166"/>
        <v>11.419286872865996</v>
      </c>
      <c r="AB522" s="16">
        <f t="shared" si="167"/>
        <v>13.250823934599648</v>
      </c>
      <c r="AC522" s="15">
        <f t="shared" si="168"/>
        <v>13.925860377460685</v>
      </c>
      <c r="AD522" s="4">
        <f t="shared" si="169"/>
        <v>11.867168671608326</v>
      </c>
      <c r="AE522" s="4">
        <f t="shared" si="170"/>
        <v>13.248714789413931</v>
      </c>
      <c r="AF522" s="4">
        <f t="shared" si="171"/>
        <v>12.539415719808597</v>
      </c>
      <c r="AG522" s="4">
        <f t="shared" si="172"/>
        <v>13.432359203124509</v>
      </c>
      <c r="AH522" s="4">
        <f t="shared" si="173"/>
        <v>14.182510745146606</v>
      </c>
      <c r="AI522" s="4">
        <f t="shared" si="174"/>
        <v>11.419286872865996</v>
      </c>
      <c r="AJ522" s="4">
        <f t="shared" si="175"/>
        <v>13.250823934599648</v>
      </c>
      <c r="AK522" s="1" t="s">
        <v>3214</v>
      </c>
      <c r="AL522" s="1">
        <f t="shared" si="176"/>
        <v>0.17595529936130383</v>
      </c>
      <c r="AM522" s="5">
        <f t="shared" si="177"/>
        <v>0.81896526578783324</v>
      </c>
      <c r="AN522" s="1">
        <f t="shared" si="178"/>
        <v>8.6734517283006463E-2</v>
      </c>
      <c r="AO522">
        <f t="shared" si="179"/>
        <v>0</v>
      </c>
    </row>
    <row r="523" spans="1:41" x14ac:dyDescent="0.2">
      <c r="A523" s="1" t="s">
        <v>667</v>
      </c>
      <c r="B523" s="1" t="s">
        <v>668</v>
      </c>
      <c r="C523" s="1" t="s">
        <v>669</v>
      </c>
      <c r="D523" s="10" t="s">
        <v>670</v>
      </c>
      <c r="E523" s="12">
        <v>5161.54</v>
      </c>
      <c r="F523" s="3">
        <v>9732.9500000000007</v>
      </c>
      <c r="H523" s="3">
        <v>6167.17</v>
      </c>
      <c r="I523" s="3">
        <v>8552.0499999999993</v>
      </c>
      <c r="J523" s="3">
        <v>2885.12</v>
      </c>
      <c r="K523" s="3">
        <v>9781.1200000000008</v>
      </c>
      <c r="L523" s="14">
        <v>5004.68</v>
      </c>
      <c r="M523" s="15">
        <v>12.333585857847178</v>
      </c>
      <c r="N523" s="4">
        <v>13.248661428345624</v>
      </c>
      <c r="O523" s="4" t="s">
        <v>4104</v>
      </c>
      <c r="P523" s="4">
        <v>12.590392899873205</v>
      </c>
      <c r="Q523" s="4">
        <v>13.062054572535876</v>
      </c>
      <c r="R523" s="4">
        <v>11.494415610397496</v>
      </c>
      <c r="S523" s="4">
        <v>13.255783956990063</v>
      </c>
      <c r="T523" s="4">
        <v>12.289062110532118</v>
      </c>
      <c r="U523" s="4">
        <f t="shared" si="160"/>
        <v>12.333585857847178</v>
      </c>
      <c r="V523" s="4">
        <f t="shared" si="161"/>
        <v>13.248661428345624</v>
      </c>
      <c r="W523" s="4">
        <f t="shared" si="162"/>
        <v>11.232680260165493</v>
      </c>
      <c r="X523" s="4">
        <f t="shared" si="163"/>
        <v>12.590392899873205</v>
      </c>
      <c r="Y523" s="4">
        <f t="shared" si="164"/>
        <v>13.062054572535876</v>
      </c>
      <c r="Z523" s="4">
        <f t="shared" si="165"/>
        <v>11.494415610397496</v>
      </c>
      <c r="AA523" s="4">
        <f t="shared" si="166"/>
        <v>13.255783956990063</v>
      </c>
      <c r="AB523" s="16">
        <f t="shared" si="167"/>
        <v>12.289062110532118</v>
      </c>
      <c r="AC523" s="15">
        <f t="shared" si="168"/>
        <v>12.333585857847178</v>
      </c>
      <c r="AD523" s="4">
        <f t="shared" si="169"/>
        <v>13.248661428345624</v>
      </c>
      <c r="AE523" s="4">
        <f t="shared" si="170"/>
        <v>11.232680260165493</v>
      </c>
      <c r="AF523" s="4">
        <f t="shared" si="171"/>
        <v>12.590392899873205</v>
      </c>
      <c r="AG523" s="4">
        <f t="shared" si="172"/>
        <v>13.062054572535876</v>
      </c>
      <c r="AH523" s="4">
        <f t="shared" si="173"/>
        <v>11.494415610397496</v>
      </c>
      <c r="AI523" s="4">
        <f t="shared" si="174"/>
        <v>13.255783956990063</v>
      </c>
      <c r="AJ523" s="4">
        <f t="shared" si="175"/>
        <v>12.289062110532118</v>
      </c>
      <c r="AK523" s="1" t="s">
        <v>669</v>
      </c>
      <c r="AL523" s="1">
        <f t="shared" si="176"/>
        <v>0.1739989510560136</v>
      </c>
      <c r="AM523" s="5">
        <f t="shared" si="177"/>
        <v>0.77477127221213293</v>
      </c>
      <c r="AN523" s="1">
        <f t="shared" si="178"/>
        <v>0.11082649088407055</v>
      </c>
      <c r="AO523">
        <f t="shared" si="179"/>
        <v>0</v>
      </c>
    </row>
    <row r="524" spans="1:41" x14ac:dyDescent="0.2">
      <c r="A524" s="1" t="s">
        <v>356</v>
      </c>
      <c r="B524" s="1" t="s">
        <v>357</v>
      </c>
      <c r="C524" s="1" t="s">
        <v>358</v>
      </c>
      <c r="D524" s="10" t="s">
        <v>359</v>
      </c>
      <c r="E524" s="12">
        <v>33324.699999999997</v>
      </c>
      <c r="F524" s="3">
        <v>25865.8</v>
      </c>
      <c r="G524" s="3">
        <v>31830.1</v>
      </c>
      <c r="H524" s="3">
        <v>35624.5</v>
      </c>
      <c r="I524" s="3">
        <v>31907.7</v>
      </c>
      <c r="J524" s="3">
        <v>43815.8</v>
      </c>
      <c r="K524" s="3">
        <v>32058</v>
      </c>
      <c r="L524" s="14">
        <v>35280.5</v>
      </c>
      <c r="M524" s="15">
        <v>15.024304267302997</v>
      </c>
      <c r="N524" s="4">
        <v>14.658758192710454</v>
      </c>
      <c r="O524" s="4">
        <v>14.958104069017079</v>
      </c>
      <c r="P524" s="4">
        <v>15.120582145220647</v>
      </c>
      <c r="Q524" s="4">
        <v>14.961616998251792</v>
      </c>
      <c r="R524" s="4">
        <v>15.419163579770487</v>
      </c>
      <c r="S524" s="4">
        <v>14.96839680254393</v>
      </c>
      <c r="T524" s="4">
        <v>15.106583386658288</v>
      </c>
      <c r="U524" s="4">
        <f t="shared" si="160"/>
        <v>15.024304267302997</v>
      </c>
      <c r="V524" s="4">
        <f t="shared" si="161"/>
        <v>14.658758192710454</v>
      </c>
      <c r="W524" s="4">
        <f t="shared" si="162"/>
        <v>14.958104069017079</v>
      </c>
      <c r="X524" s="4">
        <f t="shared" si="163"/>
        <v>15.120582145220647</v>
      </c>
      <c r="Y524" s="4">
        <f t="shared" si="164"/>
        <v>14.961616998251792</v>
      </c>
      <c r="Z524" s="4">
        <f t="shared" si="165"/>
        <v>15.419163579770487</v>
      </c>
      <c r="AA524" s="4">
        <f t="shared" si="166"/>
        <v>14.96839680254393</v>
      </c>
      <c r="AB524" s="16">
        <f t="shared" si="167"/>
        <v>15.106583386658288</v>
      </c>
      <c r="AC524" s="15">
        <f t="shared" si="168"/>
        <v>15.024304267302997</v>
      </c>
      <c r="AD524" s="4">
        <f t="shared" si="169"/>
        <v>14.658758192710454</v>
      </c>
      <c r="AE524" s="4">
        <f t="shared" si="170"/>
        <v>14.958104069017079</v>
      </c>
      <c r="AF524" s="4">
        <f t="shared" si="171"/>
        <v>15.120582145220647</v>
      </c>
      <c r="AG524" s="4">
        <f t="shared" si="172"/>
        <v>14.961616998251792</v>
      </c>
      <c r="AH524" s="4">
        <f t="shared" si="173"/>
        <v>15.419163579770487</v>
      </c>
      <c r="AI524" s="4">
        <f t="shared" si="174"/>
        <v>14.96839680254393</v>
      </c>
      <c r="AJ524" s="4">
        <f t="shared" si="175"/>
        <v>15.106583386658288</v>
      </c>
      <c r="AK524" s="1" t="s">
        <v>358</v>
      </c>
      <c r="AL524" s="1">
        <f t="shared" si="176"/>
        <v>0.173503023243331</v>
      </c>
      <c r="AM524" s="5">
        <f t="shared" si="177"/>
        <v>0.28038993361368159</v>
      </c>
      <c r="AN524" s="1">
        <f t="shared" si="178"/>
        <v>0.55223758219791197</v>
      </c>
      <c r="AO524">
        <f t="shared" si="179"/>
        <v>0</v>
      </c>
    </row>
    <row r="525" spans="1:41" x14ac:dyDescent="0.2">
      <c r="A525" s="1" t="s">
        <v>1575</v>
      </c>
      <c r="B525" s="1" t="s">
        <v>1576</v>
      </c>
      <c r="C525" s="1" t="s">
        <v>1577</v>
      </c>
      <c r="D525" s="10" t="s">
        <v>1578</v>
      </c>
      <c r="E525" s="12">
        <v>26338.3</v>
      </c>
      <c r="F525" s="3">
        <v>64588.1</v>
      </c>
      <c r="G525" s="3">
        <v>71504.5</v>
      </c>
      <c r="H525" s="3">
        <v>56258.7</v>
      </c>
      <c r="I525" s="3">
        <v>59215.199999999997</v>
      </c>
      <c r="J525" s="3">
        <v>47635.7</v>
      </c>
      <c r="K525" s="3">
        <v>54669.7</v>
      </c>
      <c r="L525" s="14">
        <v>71759</v>
      </c>
      <c r="M525" s="15">
        <v>14.684874609702781</v>
      </c>
      <c r="N525" s="4">
        <v>15.97898076037499</v>
      </c>
      <c r="O525" s="4">
        <v>16.125746417571875</v>
      </c>
      <c r="P525" s="4">
        <v>15.77978859545798</v>
      </c>
      <c r="Q525" s="4">
        <v>15.853679929557364</v>
      </c>
      <c r="R525" s="4">
        <v>15.53975556880812</v>
      </c>
      <c r="S525" s="4">
        <v>15.738453838319069</v>
      </c>
      <c r="T525" s="4">
        <v>16.130872165220598</v>
      </c>
      <c r="U525" s="4">
        <f t="shared" si="160"/>
        <v>14.684874609702781</v>
      </c>
      <c r="V525" s="4">
        <f t="shared" si="161"/>
        <v>15.97898076037499</v>
      </c>
      <c r="W525" s="4">
        <f t="shared" si="162"/>
        <v>16.125746417571875</v>
      </c>
      <c r="X525" s="4">
        <f t="shared" si="163"/>
        <v>15.77978859545798</v>
      </c>
      <c r="Y525" s="4">
        <f t="shared" si="164"/>
        <v>15.853679929557364</v>
      </c>
      <c r="Z525" s="4">
        <f t="shared" si="165"/>
        <v>15.53975556880812</v>
      </c>
      <c r="AA525" s="4">
        <f t="shared" si="166"/>
        <v>15.738453838319069</v>
      </c>
      <c r="AB525" s="16">
        <f t="shared" si="167"/>
        <v>16.130872165220598</v>
      </c>
      <c r="AC525" s="15">
        <f t="shared" si="168"/>
        <v>14.684874609702781</v>
      </c>
      <c r="AD525" s="4">
        <f t="shared" si="169"/>
        <v>15.97898076037499</v>
      </c>
      <c r="AE525" s="4">
        <f t="shared" si="170"/>
        <v>16.125746417571875</v>
      </c>
      <c r="AF525" s="4">
        <f t="shared" si="171"/>
        <v>15.77978859545798</v>
      </c>
      <c r="AG525" s="4">
        <f t="shared" si="172"/>
        <v>15.853679929557364</v>
      </c>
      <c r="AH525" s="4">
        <f t="shared" si="173"/>
        <v>15.53975556880812</v>
      </c>
      <c r="AI525" s="4">
        <f t="shared" si="174"/>
        <v>15.738453838319069</v>
      </c>
      <c r="AJ525" s="4">
        <f t="shared" si="175"/>
        <v>16.130872165220598</v>
      </c>
      <c r="AK525" s="1" t="s">
        <v>1577</v>
      </c>
      <c r="AL525" s="1">
        <f t="shared" si="176"/>
        <v>0.1733427796993805</v>
      </c>
      <c r="AM525" s="5">
        <f t="shared" si="177"/>
        <v>0.63752390158083649</v>
      </c>
      <c r="AN525" s="1">
        <f t="shared" si="178"/>
        <v>0.19550352833702236</v>
      </c>
      <c r="AO525">
        <f t="shared" si="179"/>
        <v>0</v>
      </c>
    </row>
    <row r="526" spans="1:41" x14ac:dyDescent="0.2">
      <c r="A526" s="1" t="s">
        <v>3768</v>
      </c>
      <c r="B526" s="1" t="s">
        <v>3769</v>
      </c>
      <c r="C526" s="1" t="s">
        <v>3770</v>
      </c>
      <c r="D526" s="10" t="s">
        <v>3771</v>
      </c>
      <c r="E526" s="12">
        <v>2299.6999999999998</v>
      </c>
      <c r="J526" s="3">
        <v>3964.76</v>
      </c>
      <c r="M526" s="15">
        <v>11.167229955944189</v>
      </c>
      <c r="N526" s="4" t="s">
        <v>4104</v>
      </c>
      <c r="O526" s="4" t="s">
        <v>4104</v>
      </c>
      <c r="P526" s="4" t="s">
        <v>4104</v>
      </c>
      <c r="Q526" s="4" t="s">
        <v>4104</v>
      </c>
      <c r="R526" s="4">
        <v>11.953017822145103</v>
      </c>
      <c r="S526" s="4" t="s">
        <v>4104</v>
      </c>
      <c r="T526" s="4" t="s">
        <v>4104</v>
      </c>
      <c r="U526" s="4">
        <f t="shared" si="160"/>
        <v>11.167229955944189</v>
      </c>
      <c r="V526" s="4">
        <f t="shared" si="161"/>
        <v>11.867168671608326</v>
      </c>
      <c r="W526" s="4">
        <f t="shared" si="162"/>
        <v>11.232680260165493</v>
      </c>
      <c r="X526" s="4">
        <f t="shared" si="163"/>
        <v>11.377822788821257</v>
      </c>
      <c r="Y526" s="4">
        <f t="shared" si="164"/>
        <v>11.492745668534337</v>
      </c>
      <c r="Z526" s="4">
        <f t="shared" si="165"/>
        <v>11.953017822145103</v>
      </c>
      <c r="AA526" s="4">
        <f t="shared" si="166"/>
        <v>11.419286872865996</v>
      </c>
      <c r="AB526" s="16">
        <f t="shared" si="167"/>
        <v>11.467052694677086</v>
      </c>
      <c r="AC526" s="15">
        <f t="shared" si="168"/>
        <v>11.167229955944189</v>
      </c>
      <c r="AD526" s="4">
        <f t="shared" si="169"/>
        <v>11.867168671608326</v>
      </c>
      <c r="AE526" s="4">
        <f t="shared" si="170"/>
        <v>11.232680260165493</v>
      </c>
      <c r="AF526" s="4">
        <f t="shared" si="171"/>
        <v>11.377822788821257</v>
      </c>
      <c r="AG526" s="4">
        <f t="shared" si="172"/>
        <v>11.492745668534337</v>
      </c>
      <c r="AH526" s="4">
        <f t="shared" si="173"/>
        <v>11.953017822145103</v>
      </c>
      <c r="AI526" s="4">
        <f t="shared" si="174"/>
        <v>11.419286872865996</v>
      </c>
      <c r="AJ526" s="4">
        <f t="shared" si="175"/>
        <v>11.467052694677086</v>
      </c>
      <c r="AK526" s="1" t="s">
        <v>3770</v>
      </c>
      <c r="AL526" s="1">
        <f t="shared" si="176"/>
        <v>0.17180034542081479</v>
      </c>
      <c r="AM526" s="5">
        <f t="shared" si="177"/>
        <v>0.42591634974373133</v>
      </c>
      <c r="AN526" s="1">
        <f t="shared" si="178"/>
        <v>0.37067568824934322</v>
      </c>
      <c r="AO526">
        <f t="shared" si="179"/>
        <v>0</v>
      </c>
    </row>
    <row r="527" spans="1:41" x14ac:dyDescent="0.2">
      <c r="A527" s="1" t="s">
        <v>1551</v>
      </c>
      <c r="B527" s="1" t="s">
        <v>1552</v>
      </c>
      <c r="C527" s="1" t="s">
        <v>1553</v>
      </c>
      <c r="D527" s="10" t="s">
        <v>1554</v>
      </c>
      <c r="E527" s="12">
        <v>44449.8</v>
      </c>
      <c r="F527" s="3">
        <v>40053.4</v>
      </c>
      <c r="G527" s="3">
        <v>28067.4</v>
      </c>
      <c r="H527" s="3">
        <v>34057.5</v>
      </c>
      <c r="I527" s="3">
        <v>38359.699999999997</v>
      </c>
      <c r="J527" s="3">
        <v>51111.5</v>
      </c>
      <c r="K527" s="3">
        <v>37486.699999999997</v>
      </c>
      <c r="L527" s="14">
        <v>37262.9</v>
      </c>
      <c r="M527" s="15">
        <v>15.439889307273623</v>
      </c>
      <c r="N527" s="4">
        <v>15.289637092968494</v>
      </c>
      <c r="O527" s="4">
        <v>14.776607806747352</v>
      </c>
      <c r="P527" s="4">
        <v>15.055684917032854</v>
      </c>
      <c r="Q527" s="4">
        <v>15.227303817053443</v>
      </c>
      <c r="R527" s="4">
        <v>15.641360311149876</v>
      </c>
      <c r="S527" s="4">
        <v>15.194091208558158</v>
      </c>
      <c r="T527" s="4">
        <v>15.185452336513134</v>
      </c>
      <c r="U527" s="4">
        <f t="shared" si="160"/>
        <v>15.439889307273623</v>
      </c>
      <c r="V527" s="4">
        <f t="shared" si="161"/>
        <v>15.289637092968494</v>
      </c>
      <c r="W527" s="4">
        <f t="shared" si="162"/>
        <v>14.776607806747352</v>
      </c>
      <c r="X527" s="4">
        <f t="shared" si="163"/>
        <v>15.055684917032854</v>
      </c>
      <c r="Y527" s="4">
        <f t="shared" si="164"/>
        <v>15.227303817053443</v>
      </c>
      <c r="Z527" s="4">
        <f t="shared" si="165"/>
        <v>15.641360311149876</v>
      </c>
      <c r="AA527" s="4">
        <f t="shared" si="166"/>
        <v>15.194091208558158</v>
      </c>
      <c r="AB527" s="16">
        <f t="shared" si="167"/>
        <v>15.185452336513134</v>
      </c>
      <c r="AC527" s="15">
        <f t="shared" si="168"/>
        <v>15.439889307273623</v>
      </c>
      <c r="AD527" s="4">
        <f t="shared" si="169"/>
        <v>15.289637092968494</v>
      </c>
      <c r="AE527" s="4">
        <f t="shared" si="170"/>
        <v>14.776607806747352</v>
      </c>
      <c r="AF527" s="4">
        <f t="shared" si="171"/>
        <v>15.055684917032854</v>
      </c>
      <c r="AG527" s="4">
        <f t="shared" si="172"/>
        <v>15.227303817053443</v>
      </c>
      <c r="AH527" s="4">
        <f t="shared" si="173"/>
        <v>15.641360311149876</v>
      </c>
      <c r="AI527" s="4">
        <f t="shared" si="174"/>
        <v>15.194091208558158</v>
      </c>
      <c r="AJ527" s="4">
        <f t="shared" si="175"/>
        <v>15.185452336513134</v>
      </c>
      <c r="AK527" s="1" t="s">
        <v>1553</v>
      </c>
      <c r="AL527" s="1">
        <f t="shared" si="176"/>
        <v>0.17159713731307136</v>
      </c>
      <c r="AM527" s="5">
        <f t="shared" si="177"/>
        <v>0.38191700494495118</v>
      </c>
      <c r="AN527" s="1">
        <f t="shared" si="178"/>
        <v>0.41803100413167804</v>
      </c>
      <c r="AO527">
        <f t="shared" si="179"/>
        <v>0</v>
      </c>
    </row>
    <row r="528" spans="1:41" x14ac:dyDescent="0.2">
      <c r="A528" s="1" t="s">
        <v>2342</v>
      </c>
      <c r="B528" s="1" t="s">
        <v>2343</v>
      </c>
      <c r="C528" s="1" t="s">
        <v>2344</v>
      </c>
      <c r="D528" s="10" t="s">
        <v>2345</v>
      </c>
      <c r="E528" s="12">
        <v>10706.7</v>
      </c>
      <c r="F528" s="3">
        <v>5956.64</v>
      </c>
      <c r="G528" s="3">
        <v>7377.49</v>
      </c>
      <c r="H528" s="3">
        <v>7687.55</v>
      </c>
      <c r="I528" s="3">
        <v>7172.19</v>
      </c>
      <c r="J528" s="3">
        <v>12405.8</v>
      </c>
      <c r="K528" s="3">
        <v>6599.38</v>
      </c>
      <c r="L528" s="14">
        <v>9822.7999999999993</v>
      </c>
      <c r="M528" s="15">
        <v>13.386226263255113</v>
      </c>
      <c r="N528" s="4">
        <v>12.540283054569665</v>
      </c>
      <c r="O528" s="4">
        <v>12.848914344784273</v>
      </c>
      <c r="P528" s="4">
        <v>12.908308173353193</v>
      </c>
      <c r="Q528" s="4">
        <v>12.808197992113628</v>
      </c>
      <c r="R528" s="4">
        <v>13.598727151363306</v>
      </c>
      <c r="S528" s="4">
        <v>12.688114776869389</v>
      </c>
      <c r="T528" s="4">
        <v>13.261918609642098</v>
      </c>
      <c r="U528" s="4">
        <f t="shared" si="160"/>
        <v>13.386226263255113</v>
      </c>
      <c r="V528" s="4">
        <f t="shared" si="161"/>
        <v>12.540283054569665</v>
      </c>
      <c r="W528" s="4">
        <f t="shared" si="162"/>
        <v>12.848914344784273</v>
      </c>
      <c r="X528" s="4">
        <f t="shared" si="163"/>
        <v>12.908308173353193</v>
      </c>
      <c r="Y528" s="4">
        <f t="shared" si="164"/>
        <v>12.808197992113628</v>
      </c>
      <c r="Z528" s="4">
        <f t="shared" si="165"/>
        <v>13.598727151363306</v>
      </c>
      <c r="AA528" s="4">
        <f t="shared" si="166"/>
        <v>12.688114776869389</v>
      </c>
      <c r="AB528" s="16">
        <f t="shared" si="167"/>
        <v>13.261918609642098</v>
      </c>
      <c r="AC528" s="15">
        <f t="shared" si="168"/>
        <v>13.386226263255113</v>
      </c>
      <c r="AD528" s="4">
        <f t="shared" si="169"/>
        <v>12.540283054569665</v>
      </c>
      <c r="AE528" s="4">
        <f t="shared" si="170"/>
        <v>12.848914344784273</v>
      </c>
      <c r="AF528" s="4">
        <f t="shared" si="171"/>
        <v>12.908308173353193</v>
      </c>
      <c r="AG528" s="4">
        <f t="shared" si="172"/>
        <v>12.808197992113628</v>
      </c>
      <c r="AH528" s="4">
        <f t="shared" si="173"/>
        <v>13.598727151363306</v>
      </c>
      <c r="AI528" s="4">
        <f t="shared" si="174"/>
        <v>12.688114776869389</v>
      </c>
      <c r="AJ528" s="4">
        <f t="shared" si="175"/>
        <v>13.261918609642098</v>
      </c>
      <c r="AK528" s="1" t="s">
        <v>2344</v>
      </c>
      <c r="AL528" s="1">
        <f t="shared" si="176"/>
        <v>0.16830667350654416</v>
      </c>
      <c r="AM528" s="5">
        <f t="shared" si="177"/>
        <v>0.56056291347359433</v>
      </c>
      <c r="AN528" s="1">
        <f t="shared" si="178"/>
        <v>0.25137563830344728</v>
      </c>
      <c r="AO528">
        <f t="shared" si="179"/>
        <v>0</v>
      </c>
    </row>
    <row r="529" spans="1:41" x14ac:dyDescent="0.2">
      <c r="A529" s="1" t="s">
        <v>364</v>
      </c>
      <c r="B529" s="1" t="s">
        <v>365</v>
      </c>
      <c r="C529" s="1" t="s">
        <v>366</v>
      </c>
      <c r="D529" s="10" t="s">
        <v>367</v>
      </c>
      <c r="E529" s="12">
        <v>2364.48</v>
      </c>
      <c r="G529" s="3">
        <v>4940.8900000000003</v>
      </c>
      <c r="I529" s="3">
        <v>3100.23</v>
      </c>
      <c r="J529" s="3">
        <v>4003.05</v>
      </c>
      <c r="L529" s="14">
        <v>5447.55</v>
      </c>
      <c r="M529" s="15">
        <v>11.207307223445394</v>
      </c>
      <c r="N529" s="4" t="s">
        <v>4104</v>
      </c>
      <c r="O529" s="4">
        <v>12.270555221803304</v>
      </c>
      <c r="P529" s="4" t="s">
        <v>4104</v>
      </c>
      <c r="Q529" s="4">
        <v>11.598159534855331</v>
      </c>
      <c r="R529" s="4">
        <v>11.966883920447879</v>
      </c>
      <c r="S529" s="4" t="s">
        <v>4104</v>
      </c>
      <c r="T529" s="4">
        <v>12.411391817751044</v>
      </c>
      <c r="U529" s="4">
        <f t="shared" si="160"/>
        <v>11.207307223445394</v>
      </c>
      <c r="V529" s="4">
        <f t="shared" si="161"/>
        <v>11.867168671608326</v>
      </c>
      <c r="W529" s="4">
        <f t="shared" si="162"/>
        <v>12.270555221803304</v>
      </c>
      <c r="X529" s="4">
        <f t="shared" si="163"/>
        <v>11.377822788821257</v>
      </c>
      <c r="Y529" s="4">
        <f t="shared" si="164"/>
        <v>11.598159534855331</v>
      </c>
      <c r="Z529" s="4">
        <f t="shared" si="165"/>
        <v>11.966883920447879</v>
      </c>
      <c r="AA529" s="4">
        <f t="shared" si="166"/>
        <v>11.419286872865996</v>
      </c>
      <c r="AB529" s="16">
        <f t="shared" si="167"/>
        <v>12.411391817751044</v>
      </c>
      <c r="AC529" s="15">
        <f t="shared" si="168"/>
        <v>11.207307223445394</v>
      </c>
      <c r="AD529" s="4">
        <f t="shared" si="169"/>
        <v>11.867168671608326</v>
      </c>
      <c r="AE529" s="4">
        <f t="shared" si="170"/>
        <v>12.270555221803304</v>
      </c>
      <c r="AF529" s="4">
        <f t="shared" si="171"/>
        <v>11.377822788821257</v>
      </c>
      <c r="AG529" s="4">
        <f t="shared" si="172"/>
        <v>11.598159534855331</v>
      </c>
      <c r="AH529" s="4">
        <f t="shared" si="173"/>
        <v>11.966883920447879</v>
      </c>
      <c r="AI529" s="4">
        <f t="shared" si="174"/>
        <v>11.419286872865996</v>
      </c>
      <c r="AJ529" s="4">
        <f t="shared" si="175"/>
        <v>12.411391817751044</v>
      </c>
      <c r="AK529" s="1" t="s">
        <v>366</v>
      </c>
      <c r="AL529" s="1">
        <f t="shared" si="176"/>
        <v>0.16821706006049375</v>
      </c>
      <c r="AM529" s="5">
        <f t="shared" si="177"/>
        <v>0.62443901659549972</v>
      </c>
      <c r="AN529" s="1">
        <f t="shared" si="178"/>
        <v>0.20450996889798873</v>
      </c>
      <c r="AO529">
        <f t="shared" si="179"/>
        <v>0</v>
      </c>
    </row>
    <row r="530" spans="1:41" x14ac:dyDescent="0.2">
      <c r="A530" s="1" t="s">
        <v>3780</v>
      </c>
      <c r="B530" s="1" t="s">
        <v>3781</v>
      </c>
      <c r="C530" s="1" t="s">
        <v>3782</v>
      </c>
      <c r="D530" s="10" t="s">
        <v>3783</v>
      </c>
      <c r="E530" s="12">
        <v>2397.7199999999998</v>
      </c>
      <c r="G530" s="3">
        <v>2364.7399999999998</v>
      </c>
      <c r="I530" s="3">
        <v>2856.43</v>
      </c>
      <c r="J530" s="3">
        <v>4053.44</v>
      </c>
      <c r="M530" s="15">
        <v>11.227447478778295</v>
      </c>
      <c r="N530" s="4" t="s">
        <v>4104</v>
      </c>
      <c r="O530" s="4">
        <v>11.207465854556235</v>
      </c>
      <c r="P530" s="4" t="s">
        <v>4104</v>
      </c>
      <c r="Q530" s="4">
        <v>11.47999746016761</v>
      </c>
      <c r="R530" s="4">
        <v>11.984931072769223</v>
      </c>
      <c r="S530" s="4" t="s">
        <v>4104</v>
      </c>
      <c r="T530" s="4" t="s">
        <v>4104</v>
      </c>
      <c r="U530" s="4">
        <f t="shared" si="160"/>
        <v>11.227447478778295</v>
      </c>
      <c r="V530" s="4">
        <f t="shared" si="161"/>
        <v>11.867168671608326</v>
      </c>
      <c r="W530" s="4">
        <f t="shared" si="162"/>
        <v>11.207465854556235</v>
      </c>
      <c r="X530" s="4">
        <f t="shared" si="163"/>
        <v>11.377822788821257</v>
      </c>
      <c r="Y530" s="4">
        <f t="shared" si="164"/>
        <v>11.47999746016761</v>
      </c>
      <c r="Z530" s="4">
        <f t="shared" si="165"/>
        <v>11.984931072769223</v>
      </c>
      <c r="AA530" s="4">
        <f t="shared" si="166"/>
        <v>11.419286872865996</v>
      </c>
      <c r="AB530" s="16">
        <f t="shared" si="167"/>
        <v>11.467052694677086</v>
      </c>
      <c r="AC530" s="15">
        <f t="shared" si="168"/>
        <v>11.227447478778295</v>
      </c>
      <c r="AD530" s="4">
        <f t="shared" si="169"/>
        <v>11.867168671608326</v>
      </c>
      <c r="AE530" s="4">
        <f t="shared" si="170"/>
        <v>11.207465854556235</v>
      </c>
      <c r="AF530" s="4">
        <f t="shared" si="171"/>
        <v>11.377822788821257</v>
      </c>
      <c r="AG530" s="4">
        <f t="shared" si="172"/>
        <v>11.47999746016761</v>
      </c>
      <c r="AH530" s="4">
        <f t="shared" si="173"/>
        <v>11.984931072769223</v>
      </c>
      <c r="AI530" s="4">
        <f t="shared" si="174"/>
        <v>11.419286872865996</v>
      </c>
      <c r="AJ530" s="4">
        <f t="shared" si="175"/>
        <v>11.467052694677086</v>
      </c>
      <c r="AK530" s="1" t="s">
        <v>3782</v>
      </c>
      <c r="AL530" s="1">
        <f t="shared" si="176"/>
        <v>0.16784082667895106</v>
      </c>
      <c r="AM530" s="5">
        <f t="shared" si="177"/>
        <v>0.44076718084122352</v>
      </c>
      <c r="AN530" s="1">
        <f t="shared" si="178"/>
        <v>0.35579075015941142</v>
      </c>
      <c r="AO530">
        <f t="shared" si="179"/>
        <v>0</v>
      </c>
    </row>
    <row r="531" spans="1:41" x14ac:dyDescent="0.2">
      <c r="A531" s="1" t="s">
        <v>2422</v>
      </c>
      <c r="B531" s="1" t="s">
        <v>2423</v>
      </c>
      <c r="C531" s="1" t="s">
        <v>2424</v>
      </c>
      <c r="D531" s="10" t="s">
        <v>2425</v>
      </c>
      <c r="E531" s="12">
        <v>44885.3</v>
      </c>
      <c r="F531" s="3">
        <v>37793.800000000003</v>
      </c>
      <c r="G531" s="3">
        <v>57307.199999999997</v>
      </c>
      <c r="H531" s="3">
        <v>38880.9</v>
      </c>
      <c r="I531" s="3">
        <v>41731.199999999997</v>
      </c>
      <c r="J531" s="3">
        <v>75700.800000000003</v>
      </c>
      <c r="K531" s="3">
        <v>33820.6</v>
      </c>
      <c r="L531" s="14">
        <v>55850.5</v>
      </c>
      <c r="M531" s="15">
        <v>15.453955417177689</v>
      </c>
      <c r="N531" s="4">
        <v>15.205861962067372</v>
      </c>
      <c r="O531" s="4">
        <v>15.806428788195456</v>
      </c>
      <c r="P531" s="4">
        <v>15.246773993825164</v>
      </c>
      <c r="Q531" s="4">
        <v>15.34883878611188</v>
      </c>
      <c r="R531" s="4">
        <v>16.208020926126828</v>
      </c>
      <c r="S531" s="4">
        <v>15.045614633896582</v>
      </c>
      <c r="T531" s="4">
        <v>15.769282576001844</v>
      </c>
      <c r="U531" s="4">
        <f t="shared" si="160"/>
        <v>15.453955417177689</v>
      </c>
      <c r="V531" s="4">
        <f t="shared" si="161"/>
        <v>15.205861962067372</v>
      </c>
      <c r="W531" s="4">
        <f t="shared" si="162"/>
        <v>15.806428788195456</v>
      </c>
      <c r="X531" s="4">
        <f t="shared" si="163"/>
        <v>15.246773993825164</v>
      </c>
      <c r="Y531" s="4">
        <f t="shared" si="164"/>
        <v>15.34883878611188</v>
      </c>
      <c r="Z531" s="4">
        <f t="shared" si="165"/>
        <v>16.208020926126828</v>
      </c>
      <c r="AA531" s="4">
        <f t="shared" si="166"/>
        <v>15.045614633896582</v>
      </c>
      <c r="AB531" s="16">
        <f t="shared" si="167"/>
        <v>15.769282576001844</v>
      </c>
      <c r="AC531" s="15">
        <f t="shared" si="168"/>
        <v>15.453955417177689</v>
      </c>
      <c r="AD531" s="4">
        <f t="shared" si="169"/>
        <v>15.205861962067372</v>
      </c>
      <c r="AE531" s="4">
        <f t="shared" si="170"/>
        <v>15.806428788195456</v>
      </c>
      <c r="AF531" s="4">
        <f t="shared" si="171"/>
        <v>15.246773993825164</v>
      </c>
      <c r="AG531" s="4">
        <f t="shared" si="172"/>
        <v>15.34883878611188</v>
      </c>
      <c r="AH531" s="4">
        <f t="shared" si="173"/>
        <v>16.208020926126828</v>
      </c>
      <c r="AI531" s="4">
        <f t="shared" si="174"/>
        <v>15.045614633896582</v>
      </c>
      <c r="AJ531" s="4">
        <f t="shared" si="175"/>
        <v>15.769282576001844</v>
      </c>
      <c r="AK531" s="1" t="s">
        <v>2424</v>
      </c>
      <c r="AL531" s="1">
        <f t="shared" si="176"/>
        <v>0.16468419021786218</v>
      </c>
      <c r="AM531" s="5">
        <f t="shared" si="177"/>
        <v>0.5880844252757268</v>
      </c>
      <c r="AN531" s="1">
        <f t="shared" si="178"/>
        <v>0.23056032222417686</v>
      </c>
      <c r="AO531">
        <f t="shared" si="179"/>
        <v>0</v>
      </c>
    </row>
    <row r="532" spans="1:41" x14ac:dyDescent="0.2">
      <c r="A532" s="1" t="s">
        <v>3488</v>
      </c>
      <c r="B532" s="1" t="s">
        <v>3489</v>
      </c>
      <c r="C532" s="1" t="s">
        <v>3490</v>
      </c>
      <c r="D532" s="10" t="s">
        <v>3491</v>
      </c>
      <c r="E532" s="12">
        <v>15390.7</v>
      </c>
      <c r="F532" s="3">
        <v>14538.9</v>
      </c>
      <c r="G532" s="3">
        <v>6584.26</v>
      </c>
      <c r="H532" s="3">
        <v>11313</v>
      </c>
      <c r="I532" s="3">
        <v>16014.8</v>
      </c>
      <c r="J532" s="3">
        <v>13711.6</v>
      </c>
      <c r="K532" s="3">
        <v>11136.2</v>
      </c>
      <c r="L532" s="14">
        <v>10674.5</v>
      </c>
      <c r="M532" s="15">
        <v>13.909771229380775</v>
      </c>
      <c r="N532" s="4">
        <v>13.82763049993642</v>
      </c>
      <c r="O532" s="4">
        <v>12.684805590850623</v>
      </c>
      <c r="P532" s="4">
        <v>13.465693935862822</v>
      </c>
      <c r="Q532" s="4">
        <v>13.967118160752282</v>
      </c>
      <c r="R532" s="4">
        <v>13.74310930787901</v>
      </c>
      <c r="S532" s="4">
        <v>13.442969406087339</v>
      </c>
      <c r="T532" s="4">
        <v>13.381880874274433</v>
      </c>
      <c r="U532" s="4">
        <f t="shared" si="160"/>
        <v>13.909771229380775</v>
      </c>
      <c r="V532" s="4">
        <f t="shared" si="161"/>
        <v>13.82763049993642</v>
      </c>
      <c r="W532" s="4">
        <f t="shared" si="162"/>
        <v>12.684805590850623</v>
      </c>
      <c r="X532" s="4">
        <f t="shared" si="163"/>
        <v>13.465693935862822</v>
      </c>
      <c r="Y532" s="4">
        <f t="shared" si="164"/>
        <v>13.967118160752282</v>
      </c>
      <c r="Z532" s="4">
        <f t="shared" si="165"/>
        <v>13.74310930787901</v>
      </c>
      <c r="AA532" s="4">
        <f t="shared" si="166"/>
        <v>13.442969406087339</v>
      </c>
      <c r="AB532" s="16">
        <f t="shared" si="167"/>
        <v>13.381880874274433</v>
      </c>
      <c r="AC532" s="15">
        <f t="shared" si="168"/>
        <v>13.909771229380775</v>
      </c>
      <c r="AD532" s="4">
        <f t="shared" si="169"/>
        <v>13.82763049993642</v>
      </c>
      <c r="AE532" s="4">
        <f t="shared" si="170"/>
        <v>12.684805590850623</v>
      </c>
      <c r="AF532" s="4">
        <f t="shared" si="171"/>
        <v>13.465693935862822</v>
      </c>
      <c r="AG532" s="4">
        <f t="shared" si="172"/>
        <v>13.967118160752282</v>
      </c>
      <c r="AH532" s="4">
        <f t="shared" si="173"/>
        <v>13.74310930787901</v>
      </c>
      <c r="AI532" s="4">
        <f t="shared" si="174"/>
        <v>13.442969406087339</v>
      </c>
      <c r="AJ532" s="4">
        <f t="shared" si="175"/>
        <v>13.381880874274433</v>
      </c>
      <c r="AK532" s="1" t="s">
        <v>3490</v>
      </c>
      <c r="AL532" s="1">
        <f t="shared" si="176"/>
        <v>0.16179412324060571</v>
      </c>
      <c r="AM532" s="5">
        <f t="shared" si="177"/>
        <v>0.6215435184072553</v>
      </c>
      <c r="AN532" s="1">
        <f t="shared" si="178"/>
        <v>0.20652845810445053</v>
      </c>
      <c r="AO532">
        <f t="shared" si="179"/>
        <v>0</v>
      </c>
    </row>
    <row r="533" spans="1:41" x14ac:dyDescent="0.2">
      <c r="A533" s="1" t="s">
        <v>2410</v>
      </c>
      <c r="B533" s="1" t="s">
        <v>2411</v>
      </c>
      <c r="C533" s="1" t="s">
        <v>2412</v>
      </c>
      <c r="D533" s="10" t="s">
        <v>2413</v>
      </c>
      <c r="J533" s="3">
        <v>3836.1</v>
      </c>
      <c r="M533" s="15" t="s">
        <v>4104</v>
      </c>
      <c r="N533" s="4" t="s">
        <v>4104</v>
      </c>
      <c r="O533" s="4" t="s">
        <v>4104</v>
      </c>
      <c r="P533" s="4" t="s">
        <v>4104</v>
      </c>
      <c r="Q533" s="4" t="s">
        <v>4104</v>
      </c>
      <c r="R533" s="4">
        <v>11.905424613887698</v>
      </c>
      <c r="S533" s="4" t="s">
        <v>4104</v>
      </c>
      <c r="T533" s="4" t="s">
        <v>4104</v>
      </c>
      <c r="U533" s="4">
        <f t="shared" si="160"/>
        <v>11.159697807759871</v>
      </c>
      <c r="V533" s="4">
        <f t="shared" si="161"/>
        <v>11.867168671608326</v>
      </c>
      <c r="W533" s="4">
        <f t="shared" si="162"/>
        <v>11.232680260165493</v>
      </c>
      <c r="X533" s="4">
        <f t="shared" si="163"/>
        <v>11.377822788821257</v>
      </c>
      <c r="Y533" s="4">
        <f t="shared" si="164"/>
        <v>11.492745668534337</v>
      </c>
      <c r="Z533" s="4">
        <f t="shared" si="165"/>
        <v>11.905424613887698</v>
      </c>
      <c r="AA533" s="4">
        <f t="shared" si="166"/>
        <v>11.419286872865996</v>
      </c>
      <c r="AB533" s="16">
        <f t="shared" si="167"/>
        <v>11.467052694677086</v>
      </c>
      <c r="AC533" s="15">
        <f t="shared" si="168"/>
        <v>11.159697807759871</v>
      </c>
      <c r="AD533" s="4">
        <f t="shared" si="169"/>
        <v>11.867168671608326</v>
      </c>
      <c r="AE533" s="4">
        <f t="shared" si="170"/>
        <v>11.232680260165493</v>
      </c>
      <c r="AF533" s="4">
        <f t="shared" si="171"/>
        <v>11.377822788821257</v>
      </c>
      <c r="AG533" s="4">
        <f t="shared" si="172"/>
        <v>11.492745668534337</v>
      </c>
      <c r="AH533" s="4">
        <f t="shared" si="173"/>
        <v>11.905424613887698</v>
      </c>
      <c r="AI533" s="4">
        <f t="shared" si="174"/>
        <v>11.419286872865996</v>
      </c>
      <c r="AJ533" s="4">
        <f t="shared" si="175"/>
        <v>11.467052694677086</v>
      </c>
      <c r="AK533" s="1" t="s">
        <v>2412</v>
      </c>
      <c r="AL533" s="1">
        <f t="shared" si="176"/>
        <v>0.16178508040254336</v>
      </c>
      <c r="AM533" s="5">
        <f t="shared" si="177"/>
        <v>0.43829968893289212</v>
      </c>
      <c r="AN533" s="1">
        <f t="shared" si="178"/>
        <v>0.35822883757049068</v>
      </c>
      <c r="AO533">
        <f t="shared" si="179"/>
        <v>0</v>
      </c>
    </row>
    <row r="534" spans="1:41" x14ac:dyDescent="0.2">
      <c r="A534" s="1" t="s">
        <v>1495</v>
      </c>
      <c r="B534" s="1" t="s">
        <v>1496</v>
      </c>
      <c r="C534" s="1" t="s">
        <v>1497</v>
      </c>
      <c r="D534" s="10" t="s">
        <v>1498</v>
      </c>
      <c r="E534" s="12">
        <v>53754.9</v>
      </c>
      <c r="F534" s="3">
        <v>47861</v>
      </c>
      <c r="G534" s="3">
        <v>50464.6</v>
      </c>
      <c r="H534" s="3">
        <v>55853.2</v>
      </c>
      <c r="I534" s="3">
        <v>65709.399999999994</v>
      </c>
      <c r="J534" s="3">
        <v>55803.8</v>
      </c>
      <c r="K534" s="3">
        <v>46783.8</v>
      </c>
      <c r="L534" s="14">
        <v>66150.600000000006</v>
      </c>
      <c r="M534" s="15">
        <v>15.714108648363096</v>
      </c>
      <c r="N534" s="4">
        <v>15.546562920177827</v>
      </c>
      <c r="O534" s="4">
        <v>15.622984097847713</v>
      </c>
      <c r="P534" s="4">
        <v>15.769352319020406</v>
      </c>
      <c r="Q534" s="4">
        <v>16.003812148321344</v>
      </c>
      <c r="R534" s="4">
        <v>15.76807574630808</v>
      </c>
      <c r="S534" s="4">
        <v>15.513721428467294</v>
      </c>
      <c r="T534" s="4">
        <v>16.013466621663362</v>
      </c>
      <c r="U534" s="4">
        <f t="shared" si="160"/>
        <v>15.714108648363096</v>
      </c>
      <c r="V534" s="4">
        <f t="shared" si="161"/>
        <v>15.546562920177827</v>
      </c>
      <c r="W534" s="4">
        <f t="shared" si="162"/>
        <v>15.622984097847713</v>
      </c>
      <c r="X534" s="4">
        <f t="shared" si="163"/>
        <v>15.769352319020406</v>
      </c>
      <c r="Y534" s="4">
        <f t="shared" si="164"/>
        <v>16.003812148321344</v>
      </c>
      <c r="Z534" s="4">
        <f t="shared" si="165"/>
        <v>15.76807574630808</v>
      </c>
      <c r="AA534" s="4">
        <f t="shared" si="166"/>
        <v>15.513721428467294</v>
      </c>
      <c r="AB534" s="16">
        <f t="shared" si="167"/>
        <v>16.013466621663362</v>
      </c>
      <c r="AC534" s="15">
        <f t="shared" si="168"/>
        <v>15.714108648363096</v>
      </c>
      <c r="AD534" s="4">
        <f t="shared" si="169"/>
        <v>15.546562920177827</v>
      </c>
      <c r="AE534" s="4">
        <f t="shared" si="170"/>
        <v>15.622984097847713</v>
      </c>
      <c r="AF534" s="4">
        <f t="shared" si="171"/>
        <v>15.769352319020406</v>
      </c>
      <c r="AG534" s="4">
        <f t="shared" si="172"/>
        <v>16.003812148321344</v>
      </c>
      <c r="AH534" s="4">
        <f t="shared" si="173"/>
        <v>15.76807574630808</v>
      </c>
      <c r="AI534" s="4">
        <f t="shared" si="174"/>
        <v>15.513721428467294</v>
      </c>
      <c r="AJ534" s="4">
        <f t="shared" si="175"/>
        <v>16.013466621663362</v>
      </c>
      <c r="AK534" s="1" t="s">
        <v>1497</v>
      </c>
      <c r="AL534" s="1">
        <f t="shared" si="176"/>
        <v>0.16151698983775908</v>
      </c>
      <c r="AM534" s="5">
        <f t="shared" si="177"/>
        <v>0.25394521915453799</v>
      </c>
      <c r="AN534" s="1">
        <f t="shared" si="178"/>
        <v>0.59525995891078154</v>
      </c>
      <c r="AO534">
        <f t="shared" si="179"/>
        <v>0</v>
      </c>
    </row>
    <row r="535" spans="1:41" x14ac:dyDescent="0.2">
      <c r="A535" s="1" t="s">
        <v>3216</v>
      </c>
      <c r="B535" s="1" t="s">
        <v>3217</v>
      </c>
      <c r="C535" s="1" t="s">
        <v>3218</v>
      </c>
      <c r="D535" s="10" t="s">
        <v>3219</v>
      </c>
      <c r="F535" s="3">
        <v>5478.95</v>
      </c>
      <c r="G535" s="3">
        <v>10832.6</v>
      </c>
      <c r="H535" s="3">
        <v>12789.3</v>
      </c>
      <c r="I535" s="3">
        <v>7616.32</v>
      </c>
      <c r="J535" s="3">
        <v>8878</v>
      </c>
      <c r="K535" s="3">
        <v>7299.97</v>
      </c>
      <c r="L535" s="14">
        <v>5487.09</v>
      </c>
      <c r="M535" s="15" t="s">
        <v>4104</v>
      </c>
      <c r="N535" s="4">
        <v>12.419683722567489</v>
      </c>
      <c r="O535" s="4">
        <v>13.403091934307231</v>
      </c>
      <c r="P535" s="4">
        <v>13.642649682536371</v>
      </c>
      <c r="Q535" s="4">
        <v>12.894878379473196</v>
      </c>
      <c r="R535" s="4">
        <v>13.116018993325094</v>
      </c>
      <c r="S535" s="4">
        <v>12.83367481975883</v>
      </c>
      <c r="T535" s="4">
        <v>12.421825523945145</v>
      </c>
      <c r="U535" s="4">
        <f t="shared" si="160"/>
        <v>11.159697807759871</v>
      </c>
      <c r="V535" s="4">
        <f t="shared" si="161"/>
        <v>12.419683722567489</v>
      </c>
      <c r="W535" s="4">
        <f t="shared" si="162"/>
        <v>13.403091934307231</v>
      </c>
      <c r="X535" s="4">
        <f t="shared" si="163"/>
        <v>13.642649682536371</v>
      </c>
      <c r="Y535" s="4">
        <f t="shared" si="164"/>
        <v>12.894878379473196</v>
      </c>
      <c r="Z535" s="4">
        <f t="shared" si="165"/>
        <v>13.116018993325094</v>
      </c>
      <c r="AA535" s="4">
        <f t="shared" si="166"/>
        <v>12.83367481975883</v>
      </c>
      <c r="AB535" s="16">
        <f t="shared" si="167"/>
        <v>12.421825523945145</v>
      </c>
      <c r="AC535" s="15">
        <f t="shared" si="168"/>
        <v>11.159697807759871</v>
      </c>
      <c r="AD535" s="4">
        <f t="shared" si="169"/>
        <v>12.419683722567489</v>
      </c>
      <c r="AE535" s="4">
        <f t="shared" si="170"/>
        <v>13.403091934307231</v>
      </c>
      <c r="AF535" s="4">
        <f t="shared" si="171"/>
        <v>13.642649682536371</v>
      </c>
      <c r="AG535" s="4">
        <f t="shared" si="172"/>
        <v>12.894878379473196</v>
      </c>
      <c r="AH535" s="4">
        <f t="shared" si="173"/>
        <v>13.116018993325094</v>
      </c>
      <c r="AI535" s="4">
        <f t="shared" si="174"/>
        <v>12.83367481975883</v>
      </c>
      <c r="AJ535" s="4">
        <f t="shared" si="175"/>
        <v>12.421825523945145</v>
      </c>
      <c r="AK535" s="1" t="s">
        <v>3218</v>
      </c>
      <c r="AL535" s="1">
        <f t="shared" si="176"/>
        <v>0.16031864233282533</v>
      </c>
      <c r="AM535" s="5">
        <f t="shared" si="177"/>
        <v>0.79253964993776072</v>
      </c>
      <c r="AN535" s="1">
        <f t="shared" si="178"/>
        <v>0.10097900126361532</v>
      </c>
      <c r="AO535">
        <f t="shared" si="179"/>
        <v>0</v>
      </c>
    </row>
    <row r="536" spans="1:41" x14ac:dyDescent="0.2">
      <c r="A536" s="1" t="s">
        <v>1459</v>
      </c>
      <c r="B536" s="1" t="s">
        <v>1460</v>
      </c>
      <c r="C536" s="1" t="s">
        <v>1461</v>
      </c>
      <c r="D536" s="10" t="s">
        <v>1462</v>
      </c>
      <c r="E536" s="12">
        <v>313067</v>
      </c>
      <c r="F536" s="3">
        <v>216905</v>
      </c>
      <c r="G536" s="3">
        <v>164201</v>
      </c>
      <c r="H536" s="3">
        <v>196108</v>
      </c>
      <c r="I536" s="3">
        <v>270166</v>
      </c>
      <c r="J536" s="3">
        <v>303136</v>
      </c>
      <c r="K536" s="3">
        <v>206525</v>
      </c>
      <c r="L536" s="14">
        <v>200995</v>
      </c>
      <c r="M536" s="15">
        <v>18.256111918252071</v>
      </c>
      <c r="N536" s="4">
        <v>17.726703784210777</v>
      </c>
      <c r="O536" s="4">
        <v>17.325103387731872</v>
      </c>
      <c r="P536" s="4">
        <v>17.581288864249952</v>
      </c>
      <c r="Q536" s="4">
        <v>18.043486599441643</v>
      </c>
      <c r="R536" s="4">
        <v>18.209605669143571</v>
      </c>
      <c r="S536" s="4">
        <v>17.655956905926292</v>
      </c>
      <c r="T536" s="4">
        <v>17.616800087458302</v>
      </c>
      <c r="U536" s="4">
        <f t="shared" si="160"/>
        <v>18.256111918252071</v>
      </c>
      <c r="V536" s="4">
        <f t="shared" si="161"/>
        <v>17.726703784210777</v>
      </c>
      <c r="W536" s="4">
        <f t="shared" si="162"/>
        <v>17.325103387731872</v>
      </c>
      <c r="X536" s="4">
        <f t="shared" si="163"/>
        <v>17.581288864249952</v>
      </c>
      <c r="Y536" s="4">
        <f t="shared" si="164"/>
        <v>18.043486599441643</v>
      </c>
      <c r="Z536" s="4">
        <f t="shared" si="165"/>
        <v>18.209605669143571</v>
      </c>
      <c r="AA536" s="4">
        <f t="shared" si="166"/>
        <v>17.655956905926292</v>
      </c>
      <c r="AB536" s="16">
        <f t="shared" si="167"/>
        <v>17.616800087458302</v>
      </c>
      <c r="AC536" s="15">
        <f t="shared" si="168"/>
        <v>18.256111918252071</v>
      </c>
      <c r="AD536" s="4">
        <f t="shared" si="169"/>
        <v>17.726703784210777</v>
      </c>
      <c r="AE536" s="4">
        <f t="shared" si="170"/>
        <v>17.325103387731872</v>
      </c>
      <c r="AF536" s="4">
        <f t="shared" si="171"/>
        <v>17.581288864249952</v>
      </c>
      <c r="AG536" s="4">
        <f t="shared" si="172"/>
        <v>18.043486599441643</v>
      </c>
      <c r="AH536" s="4">
        <f t="shared" si="173"/>
        <v>18.209605669143571</v>
      </c>
      <c r="AI536" s="4">
        <f t="shared" si="174"/>
        <v>17.655956905926292</v>
      </c>
      <c r="AJ536" s="4">
        <f t="shared" si="175"/>
        <v>17.616800087458302</v>
      </c>
      <c r="AK536" s="1" t="s">
        <v>1461</v>
      </c>
      <c r="AL536" s="1">
        <f t="shared" si="176"/>
        <v>0.15916032688128467</v>
      </c>
      <c r="AM536" s="5">
        <f t="shared" si="177"/>
        <v>0.53921005958336288</v>
      </c>
      <c r="AN536" s="1">
        <f t="shared" si="178"/>
        <v>0.26824201413447285</v>
      </c>
      <c r="AO536">
        <f t="shared" si="179"/>
        <v>0</v>
      </c>
    </row>
    <row r="537" spans="1:41" x14ac:dyDescent="0.2">
      <c r="A537" s="1" t="s">
        <v>3564</v>
      </c>
      <c r="B537" s="1" t="s">
        <v>3565</v>
      </c>
      <c r="C537" s="1" t="s">
        <v>3566</v>
      </c>
      <c r="D537" s="10" t="s">
        <v>3567</v>
      </c>
      <c r="E537" s="12">
        <v>1722.81</v>
      </c>
      <c r="J537" s="3">
        <v>2862.74</v>
      </c>
      <c r="M537" s="15">
        <v>10.750547887459755</v>
      </c>
      <c r="N537" s="4" t="s">
        <v>4104</v>
      </c>
      <c r="O537" s="4" t="s">
        <v>4104</v>
      </c>
      <c r="P537" s="4" t="s">
        <v>4104</v>
      </c>
      <c r="Q537" s="4" t="s">
        <v>4104</v>
      </c>
      <c r="R537" s="4">
        <v>11.483180932385372</v>
      </c>
      <c r="S537" s="4" t="s">
        <v>4104</v>
      </c>
      <c r="T537" s="4" t="s">
        <v>4104</v>
      </c>
      <c r="U537" s="4">
        <f t="shared" si="160"/>
        <v>10.750547887459755</v>
      </c>
      <c r="V537" s="4">
        <f t="shared" si="161"/>
        <v>11.867168671608326</v>
      </c>
      <c r="W537" s="4">
        <f t="shared" si="162"/>
        <v>11.232680260165493</v>
      </c>
      <c r="X537" s="4">
        <f t="shared" si="163"/>
        <v>11.377822788821257</v>
      </c>
      <c r="Y537" s="4">
        <f t="shared" si="164"/>
        <v>11.492745668534337</v>
      </c>
      <c r="Z537" s="4">
        <f t="shared" si="165"/>
        <v>11.483180932385372</v>
      </c>
      <c r="AA537" s="4">
        <f t="shared" si="166"/>
        <v>11.419286872865996</v>
      </c>
      <c r="AB537" s="16">
        <f t="shared" si="167"/>
        <v>11.467052694677086</v>
      </c>
      <c r="AC537" s="15">
        <f t="shared" si="168"/>
        <v>10.750547887459755</v>
      </c>
      <c r="AD537" s="4">
        <f t="shared" si="169"/>
        <v>11.867168671608326</v>
      </c>
      <c r="AE537" s="4">
        <f t="shared" si="170"/>
        <v>11.232680260165493</v>
      </c>
      <c r="AF537" s="4">
        <f t="shared" si="171"/>
        <v>11.377822788821257</v>
      </c>
      <c r="AG537" s="4">
        <f t="shared" si="172"/>
        <v>11.492745668534337</v>
      </c>
      <c r="AH537" s="4">
        <f t="shared" si="173"/>
        <v>11.483180932385372</v>
      </c>
      <c r="AI537" s="4">
        <f t="shared" si="174"/>
        <v>11.419286872865996</v>
      </c>
      <c r="AJ537" s="4">
        <f t="shared" si="175"/>
        <v>11.467052694677086</v>
      </c>
      <c r="AK537" s="1" t="s">
        <v>3566</v>
      </c>
      <c r="AL537" s="1">
        <f t="shared" si="176"/>
        <v>0.15851164010198993</v>
      </c>
      <c r="AM537" s="5">
        <f t="shared" si="177"/>
        <v>0.51721039168411553</v>
      </c>
      <c r="AN537" s="1">
        <f t="shared" si="178"/>
        <v>0.28633275794916269</v>
      </c>
      <c r="AO537">
        <f t="shared" si="179"/>
        <v>0</v>
      </c>
    </row>
    <row r="538" spans="1:41" x14ac:dyDescent="0.2">
      <c r="A538" s="1" t="s">
        <v>3308</v>
      </c>
      <c r="B538" s="1" t="s">
        <v>3309</v>
      </c>
      <c r="C538" s="1" t="s">
        <v>3310</v>
      </c>
      <c r="D538" s="10" t="s">
        <v>3311</v>
      </c>
      <c r="E538" s="12">
        <v>18511.900000000001</v>
      </c>
      <c r="F538" s="3">
        <v>16175.8</v>
      </c>
      <c r="G538" s="3">
        <v>19143.099999999999</v>
      </c>
      <c r="H538" s="3">
        <v>21599.8</v>
      </c>
      <c r="I538" s="3">
        <v>22097.200000000001</v>
      </c>
      <c r="J538" s="3">
        <v>34395.1</v>
      </c>
      <c r="K538" s="3">
        <v>13387.2</v>
      </c>
      <c r="L538" s="14">
        <v>18851.7</v>
      </c>
      <c r="M538" s="15">
        <v>14.17616535578998</v>
      </c>
      <c r="N538" s="4">
        <v>13.981549444316965</v>
      </c>
      <c r="O538" s="4">
        <v>14.224536855793689</v>
      </c>
      <c r="P538" s="4">
        <v>14.398730333588935</v>
      </c>
      <c r="Q538" s="4">
        <v>14.431575952693988</v>
      </c>
      <c r="R538" s="4">
        <v>15.069915429673811</v>
      </c>
      <c r="S538" s="4">
        <v>13.708566624862106</v>
      </c>
      <c r="T538" s="4">
        <v>14.202407007604783</v>
      </c>
      <c r="U538" s="4">
        <f t="shared" si="160"/>
        <v>14.17616535578998</v>
      </c>
      <c r="V538" s="4">
        <f t="shared" si="161"/>
        <v>13.981549444316965</v>
      </c>
      <c r="W538" s="4">
        <f t="shared" si="162"/>
        <v>14.224536855793689</v>
      </c>
      <c r="X538" s="4">
        <f t="shared" si="163"/>
        <v>14.398730333588935</v>
      </c>
      <c r="Y538" s="4">
        <f t="shared" si="164"/>
        <v>14.431575952693988</v>
      </c>
      <c r="Z538" s="4">
        <f t="shared" si="165"/>
        <v>15.069915429673811</v>
      </c>
      <c r="AA538" s="4">
        <f t="shared" si="166"/>
        <v>13.708566624862106</v>
      </c>
      <c r="AB538" s="16">
        <f t="shared" si="167"/>
        <v>14.202407007604783</v>
      </c>
      <c r="AC538" s="15">
        <f t="shared" si="168"/>
        <v>14.17616535578998</v>
      </c>
      <c r="AD538" s="4">
        <f t="shared" si="169"/>
        <v>13.981549444316965</v>
      </c>
      <c r="AE538" s="4">
        <f t="shared" si="170"/>
        <v>14.224536855793689</v>
      </c>
      <c r="AF538" s="4">
        <f t="shared" si="171"/>
        <v>14.398730333588935</v>
      </c>
      <c r="AG538" s="4">
        <f t="shared" si="172"/>
        <v>14.431575952693988</v>
      </c>
      <c r="AH538" s="4">
        <f t="shared" si="173"/>
        <v>15.069915429673811</v>
      </c>
      <c r="AI538" s="4">
        <f t="shared" si="174"/>
        <v>13.708566624862106</v>
      </c>
      <c r="AJ538" s="4">
        <f t="shared" si="175"/>
        <v>14.202407007604783</v>
      </c>
      <c r="AK538" s="1" t="s">
        <v>3310</v>
      </c>
      <c r="AL538" s="1">
        <f t="shared" si="176"/>
        <v>0.15787075633627978</v>
      </c>
      <c r="AM538" s="5">
        <f t="shared" si="177"/>
        <v>0.61213655363097819</v>
      </c>
      <c r="AN538" s="1">
        <f t="shared" si="178"/>
        <v>0.21315168590478212</v>
      </c>
      <c r="AO538">
        <f t="shared" si="179"/>
        <v>0</v>
      </c>
    </row>
    <row r="539" spans="1:41" x14ac:dyDescent="0.2">
      <c r="A539" s="1" t="s">
        <v>2259</v>
      </c>
      <c r="B539" s="1" t="s">
        <v>2260</v>
      </c>
      <c r="C539" s="1" t="s">
        <v>2261</v>
      </c>
      <c r="D539" s="10" t="s">
        <v>2262</v>
      </c>
      <c r="E539" s="12">
        <v>4863320</v>
      </c>
      <c r="F539" s="3">
        <v>5625470</v>
      </c>
      <c r="G539" s="3">
        <v>6146840</v>
      </c>
      <c r="H539" s="3">
        <v>5914610</v>
      </c>
      <c r="I539" s="3">
        <v>4603510</v>
      </c>
      <c r="J539" s="3">
        <v>6300060</v>
      </c>
      <c r="K539" s="3">
        <v>6150940</v>
      </c>
      <c r="L539" s="14">
        <v>8587970</v>
      </c>
      <c r="M539" s="15">
        <v>22.213510091442501</v>
      </c>
      <c r="N539" s="4">
        <v>22.42354220580366</v>
      </c>
      <c r="O539" s="4">
        <v>22.551413502058271</v>
      </c>
      <c r="P539" s="4">
        <v>22.495851612003236</v>
      </c>
      <c r="Q539" s="4">
        <v>22.134302849755393</v>
      </c>
      <c r="R539" s="4">
        <v>22.586934137824073</v>
      </c>
      <c r="S539" s="4">
        <v>22.55237547241175</v>
      </c>
      <c r="T539" s="4">
        <v>23.033885720822816</v>
      </c>
      <c r="U539" s="4">
        <f t="shared" si="160"/>
        <v>22.213510091442501</v>
      </c>
      <c r="V539" s="4">
        <f t="shared" si="161"/>
        <v>22.42354220580366</v>
      </c>
      <c r="W539" s="4">
        <f t="shared" si="162"/>
        <v>22.551413502058271</v>
      </c>
      <c r="X539" s="4">
        <f t="shared" si="163"/>
        <v>22.495851612003236</v>
      </c>
      <c r="Y539" s="4">
        <f t="shared" si="164"/>
        <v>22.134302849755393</v>
      </c>
      <c r="Z539" s="4">
        <f t="shared" si="165"/>
        <v>22.586934137824073</v>
      </c>
      <c r="AA539" s="4">
        <f t="shared" si="166"/>
        <v>22.55237547241175</v>
      </c>
      <c r="AB539" s="16">
        <f t="shared" si="167"/>
        <v>23.033885720822816</v>
      </c>
      <c r="AC539" s="15">
        <f t="shared" si="168"/>
        <v>22.213510091442501</v>
      </c>
      <c r="AD539" s="4">
        <f t="shared" si="169"/>
        <v>22.42354220580366</v>
      </c>
      <c r="AE539" s="4">
        <f t="shared" si="170"/>
        <v>22.551413502058271</v>
      </c>
      <c r="AF539" s="4">
        <f t="shared" si="171"/>
        <v>22.495851612003236</v>
      </c>
      <c r="AG539" s="4">
        <f t="shared" si="172"/>
        <v>22.134302849755393</v>
      </c>
      <c r="AH539" s="4">
        <f t="shared" si="173"/>
        <v>22.586934137824073</v>
      </c>
      <c r="AI539" s="4">
        <f t="shared" si="174"/>
        <v>22.55237547241175</v>
      </c>
      <c r="AJ539" s="4">
        <f t="shared" si="175"/>
        <v>23.033885720822816</v>
      </c>
      <c r="AK539" s="1" t="s">
        <v>2261</v>
      </c>
      <c r="AL539" s="1">
        <f t="shared" si="176"/>
        <v>0.15579519237659412</v>
      </c>
      <c r="AM539" s="5">
        <f t="shared" si="177"/>
        <v>0.46160771758167896</v>
      </c>
      <c r="AN539" s="1">
        <f t="shared" si="178"/>
        <v>0.33572693885770144</v>
      </c>
      <c r="AO539">
        <f t="shared" si="179"/>
        <v>0</v>
      </c>
    </row>
    <row r="540" spans="1:41" x14ac:dyDescent="0.2">
      <c r="A540" s="1" t="s">
        <v>3396</v>
      </c>
      <c r="B540" s="1" t="s">
        <v>3397</v>
      </c>
      <c r="C540" s="1" t="s">
        <v>3398</v>
      </c>
      <c r="D540" s="10" t="s">
        <v>3399</v>
      </c>
      <c r="E540" s="12">
        <v>6047.4</v>
      </c>
      <c r="I540" s="3">
        <v>3691.21</v>
      </c>
      <c r="J540" s="3">
        <v>7768.83</v>
      </c>
      <c r="M540" s="15">
        <v>12.562099292613148</v>
      </c>
      <c r="N540" s="4" t="s">
        <v>4104</v>
      </c>
      <c r="O540" s="4" t="s">
        <v>4104</v>
      </c>
      <c r="P540" s="4" t="s">
        <v>4104</v>
      </c>
      <c r="Q540" s="4">
        <v>11.849878102261936</v>
      </c>
      <c r="R540" s="4">
        <v>12.923481627143737</v>
      </c>
      <c r="S540" s="4" t="s">
        <v>4104</v>
      </c>
      <c r="T540" s="4" t="s">
        <v>4104</v>
      </c>
      <c r="U540" s="4">
        <f t="shared" si="160"/>
        <v>12.562099292613148</v>
      </c>
      <c r="V540" s="4">
        <f t="shared" si="161"/>
        <v>11.867168671608326</v>
      </c>
      <c r="W540" s="4">
        <f t="shared" si="162"/>
        <v>11.232680260165493</v>
      </c>
      <c r="X540" s="4">
        <f t="shared" si="163"/>
        <v>11.377822788821257</v>
      </c>
      <c r="Y540" s="4">
        <f t="shared" si="164"/>
        <v>11.849878102261936</v>
      </c>
      <c r="Z540" s="4">
        <f t="shared" si="165"/>
        <v>12.923481627143737</v>
      </c>
      <c r="AA540" s="4">
        <f t="shared" si="166"/>
        <v>11.419286872865996</v>
      </c>
      <c r="AB540" s="16">
        <f t="shared" si="167"/>
        <v>11.467052694677086</v>
      </c>
      <c r="AC540" s="15">
        <f t="shared" si="168"/>
        <v>12.562099292613148</v>
      </c>
      <c r="AD540" s="4">
        <f t="shared" si="169"/>
        <v>11.867168671608326</v>
      </c>
      <c r="AE540" s="4">
        <f t="shared" si="170"/>
        <v>11.232680260165493</v>
      </c>
      <c r="AF540" s="4">
        <f t="shared" si="171"/>
        <v>11.377822788821257</v>
      </c>
      <c r="AG540" s="4">
        <f t="shared" si="172"/>
        <v>11.849878102261936</v>
      </c>
      <c r="AH540" s="4">
        <f t="shared" si="173"/>
        <v>12.923481627143737</v>
      </c>
      <c r="AI540" s="4">
        <f t="shared" si="174"/>
        <v>11.419286872865996</v>
      </c>
      <c r="AJ540" s="4">
        <f t="shared" si="175"/>
        <v>11.467052694677086</v>
      </c>
      <c r="AK540" s="1" t="s">
        <v>3398</v>
      </c>
      <c r="AL540" s="1">
        <f t="shared" si="176"/>
        <v>0.15498207093513194</v>
      </c>
      <c r="AM540" s="5">
        <f t="shared" si="177"/>
        <v>0.74800472994318423</v>
      </c>
      <c r="AN540" s="1">
        <f t="shared" si="178"/>
        <v>0.12609565590327945</v>
      </c>
      <c r="AO540">
        <f t="shared" si="179"/>
        <v>0</v>
      </c>
    </row>
    <row r="541" spans="1:41" x14ac:dyDescent="0.2">
      <c r="A541" s="1" t="s">
        <v>488</v>
      </c>
      <c r="B541" s="1" t="s">
        <v>489</v>
      </c>
      <c r="C541" s="1" t="s">
        <v>490</v>
      </c>
      <c r="D541" s="10" t="s">
        <v>491</v>
      </c>
      <c r="E541" s="12">
        <v>42374.5</v>
      </c>
      <c r="F541" s="3">
        <v>35689.1</v>
      </c>
      <c r="G541" s="3">
        <v>30468.7</v>
      </c>
      <c r="H541" s="3">
        <v>26335.200000000001</v>
      </c>
      <c r="I541" s="3">
        <v>39114.300000000003</v>
      </c>
      <c r="J541" s="3">
        <v>45901.1</v>
      </c>
      <c r="K541" s="3">
        <v>36887.1</v>
      </c>
      <c r="L541" s="14">
        <v>28125.9</v>
      </c>
      <c r="M541" s="15">
        <v>15.370908724747665</v>
      </c>
      <c r="N541" s="4">
        <v>15.123195899823793</v>
      </c>
      <c r="O541" s="4">
        <v>14.895040325797565</v>
      </c>
      <c r="P541" s="4">
        <v>14.684704795483794</v>
      </c>
      <c r="Q541" s="4">
        <v>15.255408525890571</v>
      </c>
      <c r="R541" s="4">
        <v>15.486241107165208</v>
      </c>
      <c r="S541" s="4">
        <v>15.170828750851729</v>
      </c>
      <c r="T541" s="4">
        <v>14.77961164138179</v>
      </c>
      <c r="U541" s="4">
        <f t="shared" si="160"/>
        <v>15.370908724747665</v>
      </c>
      <c r="V541" s="4">
        <f t="shared" si="161"/>
        <v>15.123195899823793</v>
      </c>
      <c r="W541" s="4">
        <f t="shared" si="162"/>
        <v>14.895040325797565</v>
      </c>
      <c r="X541" s="4">
        <f t="shared" si="163"/>
        <v>14.684704795483794</v>
      </c>
      <c r="Y541" s="4">
        <f t="shared" si="164"/>
        <v>15.255408525890571</v>
      </c>
      <c r="Z541" s="4">
        <f t="shared" si="165"/>
        <v>15.486241107165208</v>
      </c>
      <c r="AA541" s="4">
        <f t="shared" si="166"/>
        <v>15.170828750851729</v>
      </c>
      <c r="AB541" s="16">
        <f t="shared" si="167"/>
        <v>14.77961164138179</v>
      </c>
      <c r="AC541" s="15">
        <f t="shared" si="168"/>
        <v>15.370908724747665</v>
      </c>
      <c r="AD541" s="4">
        <f t="shared" si="169"/>
        <v>15.123195899823793</v>
      </c>
      <c r="AE541" s="4">
        <f t="shared" si="170"/>
        <v>14.895040325797565</v>
      </c>
      <c r="AF541" s="4">
        <f t="shared" si="171"/>
        <v>14.684704795483794</v>
      </c>
      <c r="AG541" s="4">
        <f t="shared" si="172"/>
        <v>15.255408525890571</v>
      </c>
      <c r="AH541" s="4">
        <f t="shared" si="173"/>
        <v>15.486241107165208</v>
      </c>
      <c r="AI541" s="4">
        <f t="shared" si="174"/>
        <v>15.170828750851729</v>
      </c>
      <c r="AJ541" s="4">
        <f t="shared" si="175"/>
        <v>14.77961164138179</v>
      </c>
      <c r="AK541" s="1" t="s">
        <v>490</v>
      </c>
      <c r="AL541" s="1">
        <f t="shared" si="176"/>
        <v>0.15456006985912119</v>
      </c>
      <c r="AM541" s="5">
        <f t="shared" si="177"/>
        <v>0.48643117010280035</v>
      </c>
      <c r="AN541" s="1">
        <f t="shared" si="178"/>
        <v>0.31297860361624796</v>
      </c>
      <c r="AO541">
        <f t="shared" si="179"/>
        <v>0</v>
      </c>
    </row>
    <row r="542" spans="1:41" x14ac:dyDescent="0.2">
      <c r="A542" s="1" t="s">
        <v>2147</v>
      </c>
      <c r="B542" s="1" t="s">
        <v>2148</v>
      </c>
      <c r="C542" s="1" t="s">
        <v>2149</v>
      </c>
      <c r="D542" s="10" t="s">
        <v>2150</v>
      </c>
      <c r="E542" s="12">
        <v>3922.8</v>
      </c>
      <c r="I542" s="3">
        <v>5953.24</v>
      </c>
      <c r="L542" s="14">
        <v>3761.72</v>
      </c>
      <c r="M542" s="15">
        <v>11.937668067601061</v>
      </c>
      <c r="N542" s="4" t="s">
        <v>4104</v>
      </c>
      <c r="O542" s="4" t="s">
        <v>4104</v>
      </c>
      <c r="P542" s="4" t="s">
        <v>4104</v>
      </c>
      <c r="Q542" s="4">
        <v>12.539459341270744</v>
      </c>
      <c r="R542" s="4" t="s">
        <v>4104</v>
      </c>
      <c r="S542" s="4" t="s">
        <v>4104</v>
      </c>
      <c r="T542" s="4">
        <v>11.877176751905688</v>
      </c>
      <c r="U542" s="4">
        <f t="shared" si="160"/>
        <v>11.937668067601061</v>
      </c>
      <c r="V542" s="4">
        <f t="shared" si="161"/>
        <v>11.867168671608326</v>
      </c>
      <c r="W542" s="4">
        <f t="shared" si="162"/>
        <v>11.232680260165493</v>
      </c>
      <c r="X542" s="4">
        <f t="shared" si="163"/>
        <v>11.377822788821257</v>
      </c>
      <c r="Y542" s="4">
        <f t="shared" si="164"/>
        <v>12.539459341270744</v>
      </c>
      <c r="Z542" s="4">
        <f t="shared" si="165"/>
        <v>11.192960828515018</v>
      </c>
      <c r="AA542" s="4">
        <f t="shared" si="166"/>
        <v>11.419286872865996</v>
      </c>
      <c r="AB542" s="16">
        <f t="shared" si="167"/>
        <v>11.877176751905688</v>
      </c>
      <c r="AC542" s="15">
        <f t="shared" si="168"/>
        <v>11.937668067601061</v>
      </c>
      <c r="AD542" s="4">
        <f t="shared" si="169"/>
        <v>11.867168671608326</v>
      </c>
      <c r="AE542" s="4">
        <f t="shared" si="170"/>
        <v>11.232680260165493</v>
      </c>
      <c r="AF542" s="4">
        <f t="shared" si="171"/>
        <v>11.377822788821257</v>
      </c>
      <c r="AG542" s="4">
        <f t="shared" si="172"/>
        <v>12.539459341270744</v>
      </c>
      <c r="AH542" s="4">
        <f t="shared" si="173"/>
        <v>11.192960828515018</v>
      </c>
      <c r="AI542" s="4">
        <f t="shared" si="174"/>
        <v>11.419286872865996</v>
      </c>
      <c r="AJ542" s="4">
        <f t="shared" si="175"/>
        <v>11.877176751905688</v>
      </c>
      <c r="AK542" s="1" t="s">
        <v>2149</v>
      </c>
      <c r="AL542" s="1">
        <f t="shared" si="176"/>
        <v>0.15338600159032723</v>
      </c>
      <c r="AM542" s="5">
        <f t="shared" si="177"/>
        <v>0.67222043100508055</v>
      </c>
      <c r="AN542" s="1">
        <f t="shared" si="178"/>
        <v>0.17248829201839525</v>
      </c>
      <c r="AO542">
        <f t="shared" si="179"/>
        <v>0</v>
      </c>
    </row>
    <row r="543" spans="1:41" x14ac:dyDescent="0.2">
      <c r="A543" s="1" t="s">
        <v>1271</v>
      </c>
      <c r="B543" s="1" t="s">
        <v>1272</v>
      </c>
      <c r="C543" s="1" t="s">
        <v>1273</v>
      </c>
      <c r="D543" s="10" t="s">
        <v>1274</v>
      </c>
      <c r="E543" s="12">
        <v>17844.599999999999</v>
      </c>
      <c r="F543" s="3">
        <v>8122.84</v>
      </c>
      <c r="G543" s="3">
        <v>8433.92</v>
      </c>
      <c r="H543" s="3">
        <v>10798.2</v>
      </c>
      <c r="I543" s="3">
        <v>14440.7</v>
      </c>
      <c r="J543" s="3">
        <v>22854.400000000001</v>
      </c>
      <c r="K543" s="3">
        <v>7752.3</v>
      </c>
      <c r="L543" s="14">
        <v>7876.68</v>
      </c>
      <c r="M543" s="15">
        <v>14.123199942214944</v>
      </c>
      <c r="N543" s="4">
        <v>12.987768511773069</v>
      </c>
      <c r="O543" s="4">
        <v>13.041987621651357</v>
      </c>
      <c r="P543" s="4">
        <v>13.398503222725056</v>
      </c>
      <c r="Q543" s="4">
        <v>13.817853056819656</v>
      </c>
      <c r="R543" s="4">
        <v>14.480184323698705</v>
      </c>
      <c r="S543" s="4">
        <v>12.9204086861862</v>
      </c>
      <c r="T543" s="4">
        <v>12.943371950279403</v>
      </c>
      <c r="U543" s="4">
        <f t="shared" si="160"/>
        <v>14.123199942214944</v>
      </c>
      <c r="V543" s="4">
        <f t="shared" si="161"/>
        <v>12.987768511773069</v>
      </c>
      <c r="W543" s="4">
        <f t="shared" si="162"/>
        <v>13.041987621651357</v>
      </c>
      <c r="X543" s="4">
        <f t="shared" si="163"/>
        <v>13.398503222725056</v>
      </c>
      <c r="Y543" s="4">
        <f t="shared" si="164"/>
        <v>13.817853056819656</v>
      </c>
      <c r="Z543" s="4">
        <f t="shared" si="165"/>
        <v>14.480184323698705</v>
      </c>
      <c r="AA543" s="4">
        <f t="shared" si="166"/>
        <v>12.9204086861862</v>
      </c>
      <c r="AB543" s="16">
        <f t="shared" si="167"/>
        <v>12.943371950279403</v>
      </c>
      <c r="AC543" s="15">
        <f t="shared" si="168"/>
        <v>14.123199942214944</v>
      </c>
      <c r="AD543" s="4">
        <f t="shared" si="169"/>
        <v>12.987768511773069</v>
      </c>
      <c r="AE543" s="4">
        <f t="shared" si="170"/>
        <v>13.041987621651357</v>
      </c>
      <c r="AF543" s="4">
        <f t="shared" si="171"/>
        <v>13.398503222725056</v>
      </c>
      <c r="AG543" s="4">
        <f t="shared" si="172"/>
        <v>13.817853056819656</v>
      </c>
      <c r="AH543" s="4">
        <f t="shared" si="173"/>
        <v>14.480184323698705</v>
      </c>
      <c r="AI543" s="4">
        <f t="shared" si="174"/>
        <v>12.9204086861862</v>
      </c>
      <c r="AJ543" s="4">
        <f t="shared" si="175"/>
        <v>12.943371950279403</v>
      </c>
      <c r="AK543" s="1" t="s">
        <v>1273</v>
      </c>
      <c r="AL543" s="1">
        <f t="shared" si="176"/>
        <v>0.15258967965488246</v>
      </c>
      <c r="AM543" s="5">
        <f t="shared" si="177"/>
        <v>0.75055126374850767</v>
      </c>
      <c r="AN543" s="1">
        <f t="shared" si="178"/>
        <v>0.12461963945966578</v>
      </c>
      <c r="AO543">
        <f t="shared" si="179"/>
        <v>0</v>
      </c>
    </row>
    <row r="544" spans="1:41" x14ac:dyDescent="0.2">
      <c r="A544" s="1" t="s">
        <v>735</v>
      </c>
      <c r="B544" s="1" t="s">
        <v>736</v>
      </c>
      <c r="C544" s="1" t="s">
        <v>737</v>
      </c>
      <c r="D544" s="10" t="s">
        <v>738</v>
      </c>
      <c r="E544" s="12">
        <v>127813</v>
      </c>
      <c r="F544" s="3">
        <v>109647</v>
      </c>
      <c r="G544" s="3">
        <v>100243</v>
      </c>
      <c r="H544" s="3">
        <v>93376.4</v>
      </c>
      <c r="I544" s="3">
        <v>139257</v>
      </c>
      <c r="J544" s="3">
        <v>131152</v>
      </c>
      <c r="K544" s="3">
        <v>80308.3</v>
      </c>
      <c r="L544" s="14">
        <v>135356</v>
      </c>
      <c r="M544" s="15">
        <v>16.963675056274941</v>
      </c>
      <c r="N544" s="4">
        <v>16.742506814087797</v>
      </c>
      <c r="O544" s="4">
        <v>16.613141970789012</v>
      </c>
      <c r="P544" s="4">
        <v>16.510770348058188</v>
      </c>
      <c r="Q544" s="4">
        <v>17.087390323448894</v>
      </c>
      <c r="R544" s="4">
        <v>17.000880282558818</v>
      </c>
      <c r="S544" s="4">
        <v>16.293261479994808</v>
      </c>
      <c r="T544" s="4">
        <v>17.046399314545205</v>
      </c>
      <c r="U544" s="4">
        <f t="shared" si="160"/>
        <v>16.963675056274941</v>
      </c>
      <c r="V544" s="4">
        <f t="shared" si="161"/>
        <v>16.742506814087797</v>
      </c>
      <c r="W544" s="4">
        <f t="shared" si="162"/>
        <v>16.613141970789012</v>
      </c>
      <c r="X544" s="4">
        <f t="shared" si="163"/>
        <v>16.510770348058188</v>
      </c>
      <c r="Y544" s="4">
        <f t="shared" si="164"/>
        <v>17.087390323448894</v>
      </c>
      <c r="Z544" s="4">
        <f t="shared" si="165"/>
        <v>17.000880282558818</v>
      </c>
      <c r="AA544" s="4">
        <f t="shared" si="166"/>
        <v>16.293261479994808</v>
      </c>
      <c r="AB544" s="16">
        <f t="shared" si="167"/>
        <v>17.046399314545205</v>
      </c>
      <c r="AC544" s="15">
        <f t="shared" si="168"/>
        <v>16.963675056274941</v>
      </c>
      <c r="AD544" s="4">
        <f t="shared" si="169"/>
        <v>16.742506814087797</v>
      </c>
      <c r="AE544" s="4">
        <f t="shared" si="170"/>
        <v>16.613141970789012</v>
      </c>
      <c r="AF544" s="4">
        <f t="shared" si="171"/>
        <v>16.510770348058188</v>
      </c>
      <c r="AG544" s="4">
        <f t="shared" si="172"/>
        <v>17.087390323448894</v>
      </c>
      <c r="AH544" s="4">
        <f t="shared" si="173"/>
        <v>17.000880282558818</v>
      </c>
      <c r="AI544" s="4">
        <f t="shared" si="174"/>
        <v>16.293261479994808</v>
      </c>
      <c r="AJ544" s="4">
        <f t="shared" si="175"/>
        <v>17.046399314545205</v>
      </c>
      <c r="AK544" s="1" t="s">
        <v>737</v>
      </c>
      <c r="AL544" s="1">
        <f t="shared" si="176"/>
        <v>0.14945930283444397</v>
      </c>
      <c r="AM544" s="5">
        <f t="shared" si="177"/>
        <v>0.50821839547086167</v>
      </c>
      <c r="AN544" s="1">
        <f t="shared" si="178"/>
        <v>0.29394961927994373</v>
      </c>
      <c r="AO544">
        <f t="shared" si="179"/>
        <v>0</v>
      </c>
    </row>
    <row r="545" spans="1:41" x14ac:dyDescent="0.2">
      <c r="A545" s="1" t="s">
        <v>1407</v>
      </c>
      <c r="B545" s="1" t="s">
        <v>1408</v>
      </c>
      <c r="C545" s="1" t="s">
        <v>1409</v>
      </c>
      <c r="D545" s="10" t="s">
        <v>1410</v>
      </c>
      <c r="E545" s="12">
        <v>22796.2</v>
      </c>
      <c r="F545" s="3">
        <v>138532</v>
      </c>
      <c r="G545" s="3">
        <v>154178</v>
      </c>
      <c r="H545" s="3">
        <v>108553</v>
      </c>
      <c r="I545" s="3">
        <v>78041.3</v>
      </c>
      <c r="J545" s="3">
        <v>92818.3</v>
      </c>
      <c r="K545" s="3">
        <v>97291.199999999997</v>
      </c>
      <c r="L545" s="14">
        <v>113433</v>
      </c>
      <c r="M545" s="15">
        <v>14.476505734726327</v>
      </c>
      <c r="N545" s="4">
        <v>17.079859742471893</v>
      </c>
      <c r="O545" s="4">
        <v>17.234237393027847</v>
      </c>
      <c r="P545" s="4">
        <v>16.728040071650266</v>
      </c>
      <c r="Q545" s="4">
        <v>16.251950189889165</v>
      </c>
      <c r="R545" s="4">
        <v>16.502121653829487</v>
      </c>
      <c r="S545" s="4">
        <v>16.570021698528016</v>
      </c>
      <c r="T545" s="4">
        <v>16.791480885532359</v>
      </c>
      <c r="U545" s="4">
        <f t="shared" si="160"/>
        <v>14.476505734726327</v>
      </c>
      <c r="V545" s="4">
        <f t="shared" si="161"/>
        <v>17.079859742471893</v>
      </c>
      <c r="W545" s="4">
        <f t="shared" si="162"/>
        <v>17.234237393027847</v>
      </c>
      <c r="X545" s="4">
        <f t="shared" si="163"/>
        <v>16.728040071650266</v>
      </c>
      <c r="Y545" s="4">
        <f t="shared" si="164"/>
        <v>16.251950189889165</v>
      </c>
      <c r="Z545" s="4">
        <f t="shared" si="165"/>
        <v>16.502121653829487</v>
      </c>
      <c r="AA545" s="4">
        <f t="shared" si="166"/>
        <v>16.570021698528016</v>
      </c>
      <c r="AB545" s="16">
        <f t="shared" si="167"/>
        <v>16.791480885532359</v>
      </c>
      <c r="AC545" s="15">
        <f t="shared" si="168"/>
        <v>14.476505734726327</v>
      </c>
      <c r="AD545" s="4">
        <f t="shared" si="169"/>
        <v>17.079859742471893</v>
      </c>
      <c r="AE545" s="4">
        <f t="shared" si="170"/>
        <v>17.234237393027847</v>
      </c>
      <c r="AF545" s="4">
        <f t="shared" si="171"/>
        <v>16.728040071650266</v>
      </c>
      <c r="AG545" s="4">
        <f t="shared" si="172"/>
        <v>16.251950189889165</v>
      </c>
      <c r="AH545" s="4">
        <f t="shared" si="173"/>
        <v>16.502121653829487</v>
      </c>
      <c r="AI545" s="4">
        <f t="shared" si="174"/>
        <v>16.570021698528016</v>
      </c>
      <c r="AJ545" s="4">
        <f t="shared" si="175"/>
        <v>16.791480885532359</v>
      </c>
      <c r="AK545" s="1" t="s">
        <v>1409</v>
      </c>
      <c r="AL545" s="1">
        <f t="shared" si="176"/>
        <v>0.14923287147567166</v>
      </c>
      <c r="AM545" s="5">
        <f t="shared" si="177"/>
        <v>0.82673943413388495</v>
      </c>
      <c r="AN545" s="1">
        <f t="shared" si="178"/>
        <v>8.263134673379062E-2</v>
      </c>
      <c r="AO545">
        <f t="shared" si="179"/>
        <v>0</v>
      </c>
    </row>
    <row r="546" spans="1:41" x14ac:dyDescent="0.2">
      <c r="A546" s="1" t="s">
        <v>1815</v>
      </c>
      <c r="B546" s="1" t="s">
        <v>1816</v>
      </c>
      <c r="C546" s="1" t="s">
        <v>1817</v>
      </c>
      <c r="D546" s="10" t="s">
        <v>1818</v>
      </c>
      <c r="E546" s="12">
        <v>727716</v>
      </c>
      <c r="F546" s="3">
        <v>555916</v>
      </c>
      <c r="G546" s="3">
        <v>415076</v>
      </c>
      <c r="H546" s="3">
        <v>503162</v>
      </c>
      <c r="I546" s="3">
        <v>848164</v>
      </c>
      <c r="J546" s="3">
        <v>620596</v>
      </c>
      <c r="K546" s="3">
        <v>500471</v>
      </c>
      <c r="L546" s="14">
        <v>484702</v>
      </c>
      <c r="M546" s="15">
        <v>19.473016005449566</v>
      </c>
      <c r="N546" s="4">
        <v>19.084507379797962</v>
      </c>
      <c r="O546" s="4">
        <v>18.663015991100149</v>
      </c>
      <c r="P546" s="4">
        <v>18.940663444981396</v>
      </c>
      <c r="Q546" s="4">
        <v>19.693983724025628</v>
      </c>
      <c r="R546" s="4">
        <v>19.243294872562288</v>
      </c>
      <c r="S546" s="4">
        <v>18.932926948356567</v>
      </c>
      <c r="T546" s="4">
        <v>18.886738509868977</v>
      </c>
      <c r="U546" s="4">
        <f t="shared" si="160"/>
        <v>19.473016005449566</v>
      </c>
      <c r="V546" s="4">
        <f t="shared" si="161"/>
        <v>19.084507379797962</v>
      </c>
      <c r="W546" s="4">
        <f t="shared" si="162"/>
        <v>18.663015991100149</v>
      </c>
      <c r="X546" s="4">
        <f t="shared" si="163"/>
        <v>18.940663444981396</v>
      </c>
      <c r="Y546" s="4">
        <f t="shared" si="164"/>
        <v>19.693983724025628</v>
      </c>
      <c r="Z546" s="4">
        <f t="shared" si="165"/>
        <v>19.243294872562288</v>
      </c>
      <c r="AA546" s="4">
        <f t="shared" si="166"/>
        <v>18.932926948356567</v>
      </c>
      <c r="AB546" s="16">
        <f t="shared" si="167"/>
        <v>18.886738509868977</v>
      </c>
      <c r="AC546" s="15">
        <f t="shared" si="168"/>
        <v>19.473016005449566</v>
      </c>
      <c r="AD546" s="4">
        <f t="shared" si="169"/>
        <v>19.084507379797962</v>
      </c>
      <c r="AE546" s="4">
        <f t="shared" si="170"/>
        <v>18.663015991100149</v>
      </c>
      <c r="AF546" s="4">
        <f t="shared" si="171"/>
        <v>18.940663444981396</v>
      </c>
      <c r="AG546" s="4">
        <f t="shared" si="172"/>
        <v>19.693983724025628</v>
      </c>
      <c r="AH546" s="4">
        <f t="shared" si="173"/>
        <v>19.243294872562288</v>
      </c>
      <c r="AI546" s="4">
        <f t="shared" si="174"/>
        <v>18.932926948356567</v>
      </c>
      <c r="AJ546" s="4">
        <f t="shared" si="175"/>
        <v>18.886738509868977</v>
      </c>
      <c r="AK546" s="1" t="s">
        <v>1817</v>
      </c>
      <c r="AL546" s="1">
        <f t="shared" si="176"/>
        <v>0.14893530837109736</v>
      </c>
      <c r="AM546" s="5">
        <f t="shared" si="177"/>
        <v>0.57469100803305007</v>
      </c>
      <c r="AN546" s="1">
        <f t="shared" si="178"/>
        <v>0.24056559805018776</v>
      </c>
      <c r="AO546">
        <f t="shared" si="179"/>
        <v>0</v>
      </c>
    </row>
    <row r="547" spans="1:41" x14ac:dyDescent="0.2">
      <c r="A547" s="1" t="s">
        <v>2235</v>
      </c>
      <c r="B547" s="1" t="s">
        <v>2236</v>
      </c>
      <c r="C547" s="1" t="s">
        <v>2237</v>
      </c>
      <c r="D547" s="10" t="s">
        <v>2238</v>
      </c>
      <c r="E547" s="12">
        <v>2758.22</v>
      </c>
      <c r="G547" s="3">
        <v>3569.05</v>
      </c>
      <c r="H547" s="3">
        <v>4426.5600000000004</v>
      </c>
      <c r="J547" s="3">
        <v>6041.5</v>
      </c>
      <c r="L547" s="14">
        <v>5150.21</v>
      </c>
      <c r="M547" s="15">
        <v>11.429521817747039</v>
      </c>
      <c r="N547" s="4" t="s">
        <v>4104</v>
      </c>
      <c r="O547" s="4">
        <v>11.801324397381824</v>
      </c>
      <c r="P547" s="4">
        <v>12.11197026135836</v>
      </c>
      <c r="Q547" s="4" t="s">
        <v>4104</v>
      </c>
      <c r="R547" s="4">
        <v>12.560691074923026</v>
      </c>
      <c r="S547" s="4" t="s">
        <v>4104</v>
      </c>
      <c r="T547" s="4">
        <v>12.330415544100036</v>
      </c>
      <c r="U547" s="4">
        <f t="shared" si="160"/>
        <v>11.429521817747039</v>
      </c>
      <c r="V547" s="4">
        <f t="shared" si="161"/>
        <v>11.867168671608326</v>
      </c>
      <c r="W547" s="4">
        <f t="shared" si="162"/>
        <v>11.801324397381824</v>
      </c>
      <c r="X547" s="4">
        <f t="shared" si="163"/>
        <v>12.11197026135836</v>
      </c>
      <c r="Y547" s="4">
        <f t="shared" si="164"/>
        <v>11.492745668534337</v>
      </c>
      <c r="Z547" s="4">
        <f t="shared" si="165"/>
        <v>12.560691074923026</v>
      </c>
      <c r="AA547" s="4">
        <f t="shared" si="166"/>
        <v>11.419286872865996</v>
      </c>
      <c r="AB547" s="16">
        <f t="shared" si="167"/>
        <v>12.330415544100036</v>
      </c>
      <c r="AC547" s="15">
        <f t="shared" si="168"/>
        <v>11.429521817747039</v>
      </c>
      <c r="AD547" s="4">
        <f t="shared" si="169"/>
        <v>11.867168671608326</v>
      </c>
      <c r="AE547" s="4">
        <f t="shared" si="170"/>
        <v>11.801324397381824</v>
      </c>
      <c r="AF547" s="4">
        <f t="shared" si="171"/>
        <v>12.11197026135836</v>
      </c>
      <c r="AG547" s="4">
        <f t="shared" si="172"/>
        <v>11.492745668534337</v>
      </c>
      <c r="AH547" s="4">
        <f t="shared" si="173"/>
        <v>12.560691074923026</v>
      </c>
      <c r="AI547" s="4">
        <f t="shared" si="174"/>
        <v>11.419286872865996</v>
      </c>
      <c r="AJ547" s="4">
        <f t="shared" si="175"/>
        <v>12.330415544100036</v>
      </c>
      <c r="AK547" s="1" t="s">
        <v>2237</v>
      </c>
      <c r="AL547" s="1">
        <f t="shared" si="176"/>
        <v>0.14828850308196095</v>
      </c>
      <c r="AM547" s="5">
        <f t="shared" si="177"/>
        <v>0.66176696473929386</v>
      </c>
      <c r="AN547" s="1">
        <f t="shared" si="178"/>
        <v>0.17929491651966423</v>
      </c>
      <c r="AO547">
        <f t="shared" si="179"/>
        <v>0</v>
      </c>
    </row>
    <row r="548" spans="1:41" x14ac:dyDescent="0.2">
      <c r="A548" s="1" t="s">
        <v>2868</v>
      </c>
      <c r="B548" s="1" t="s">
        <v>2869</v>
      </c>
      <c r="C548" s="1" t="s">
        <v>2870</v>
      </c>
      <c r="D548" s="10" t="s">
        <v>2871</v>
      </c>
      <c r="E548" s="12">
        <v>38925.300000000003</v>
      </c>
      <c r="F548" s="3">
        <v>22944.5</v>
      </c>
      <c r="G548" s="3">
        <v>25147</v>
      </c>
      <c r="H548" s="3">
        <v>30372.3</v>
      </c>
      <c r="I548" s="3">
        <v>29833.4</v>
      </c>
      <c r="J548" s="3">
        <v>37367.5</v>
      </c>
      <c r="K548" s="3">
        <v>29994.7</v>
      </c>
      <c r="L548" s="14">
        <v>30749.200000000001</v>
      </c>
      <c r="M548" s="15">
        <v>15.248420537847839</v>
      </c>
      <c r="N548" s="4">
        <v>14.485860747843322</v>
      </c>
      <c r="O548" s="4">
        <v>14.618098678455818</v>
      </c>
      <c r="P548" s="4">
        <v>14.890468543008806</v>
      </c>
      <c r="Q548" s="4">
        <v>14.864640785101118</v>
      </c>
      <c r="R548" s="4">
        <v>15.189496425787498</v>
      </c>
      <c r="S548" s="4">
        <v>14.872419981630006</v>
      </c>
      <c r="T548" s="4">
        <v>14.908261255983559</v>
      </c>
      <c r="U548" s="4">
        <f t="shared" si="160"/>
        <v>15.248420537847839</v>
      </c>
      <c r="V548" s="4">
        <f t="shared" si="161"/>
        <v>14.485860747843322</v>
      </c>
      <c r="W548" s="4">
        <f t="shared" si="162"/>
        <v>14.618098678455818</v>
      </c>
      <c r="X548" s="4">
        <f t="shared" si="163"/>
        <v>14.890468543008806</v>
      </c>
      <c r="Y548" s="4">
        <f t="shared" si="164"/>
        <v>14.864640785101118</v>
      </c>
      <c r="Z548" s="4">
        <f t="shared" si="165"/>
        <v>15.189496425787498</v>
      </c>
      <c r="AA548" s="4">
        <f t="shared" si="166"/>
        <v>14.872419981630006</v>
      </c>
      <c r="AB548" s="16">
        <f t="shared" si="167"/>
        <v>14.908261255983559</v>
      </c>
      <c r="AC548" s="15">
        <f t="shared" si="168"/>
        <v>15.248420537847839</v>
      </c>
      <c r="AD548" s="4">
        <f t="shared" si="169"/>
        <v>14.485860747843322</v>
      </c>
      <c r="AE548" s="4">
        <f t="shared" si="170"/>
        <v>14.618098678455818</v>
      </c>
      <c r="AF548" s="4">
        <f t="shared" si="171"/>
        <v>14.890468543008806</v>
      </c>
      <c r="AG548" s="4">
        <f t="shared" si="172"/>
        <v>14.864640785101118</v>
      </c>
      <c r="AH548" s="4">
        <f t="shared" si="173"/>
        <v>15.189496425787498</v>
      </c>
      <c r="AI548" s="4">
        <f t="shared" si="174"/>
        <v>14.872419981630006</v>
      </c>
      <c r="AJ548" s="4">
        <f t="shared" si="175"/>
        <v>14.908261255983559</v>
      </c>
      <c r="AK548" s="1" t="s">
        <v>2870</v>
      </c>
      <c r="AL548" s="1">
        <f t="shared" si="176"/>
        <v>0.1479924853365997</v>
      </c>
      <c r="AM548" s="5">
        <f t="shared" si="177"/>
        <v>0.45526484165930536</v>
      </c>
      <c r="AN548" s="1">
        <f t="shared" si="178"/>
        <v>0.34173588727785692</v>
      </c>
      <c r="AO548">
        <f t="shared" si="179"/>
        <v>0</v>
      </c>
    </row>
    <row r="549" spans="1:41" x14ac:dyDescent="0.2">
      <c r="A549" s="1" t="s">
        <v>1011</v>
      </c>
      <c r="B549" s="1" t="s">
        <v>1012</v>
      </c>
      <c r="C549" s="1" t="s">
        <v>1013</v>
      </c>
      <c r="D549" s="10" t="s">
        <v>1014</v>
      </c>
      <c r="E549" s="12">
        <v>29160.799999999999</v>
      </c>
      <c r="F549" s="3">
        <v>29736.400000000001</v>
      </c>
      <c r="G549" s="3">
        <v>29241.7</v>
      </c>
      <c r="H549" s="3">
        <v>24357.9</v>
      </c>
      <c r="I549" s="3">
        <v>23108.400000000001</v>
      </c>
      <c r="J549" s="3">
        <v>53474.1</v>
      </c>
      <c r="K549" s="3">
        <v>23581.3</v>
      </c>
      <c r="L549" s="14">
        <v>31824.6</v>
      </c>
      <c r="M549" s="15">
        <v>14.831742678782234</v>
      </c>
      <c r="N549" s="4">
        <v>14.859942379444185</v>
      </c>
      <c r="O549" s="4">
        <v>14.835739566020248</v>
      </c>
      <c r="P549" s="4">
        <v>14.572102137170454</v>
      </c>
      <c r="Q549" s="4">
        <v>14.496129752207608</v>
      </c>
      <c r="R549" s="4">
        <v>15.706552675752985</v>
      </c>
      <c r="S549" s="4">
        <v>14.52535563356922</v>
      </c>
      <c r="T549" s="4">
        <v>14.957854760710083</v>
      </c>
      <c r="U549" s="4">
        <f t="shared" si="160"/>
        <v>14.831742678782234</v>
      </c>
      <c r="V549" s="4">
        <f t="shared" si="161"/>
        <v>14.859942379444185</v>
      </c>
      <c r="W549" s="4">
        <f t="shared" si="162"/>
        <v>14.835739566020248</v>
      </c>
      <c r="X549" s="4">
        <f t="shared" si="163"/>
        <v>14.572102137170454</v>
      </c>
      <c r="Y549" s="4">
        <f t="shared" si="164"/>
        <v>14.496129752207608</v>
      </c>
      <c r="Z549" s="4">
        <f t="shared" si="165"/>
        <v>15.706552675752985</v>
      </c>
      <c r="AA549" s="4">
        <f t="shared" si="166"/>
        <v>14.52535563356922</v>
      </c>
      <c r="AB549" s="16">
        <f t="shared" si="167"/>
        <v>14.957854760710083</v>
      </c>
      <c r="AC549" s="15">
        <f t="shared" si="168"/>
        <v>14.831742678782234</v>
      </c>
      <c r="AD549" s="4">
        <f t="shared" si="169"/>
        <v>14.859942379444185</v>
      </c>
      <c r="AE549" s="4">
        <f t="shared" si="170"/>
        <v>14.835739566020248</v>
      </c>
      <c r="AF549" s="4">
        <f t="shared" si="171"/>
        <v>14.572102137170454</v>
      </c>
      <c r="AG549" s="4">
        <f t="shared" si="172"/>
        <v>14.496129752207608</v>
      </c>
      <c r="AH549" s="4">
        <f t="shared" si="173"/>
        <v>15.706552675752985</v>
      </c>
      <c r="AI549" s="4">
        <f t="shared" si="174"/>
        <v>14.52535563356922</v>
      </c>
      <c r="AJ549" s="4">
        <f t="shared" si="175"/>
        <v>14.957854760710083</v>
      </c>
      <c r="AK549" s="1" t="s">
        <v>1013</v>
      </c>
      <c r="AL549" s="1">
        <f t="shared" si="176"/>
        <v>0.1465915152056958</v>
      </c>
      <c r="AM549" s="5">
        <f t="shared" si="177"/>
        <v>0.63150739080708251</v>
      </c>
      <c r="AN549" s="1">
        <f t="shared" si="178"/>
        <v>0.1996215623407171</v>
      </c>
      <c r="AO549">
        <f t="shared" si="179"/>
        <v>0</v>
      </c>
    </row>
    <row r="550" spans="1:41" x14ac:dyDescent="0.2">
      <c r="A550" s="1" t="s">
        <v>2693</v>
      </c>
      <c r="B550" s="1" t="s">
        <v>2694</v>
      </c>
      <c r="C550" s="1" t="s">
        <v>2695</v>
      </c>
      <c r="D550" s="10" t="s">
        <v>2696</v>
      </c>
      <c r="E550" s="12">
        <v>39129</v>
      </c>
      <c r="F550" s="3">
        <v>31713.8</v>
      </c>
      <c r="G550" s="3">
        <v>35355.300000000003</v>
      </c>
      <c r="H550" s="3">
        <v>34670.800000000003</v>
      </c>
      <c r="I550" s="3">
        <v>31977.5</v>
      </c>
      <c r="J550" s="3">
        <v>51549.4</v>
      </c>
      <c r="K550" s="3">
        <v>33498.300000000003</v>
      </c>
      <c r="L550" s="14">
        <v>41347.199999999997</v>
      </c>
      <c r="M550" s="15">
        <v>15.255950620034112</v>
      </c>
      <c r="N550" s="4">
        <v>14.952823133455933</v>
      </c>
      <c r="O550" s="4">
        <v>15.109638880597506</v>
      </c>
      <c r="P550" s="4">
        <v>15.08143350546767</v>
      </c>
      <c r="Q550" s="4">
        <v>14.964769532920982</v>
      </c>
      <c r="R550" s="4">
        <v>15.653668015250261</v>
      </c>
      <c r="S550" s="4">
        <v>15.031800261872061</v>
      </c>
      <c r="T550" s="4">
        <v>15.335502014075653</v>
      </c>
      <c r="U550" s="4">
        <f t="shared" si="160"/>
        <v>15.255950620034112</v>
      </c>
      <c r="V550" s="4">
        <f t="shared" si="161"/>
        <v>14.952823133455933</v>
      </c>
      <c r="W550" s="4">
        <f t="shared" si="162"/>
        <v>15.109638880597506</v>
      </c>
      <c r="X550" s="4">
        <f t="shared" si="163"/>
        <v>15.08143350546767</v>
      </c>
      <c r="Y550" s="4">
        <f t="shared" si="164"/>
        <v>14.964769532920982</v>
      </c>
      <c r="Z550" s="4">
        <f t="shared" si="165"/>
        <v>15.653668015250261</v>
      </c>
      <c r="AA550" s="4">
        <f t="shared" si="166"/>
        <v>15.031800261872061</v>
      </c>
      <c r="AB550" s="16">
        <f t="shared" si="167"/>
        <v>15.335502014075653</v>
      </c>
      <c r="AC550" s="15">
        <f t="shared" si="168"/>
        <v>15.255950620034112</v>
      </c>
      <c r="AD550" s="4">
        <f t="shared" si="169"/>
        <v>14.952823133455933</v>
      </c>
      <c r="AE550" s="4">
        <f t="shared" si="170"/>
        <v>15.109638880597506</v>
      </c>
      <c r="AF550" s="4">
        <f t="shared" si="171"/>
        <v>15.08143350546767</v>
      </c>
      <c r="AG550" s="4">
        <f t="shared" si="172"/>
        <v>14.964769532920982</v>
      </c>
      <c r="AH550" s="4">
        <f t="shared" si="173"/>
        <v>15.653668015250261</v>
      </c>
      <c r="AI550" s="4">
        <f t="shared" si="174"/>
        <v>15.031800261872061</v>
      </c>
      <c r="AJ550" s="4">
        <f t="shared" si="175"/>
        <v>15.335502014075653</v>
      </c>
      <c r="AK550" s="1" t="s">
        <v>2695</v>
      </c>
      <c r="AL550" s="1">
        <f t="shared" si="176"/>
        <v>0.14647342114093398</v>
      </c>
      <c r="AM550" s="5">
        <f t="shared" si="177"/>
        <v>0.42123279095386512</v>
      </c>
      <c r="AN550" s="1">
        <f t="shared" si="178"/>
        <v>0.37547782842669475</v>
      </c>
      <c r="AO550">
        <f t="shared" si="179"/>
        <v>0</v>
      </c>
    </row>
    <row r="551" spans="1:41" x14ac:dyDescent="0.2">
      <c r="A551" s="1" t="s">
        <v>1235</v>
      </c>
      <c r="B551" s="1" t="s">
        <v>1236</v>
      </c>
      <c r="C551" s="1" t="s">
        <v>1237</v>
      </c>
      <c r="D551" s="10" t="s">
        <v>1238</v>
      </c>
      <c r="E551" s="12">
        <v>3389.97</v>
      </c>
      <c r="J551" s="3">
        <v>5868</v>
      </c>
      <c r="L551" s="14">
        <v>2620.4899999999998</v>
      </c>
      <c r="M551" s="15">
        <v>11.727056790754464</v>
      </c>
      <c r="N551" s="4" t="s">
        <v>4104</v>
      </c>
      <c r="O551" s="4" t="s">
        <v>4104</v>
      </c>
      <c r="P551" s="4" t="s">
        <v>4104</v>
      </c>
      <c r="Q551" s="4" t="s">
        <v>4104</v>
      </c>
      <c r="R551" s="4">
        <v>12.518653155673389</v>
      </c>
      <c r="S551" s="4" t="s">
        <v>4104</v>
      </c>
      <c r="T551" s="4">
        <v>11.355620888208442</v>
      </c>
      <c r="U551" s="4">
        <f t="shared" si="160"/>
        <v>11.727056790754464</v>
      </c>
      <c r="V551" s="4">
        <f t="shared" si="161"/>
        <v>11.867168671608326</v>
      </c>
      <c r="W551" s="4">
        <f t="shared" si="162"/>
        <v>11.232680260165493</v>
      </c>
      <c r="X551" s="4">
        <f t="shared" si="163"/>
        <v>11.377822788821257</v>
      </c>
      <c r="Y551" s="4">
        <f t="shared" si="164"/>
        <v>11.492745668534337</v>
      </c>
      <c r="Z551" s="4">
        <f t="shared" si="165"/>
        <v>12.518653155673389</v>
      </c>
      <c r="AA551" s="4">
        <f t="shared" si="166"/>
        <v>11.419286872865996</v>
      </c>
      <c r="AB551" s="16">
        <f t="shared" si="167"/>
        <v>11.355620888208442</v>
      </c>
      <c r="AC551" s="15">
        <f t="shared" si="168"/>
        <v>11.727056790754464</v>
      </c>
      <c r="AD551" s="4">
        <f t="shared" si="169"/>
        <v>11.867168671608326</v>
      </c>
      <c r="AE551" s="4">
        <f t="shared" si="170"/>
        <v>11.232680260165493</v>
      </c>
      <c r="AF551" s="4">
        <f t="shared" si="171"/>
        <v>11.377822788821257</v>
      </c>
      <c r="AG551" s="4">
        <f t="shared" si="172"/>
        <v>11.492745668534337</v>
      </c>
      <c r="AH551" s="4">
        <f t="shared" si="173"/>
        <v>12.518653155673389</v>
      </c>
      <c r="AI551" s="4">
        <f t="shared" si="174"/>
        <v>11.419286872865996</v>
      </c>
      <c r="AJ551" s="4">
        <f t="shared" si="175"/>
        <v>11.355620888208442</v>
      </c>
      <c r="AK551" s="1" t="s">
        <v>1237</v>
      </c>
      <c r="AL551" s="1">
        <f t="shared" si="176"/>
        <v>0.14539451848315643</v>
      </c>
      <c r="AM551" s="5">
        <f t="shared" si="177"/>
        <v>0.65827150833271797</v>
      </c>
      <c r="AN551" s="1">
        <f t="shared" si="178"/>
        <v>0.18159494187231609</v>
      </c>
      <c r="AO551">
        <f t="shared" si="179"/>
        <v>0</v>
      </c>
    </row>
    <row r="552" spans="1:41" x14ac:dyDescent="0.2">
      <c r="A552" s="1" t="s">
        <v>404</v>
      </c>
      <c r="B552" s="1" t="s">
        <v>405</v>
      </c>
      <c r="C552" s="1" t="s">
        <v>406</v>
      </c>
      <c r="D552" s="10" t="s">
        <v>407</v>
      </c>
      <c r="E552" s="12">
        <v>23915.1</v>
      </c>
      <c r="F552" s="3">
        <v>13952.4</v>
      </c>
      <c r="G552" s="3">
        <v>21916.400000000001</v>
      </c>
      <c r="H552" s="3">
        <v>21674.799999999999</v>
      </c>
      <c r="I552" s="3">
        <v>19046.5</v>
      </c>
      <c r="J552" s="3">
        <v>39697.199999999997</v>
      </c>
      <c r="K552" s="3">
        <v>18479.099999999999</v>
      </c>
      <c r="L552" s="14">
        <v>16961.3</v>
      </c>
      <c r="M552" s="15">
        <v>14.545634203455831</v>
      </c>
      <c r="N552" s="4">
        <v>13.768225685853775</v>
      </c>
      <c r="O552" s="4">
        <v>14.419723219422522</v>
      </c>
      <c r="P552" s="4">
        <v>14.403731060870177</v>
      </c>
      <c r="Q552" s="4">
        <v>14.217238290834528</v>
      </c>
      <c r="R552" s="4">
        <v>15.276749631537992</v>
      </c>
      <c r="S552" s="4">
        <v>14.173606873470339</v>
      </c>
      <c r="T552" s="4">
        <v>14.049959129148514</v>
      </c>
      <c r="U552" s="4">
        <f t="shared" si="160"/>
        <v>14.545634203455831</v>
      </c>
      <c r="V552" s="4">
        <f t="shared" si="161"/>
        <v>13.768225685853775</v>
      </c>
      <c r="W552" s="4">
        <f t="shared" si="162"/>
        <v>14.419723219422522</v>
      </c>
      <c r="X552" s="4">
        <f t="shared" si="163"/>
        <v>14.403731060870177</v>
      </c>
      <c r="Y552" s="4">
        <f t="shared" si="164"/>
        <v>14.217238290834528</v>
      </c>
      <c r="Z552" s="4">
        <f t="shared" si="165"/>
        <v>15.276749631537992</v>
      </c>
      <c r="AA552" s="4">
        <f t="shared" si="166"/>
        <v>14.173606873470339</v>
      </c>
      <c r="AB552" s="16">
        <f t="shared" si="167"/>
        <v>14.049959129148514</v>
      </c>
      <c r="AC552" s="15">
        <f t="shared" si="168"/>
        <v>14.545634203455831</v>
      </c>
      <c r="AD552" s="4">
        <f t="shared" si="169"/>
        <v>13.768225685853775</v>
      </c>
      <c r="AE552" s="4">
        <f t="shared" si="170"/>
        <v>14.419723219422522</v>
      </c>
      <c r="AF552" s="4">
        <f t="shared" si="171"/>
        <v>14.403731060870177</v>
      </c>
      <c r="AG552" s="4">
        <f t="shared" si="172"/>
        <v>14.217238290834528</v>
      </c>
      <c r="AH552" s="4">
        <f t="shared" si="173"/>
        <v>15.276749631537992</v>
      </c>
      <c r="AI552" s="4">
        <f t="shared" si="174"/>
        <v>14.173606873470339</v>
      </c>
      <c r="AJ552" s="4">
        <f t="shared" si="175"/>
        <v>14.049959129148514</v>
      </c>
      <c r="AK552" s="1" t="s">
        <v>406</v>
      </c>
      <c r="AL552" s="1">
        <f t="shared" si="176"/>
        <v>0.14505993884726642</v>
      </c>
      <c r="AM552" s="5">
        <f t="shared" si="177"/>
        <v>0.67935514463730329</v>
      </c>
      <c r="AN552" s="1">
        <f t="shared" si="178"/>
        <v>0.16790313141300317</v>
      </c>
      <c r="AO552">
        <f t="shared" si="179"/>
        <v>0</v>
      </c>
    </row>
    <row r="553" spans="1:41" x14ac:dyDescent="0.2">
      <c r="A553" s="1" t="s">
        <v>184</v>
      </c>
      <c r="B553" s="1" t="s">
        <v>185</v>
      </c>
      <c r="C553" s="1" t="s">
        <v>186</v>
      </c>
      <c r="D553" s="10" t="s">
        <v>187</v>
      </c>
      <c r="E553" s="12">
        <v>3518.45</v>
      </c>
      <c r="J553" s="3">
        <v>5568.13</v>
      </c>
      <c r="M553" s="15">
        <v>11.780724295968373</v>
      </c>
      <c r="N553" s="4" t="s">
        <v>4104</v>
      </c>
      <c r="O553" s="4" t="s">
        <v>4104</v>
      </c>
      <c r="P553" s="4" t="s">
        <v>4104</v>
      </c>
      <c r="Q553" s="4" t="s">
        <v>4104</v>
      </c>
      <c r="R553" s="4">
        <v>12.442977179068182</v>
      </c>
      <c r="S553" s="4" t="s">
        <v>4104</v>
      </c>
      <c r="T553" s="4" t="s">
        <v>4104</v>
      </c>
      <c r="U553" s="4">
        <f t="shared" si="160"/>
        <v>11.780724295968373</v>
      </c>
      <c r="V553" s="4">
        <f t="shared" si="161"/>
        <v>11.867168671608326</v>
      </c>
      <c r="W553" s="4">
        <f t="shared" si="162"/>
        <v>11.232680260165493</v>
      </c>
      <c r="X553" s="4">
        <f t="shared" si="163"/>
        <v>11.377822788821257</v>
      </c>
      <c r="Y553" s="4">
        <f t="shared" si="164"/>
        <v>11.492745668534337</v>
      </c>
      <c r="Z553" s="4">
        <f t="shared" si="165"/>
        <v>12.442977179068182</v>
      </c>
      <c r="AA553" s="4">
        <f t="shared" si="166"/>
        <v>11.419286872865996</v>
      </c>
      <c r="AB553" s="16">
        <f t="shared" si="167"/>
        <v>11.467052694677086</v>
      </c>
      <c r="AC553" s="15">
        <f t="shared" si="168"/>
        <v>11.780724295968373</v>
      </c>
      <c r="AD553" s="4">
        <f t="shared" si="169"/>
        <v>11.867168671608326</v>
      </c>
      <c r="AE553" s="4">
        <f t="shared" si="170"/>
        <v>11.232680260165493</v>
      </c>
      <c r="AF553" s="4">
        <f t="shared" si="171"/>
        <v>11.377822788821257</v>
      </c>
      <c r="AG553" s="4">
        <f t="shared" si="172"/>
        <v>11.492745668534337</v>
      </c>
      <c r="AH553" s="4">
        <f t="shared" si="173"/>
        <v>12.442977179068182</v>
      </c>
      <c r="AI553" s="4">
        <f t="shared" si="174"/>
        <v>11.419286872865996</v>
      </c>
      <c r="AJ553" s="4">
        <f t="shared" si="175"/>
        <v>11.467052694677086</v>
      </c>
      <c r="AK553" s="1" t="s">
        <v>186</v>
      </c>
      <c r="AL553" s="1">
        <f t="shared" si="176"/>
        <v>0.14091659964553926</v>
      </c>
      <c r="AM553" s="5">
        <f t="shared" si="177"/>
        <v>0.64458561519823909</v>
      </c>
      <c r="AN553" s="1">
        <f t="shared" si="178"/>
        <v>0.19071939058560694</v>
      </c>
      <c r="AO553">
        <f t="shared" si="179"/>
        <v>0</v>
      </c>
    </row>
    <row r="554" spans="1:41" x14ac:dyDescent="0.2">
      <c r="A554" s="1" t="s">
        <v>2860</v>
      </c>
      <c r="B554" s="1" t="s">
        <v>2861</v>
      </c>
      <c r="C554" s="1" t="s">
        <v>2862</v>
      </c>
      <c r="D554" s="10" t="s">
        <v>2863</v>
      </c>
      <c r="E554" s="12">
        <v>9485.0499999999993</v>
      </c>
      <c r="G554" s="3">
        <v>8774.9500000000007</v>
      </c>
      <c r="H554" s="3">
        <v>7090.29</v>
      </c>
      <c r="I554" s="3">
        <v>6416.07</v>
      </c>
      <c r="J554" s="3">
        <v>24086.2</v>
      </c>
      <c r="L554" s="14">
        <v>7681.53</v>
      </c>
      <c r="M554" s="15">
        <v>13.211439663418703</v>
      </c>
      <c r="N554" s="4" t="s">
        <v>4104</v>
      </c>
      <c r="O554" s="4">
        <v>13.099175189571302</v>
      </c>
      <c r="P554" s="4">
        <v>12.791628921013427</v>
      </c>
      <c r="Q554" s="4">
        <v>12.647474166495751</v>
      </c>
      <c r="R554" s="4">
        <v>14.555919181860157</v>
      </c>
      <c r="S554" s="4" t="s">
        <v>4104</v>
      </c>
      <c r="T554" s="4">
        <v>12.907177978886077</v>
      </c>
      <c r="U554" s="4">
        <f t="shared" si="160"/>
        <v>13.211439663418703</v>
      </c>
      <c r="V554" s="4">
        <f t="shared" si="161"/>
        <v>11.867168671608326</v>
      </c>
      <c r="W554" s="4">
        <f t="shared" si="162"/>
        <v>13.099175189571302</v>
      </c>
      <c r="X554" s="4">
        <f t="shared" si="163"/>
        <v>12.791628921013427</v>
      </c>
      <c r="Y554" s="4">
        <f t="shared" si="164"/>
        <v>12.647474166495751</v>
      </c>
      <c r="Z554" s="4">
        <f t="shared" si="165"/>
        <v>14.555919181860157</v>
      </c>
      <c r="AA554" s="4">
        <f t="shared" si="166"/>
        <v>11.419286872865996</v>
      </c>
      <c r="AB554" s="16">
        <f t="shared" si="167"/>
        <v>12.907177978886077</v>
      </c>
      <c r="AC554" s="15">
        <f t="shared" si="168"/>
        <v>13.211439663418703</v>
      </c>
      <c r="AD554" s="4">
        <f t="shared" si="169"/>
        <v>11.867168671608326</v>
      </c>
      <c r="AE554" s="4">
        <f t="shared" si="170"/>
        <v>13.099175189571302</v>
      </c>
      <c r="AF554" s="4">
        <f t="shared" si="171"/>
        <v>12.791628921013427</v>
      </c>
      <c r="AG554" s="4">
        <f t="shared" si="172"/>
        <v>12.647474166495751</v>
      </c>
      <c r="AH554" s="4">
        <f t="shared" si="173"/>
        <v>14.555919181860157</v>
      </c>
      <c r="AI554" s="4">
        <f t="shared" si="174"/>
        <v>11.419286872865996</v>
      </c>
      <c r="AJ554" s="4">
        <f t="shared" si="175"/>
        <v>12.907177978886077</v>
      </c>
      <c r="AK554" s="1" t="s">
        <v>2862</v>
      </c>
      <c r="AL554" s="1">
        <f t="shared" si="176"/>
        <v>0.14011143862405717</v>
      </c>
      <c r="AM554" s="5">
        <f t="shared" si="177"/>
        <v>0.85084855784369973</v>
      </c>
      <c r="AN554" s="1">
        <f t="shared" si="178"/>
        <v>7.0147732918575317E-2</v>
      </c>
      <c r="AO554">
        <f t="shared" si="179"/>
        <v>0</v>
      </c>
    </row>
    <row r="555" spans="1:41" x14ac:dyDescent="0.2">
      <c r="A555" s="1" t="s">
        <v>2561</v>
      </c>
      <c r="B555" s="1" t="s">
        <v>2562</v>
      </c>
      <c r="C555" s="1" t="s">
        <v>2563</v>
      </c>
      <c r="D555" s="10" t="s">
        <v>2564</v>
      </c>
      <c r="E555" s="12">
        <v>16885.099999999999</v>
      </c>
      <c r="F555" s="3">
        <v>10993.6</v>
      </c>
      <c r="G555" s="3">
        <v>15857.9</v>
      </c>
      <c r="H555" s="3">
        <v>16695.400000000001</v>
      </c>
      <c r="I555" s="3">
        <v>13998.7</v>
      </c>
      <c r="J555" s="3">
        <v>23299.3</v>
      </c>
      <c r="K555" s="3">
        <v>12414.4</v>
      </c>
      <c r="L555" s="14">
        <v>17898.099999999999</v>
      </c>
      <c r="M555" s="15">
        <v>14.043463103110231</v>
      </c>
      <c r="N555" s="4">
        <v>13.424376272813944</v>
      </c>
      <c r="O555" s="4">
        <v>13.952914112748969</v>
      </c>
      <c r="P555" s="4">
        <v>14.027163038455319</v>
      </c>
      <c r="Q555" s="4">
        <v>13.773005235960014</v>
      </c>
      <c r="R555" s="4">
        <v>14.507998991008453</v>
      </c>
      <c r="S555" s="4">
        <v>13.599726915897691</v>
      </c>
      <c r="T555" s="4">
        <v>14.127518823683312</v>
      </c>
      <c r="U555" s="4">
        <f t="shared" si="160"/>
        <v>14.043463103110231</v>
      </c>
      <c r="V555" s="4">
        <f t="shared" si="161"/>
        <v>13.424376272813944</v>
      </c>
      <c r="W555" s="4">
        <f t="shared" si="162"/>
        <v>13.952914112748969</v>
      </c>
      <c r="X555" s="4">
        <f t="shared" si="163"/>
        <v>14.027163038455319</v>
      </c>
      <c r="Y555" s="4">
        <f t="shared" si="164"/>
        <v>13.773005235960014</v>
      </c>
      <c r="Z555" s="4">
        <f t="shared" si="165"/>
        <v>14.507998991008453</v>
      </c>
      <c r="AA555" s="4">
        <f t="shared" si="166"/>
        <v>13.599726915897691</v>
      </c>
      <c r="AB555" s="16">
        <f t="shared" si="167"/>
        <v>14.127518823683312</v>
      </c>
      <c r="AC555" s="15">
        <f t="shared" si="168"/>
        <v>14.043463103110231</v>
      </c>
      <c r="AD555" s="4">
        <f t="shared" si="169"/>
        <v>13.424376272813944</v>
      </c>
      <c r="AE555" s="4">
        <f t="shared" si="170"/>
        <v>13.952914112748969</v>
      </c>
      <c r="AF555" s="4">
        <f t="shared" si="171"/>
        <v>14.027163038455319</v>
      </c>
      <c r="AG555" s="4">
        <f t="shared" si="172"/>
        <v>13.773005235960014</v>
      </c>
      <c r="AH555" s="4">
        <f t="shared" si="173"/>
        <v>14.507998991008453</v>
      </c>
      <c r="AI555" s="4">
        <f t="shared" si="174"/>
        <v>13.599726915897691</v>
      </c>
      <c r="AJ555" s="4">
        <f t="shared" si="175"/>
        <v>14.127518823683312</v>
      </c>
      <c r="AK555" s="1" t="s">
        <v>2563</v>
      </c>
      <c r="AL555" s="1">
        <f t="shared" si="176"/>
        <v>0.14008335985525022</v>
      </c>
      <c r="AM555" s="5">
        <f t="shared" si="177"/>
        <v>0.59458799594972911</v>
      </c>
      <c r="AN555" s="1">
        <f t="shared" si="178"/>
        <v>0.22578386295048566</v>
      </c>
      <c r="AO555">
        <f t="shared" si="179"/>
        <v>0</v>
      </c>
    </row>
    <row r="556" spans="1:41" x14ac:dyDescent="0.2">
      <c r="A556" s="1" t="s">
        <v>1079</v>
      </c>
      <c r="B556" s="1" t="s">
        <v>1080</v>
      </c>
      <c r="C556" s="1" t="s">
        <v>1081</v>
      </c>
      <c r="D556" s="10" t="s">
        <v>1082</v>
      </c>
      <c r="F556" s="3">
        <v>19987.900000000001</v>
      </c>
      <c r="G556" s="3">
        <v>8203.18</v>
      </c>
      <c r="H556" s="3">
        <v>9005.7900000000009</v>
      </c>
      <c r="I556" s="3">
        <v>15234.2</v>
      </c>
      <c r="K556" s="3">
        <v>10445.5</v>
      </c>
      <c r="L556" s="14">
        <v>13340.4</v>
      </c>
      <c r="M556" s="15" t="s">
        <v>4104</v>
      </c>
      <c r="N556" s="4">
        <v>14.286839284911945</v>
      </c>
      <c r="O556" s="4">
        <v>13.001967570109896</v>
      </c>
      <c r="P556" s="4">
        <v>13.136637121492312</v>
      </c>
      <c r="Q556" s="4">
        <v>13.895026120706994</v>
      </c>
      <c r="R556" s="4" t="s">
        <v>4104</v>
      </c>
      <c r="S556" s="4">
        <v>13.350593931816185</v>
      </c>
      <c r="T556" s="4">
        <v>13.703514304645012</v>
      </c>
      <c r="U556" s="4">
        <f t="shared" si="160"/>
        <v>11.159697807759871</v>
      </c>
      <c r="V556" s="4">
        <f t="shared" si="161"/>
        <v>14.286839284911945</v>
      </c>
      <c r="W556" s="4">
        <f t="shared" si="162"/>
        <v>13.001967570109896</v>
      </c>
      <c r="X556" s="4">
        <f t="shared" si="163"/>
        <v>13.136637121492312</v>
      </c>
      <c r="Y556" s="4">
        <f t="shared" si="164"/>
        <v>13.895026120706994</v>
      </c>
      <c r="Z556" s="4">
        <f t="shared" si="165"/>
        <v>11.192960828515018</v>
      </c>
      <c r="AA556" s="4">
        <f t="shared" si="166"/>
        <v>13.350593931816185</v>
      </c>
      <c r="AB556" s="16">
        <f t="shared" si="167"/>
        <v>13.703514304645012</v>
      </c>
      <c r="AC556" s="15">
        <f t="shared" si="168"/>
        <v>11.159697807759871</v>
      </c>
      <c r="AD556" s="4">
        <f t="shared" si="169"/>
        <v>14.286839284911945</v>
      </c>
      <c r="AE556" s="4">
        <f t="shared" si="170"/>
        <v>13.001967570109896</v>
      </c>
      <c r="AF556" s="4">
        <f t="shared" si="171"/>
        <v>13.136637121492312</v>
      </c>
      <c r="AG556" s="4">
        <f t="shared" si="172"/>
        <v>13.895026120706994</v>
      </c>
      <c r="AH556" s="4">
        <f t="shared" si="173"/>
        <v>11.192960828515018</v>
      </c>
      <c r="AI556" s="4">
        <f t="shared" si="174"/>
        <v>13.350593931816185</v>
      </c>
      <c r="AJ556" s="4">
        <f t="shared" si="175"/>
        <v>13.703514304645012</v>
      </c>
      <c r="AK556" s="1" t="s">
        <v>1081</v>
      </c>
      <c r="AL556" s="1">
        <f t="shared" si="176"/>
        <v>0.13923835035229537</v>
      </c>
      <c r="AM556" s="5">
        <f t="shared" si="177"/>
        <v>0.88198864008994371</v>
      </c>
      <c r="AN556" s="1">
        <f t="shared" si="178"/>
        <v>5.4537008494057793E-2</v>
      </c>
      <c r="AO556">
        <f t="shared" si="179"/>
        <v>0</v>
      </c>
    </row>
    <row r="557" spans="1:41" x14ac:dyDescent="0.2">
      <c r="A557" s="1" t="s">
        <v>628</v>
      </c>
      <c r="B557" s="1" t="s">
        <v>629</v>
      </c>
      <c r="C557" s="1" t="s">
        <v>630</v>
      </c>
      <c r="D557" s="10" t="s">
        <v>631</v>
      </c>
      <c r="G557" s="3">
        <v>3287.7</v>
      </c>
      <c r="H557" s="3">
        <v>7906.47</v>
      </c>
      <c r="I557" s="3">
        <v>4406.26</v>
      </c>
      <c r="K557" s="3">
        <v>4525.83</v>
      </c>
      <c r="L557" s="14">
        <v>6977.41</v>
      </c>
      <c r="M557" s="15" t="s">
        <v>4104</v>
      </c>
      <c r="N557" s="4" t="s">
        <v>4104</v>
      </c>
      <c r="O557" s="4">
        <v>11.68286294491697</v>
      </c>
      <c r="P557" s="4">
        <v>12.948818003355536</v>
      </c>
      <c r="Q557" s="4">
        <v>12.105338911258677</v>
      </c>
      <c r="R557" s="4" t="s">
        <v>4104</v>
      </c>
      <c r="S557" s="4">
        <v>12.143966679526921</v>
      </c>
      <c r="T557" s="4">
        <v>12.768475895083338</v>
      </c>
      <c r="U557" s="4">
        <f t="shared" si="160"/>
        <v>11.159697807759871</v>
      </c>
      <c r="V557" s="4">
        <f t="shared" si="161"/>
        <v>11.867168671608326</v>
      </c>
      <c r="W557" s="4">
        <f t="shared" si="162"/>
        <v>11.68286294491697</v>
      </c>
      <c r="X557" s="4">
        <f t="shared" si="163"/>
        <v>12.948818003355536</v>
      </c>
      <c r="Y557" s="4">
        <f t="shared" si="164"/>
        <v>12.105338911258677</v>
      </c>
      <c r="Z557" s="4">
        <f t="shared" si="165"/>
        <v>11.192960828515018</v>
      </c>
      <c r="AA557" s="4">
        <f t="shared" si="166"/>
        <v>12.143966679526921</v>
      </c>
      <c r="AB557" s="16">
        <f t="shared" si="167"/>
        <v>12.768475895083338</v>
      </c>
      <c r="AC557" s="15">
        <f t="shared" si="168"/>
        <v>11.159697807759871</v>
      </c>
      <c r="AD557" s="4">
        <f t="shared" si="169"/>
        <v>11.867168671608326</v>
      </c>
      <c r="AE557" s="4">
        <f t="shared" si="170"/>
        <v>11.68286294491697</v>
      </c>
      <c r="AF557" s="4">
        <f t="shared" si="171"/>
        <v>12.948818003355536</v>
      </c>
      <c r="AG557" s="4">
        <f t="shared" si="172"/>
        <v>12.105338911258677</v>
      </c>
      <c r="AH557" s="4">
        <f t="shared" si="173"/>
        <v>11.192960828515018</v>
      </c>
      <c r="AI557" s="4">
        <f t="shared" si="174"/>
        <v>12.143966679526921</v>
      </c>
      <c r="AJ557" s="4">
        <f t="shared" si="175"/>
        <v>12.768475895083338</v>
      </c>
      <c r="AK557" s="1" t="s">
        <v>630</v>
      </c>
      <c r="AL557" s="1">
        <f t="shared" si="176"/>
        <v>0.13804872168581284</v>
      </c>
      <c r="AM557" s="5">
        <f t="shared" si="177"/>
        <v>0.79030743996415698</v>
      </c>
      <c r="AN557" s="1">
        <f t="shared" si="178"/>
        <v>0.10220392958782844</v>
      </c>
      <c r="AO557">
        <f t="shared" si="179"/>
        <v>0</v>
      </c>
    </row>
    <row r="558" spans="1:41" x14ac:dyDescent="0.2">
      <c r="A558" s="1" t="s">
        <v>1163</v>
      </c>
      <c r="B558" s="1" t="s">
        <v>1164</v>
      </c>
      <c r="C558" s="1" t="s">
        <v>1165</v>
      </c>
      <c r="D558" s="10" t="s">
        <v>1166</v>
      </c>
      <c r="E558" s="12">
        <v>51125.2</v>
      </c>
      <c r="F558" s="3">
        <v>75368</v>
      </c>
      <c r="G558" s="3">
        <v>31487.9</v>
      </c>
      <c r="H558" s="3">
        <v>60194.8</v>
      </c>
      <c r="I558" s="3">
        <v>88869.1</v>
      </c>
      <c r="J558" s="3">
        <v>42196.2</v>
      </c>
      <c r="K558" s="3">
        <v>50058.3</v>
      </c>
      <c r="L558" s="14">
        <v>56973.4</v>
      </c>
      <c r="M558" s="15">
        <v>15.641746961387577</v>
      </c>
      <c r="N558" s="4">
        <v>16.201664488711412</v>
      </c>
      <c r="O558" s="4">
        <v>14.942509923602286</v>
      </c>
      <c r="P558" s="4">
        <v>15.877351242975648</v>
      </c>
      <c r="Q558" s="4">
        <v>16.439394257254367</v>
      </c>
      <c r="R558" s="4">
        <v>15.364825461704635</v>
      </c>
      <c r="S558" s="4">
        <v>15.611321676903815</v>
      </c>
      <c r="T558" s="4">
        <v>15.79800088399873</v>
      </c>
      <c r="U558" s="4">
        <f t="shared" si="160"/>
        <v>15.641746961387577</v>
      </c>
      <c r="V558" s="4">
        <f t="shared" si="161"/>
        <v>16.201664488711412</v>
      </c>
      <c r="W558" s="4">
        <f t="shared" si="162"/>
        <v>14.942509923602286</v>
      </c>
      <c r="X558" s="4">
        <f t="shared" si="163"/>
        <v>15.877351242975648</v>
      </c>
      <c r="Y558" s="4">
        <f t="shared" si="164"/>
        <v>16.439394257254367</v>
      </c>
      <c r="Z558" s="4">
        <f t="shared" si="165"/>
        <v>15.364825461704635</v>
      </c>
      <c r="AA558" s="4">
        <f t="shared" si="166"/>
        <v>15.611321676903815</v>
      </c>
      <c r="AB558" s="16">
        <f t="shared" si="167"/>
        <v>15.79800088399873</v>
      </c>
      <c r="AC558" s="15">
        <f t="shared" si="168"/>
        <v>15.641746961387577</v>
      </c>
      <c r="AD558" s="4">
        <f t="shared" si="169"/>
        <v>16.201664488711412</v>
      </c>
      <c r="AE558" s="4">
        <f t="shared" si="170"/>
        <v>14.942509923602286</v>
      </c>
      <c r="AF558" s="4">
        <f t="shared" si="171"/>
        <v>15.877351242975648</v>
      </c>
      <c r="AG558" s="4">
        <f t="shared" si="172"/>
        <v>16.439394257254367</v>
      </c>
      <c r="AH558" s="4">
        <f t="shared" si="173"/>
        <v>15.364825461704635</v>
      </c>
      <c r="AI558" s="4">
        <f t="shared" si="174"/>
        <v>15.611321676903815</v>
      </c>
      <c r="AJ558" s="4">
        <f t="shared" si="175"/>
        <v>15.79800088399873</v>
      </c>
      <c r="AK558" s="1" t="s">
        <v>1165</v>
      </c>
      <c r="AL558" s="1">
        <f t="shared" si="176"/>
        <v>0.1375674157961555</v>
      </c>
      <c r="AM558" s="5">
        <f t="shared" si="177"/>
        <v>0.70966661940642772</v>
      </c>
      <c r="AN558" s="1">
        <f t="shared" si="178"/>
        <v>0.14894562220317406</v>
      </c>
      <c r="AO558">
        <f t="shared" si="179"/>
        <v>0</v>
      </c>
    </row>
    <row r="559" spans="1:41" x14ac:dyDescent="0.2">
      <c r="A559" s="1" t="s">
        <v>2980</v>
      </c>
      <c r="B559" s="1" t="s">
        <v>2981</v>
      </c>
      <c r="C559" s="1" t="s">
        <v>2982</v>
      </c>
      <c r="D559" s="10" t="s">
        <v>2983</v>
      </c>
      <c r="E559" s="12">
        <v>8272.82</v>
      </c>
      <c r="F559" s="3">
        <v>29579.4</v>
      </c>
      <c r="G559" s="3">
        <v>30216.5</v>
      </c>
      <c r="H559" s="3">
        <v>18226.2</v>
      </c>
      <c r="I559" s="3">
        <v>20420.5</v>
      </c>
      <c r="J559" s="3">
        <v>29246.6</v>
      </c>
      <c r="K559" s="3">
        <v>18430</v>
      </c>
      <c r="L559" s="14">
        <v>17916.2</v>
      </c>
      <c r="M559" s="15">
        <v>13.01416347700035</v>
      </c>
      <c r="N559" s="4">
        <v>14.852305168098543</v>
      </c>
      <c r="O559" s="4">
        <v>14.883048941274177</v>
      </c>
      <c r="P559" s="4">
        <v>14.153726183240547</v>
      </c>
      <c r="Q559" s="4">
        <v>14.317730570872374</v>
      </c>
      <c r="R559" s="4">
        <v>14.835981296613097</v>
      </c>
      <c r="S559" s="4">
        <v>14.169768450518074</v>
      </c>
      <c r="T559" s="4">
        <v>14.128977055867848</v>
      </c>
      <c r="U559" s="4">
        <f t="shared" si="160"/>
        <v>13.01416347700035</v>
      </c>
      <c r="V559" s="4">
        <f t="shared" si="161"/>
        <v>14.852305168098543</v>
      </c>
      <c r="W559" s="4">
        <f t="shared" si="162"/>
        <v>14.883048941274177</v>
      </c>
      <c r="X559" s="4">
        <f t="shared" si="163"/>
        <v>14.153726183240547</v>
      </c>
      <c r="Y559" s="4">
        <f t="shared" si="164"/>
        <v>14.317730570872374</v>
      </c>
      <c r="Z559" s="4">
        <f t="shared" si="165"/>
        <v>14.835981296613097</v>
      </c>
      <c r="AA559" s="4">
        <f t="shared" si="166"/>
        <v>14.169768450518074</v>
      </c>
      <c r="AB559" s="16">
        <f t="shared" si="167"/>
        <v>14.128977055867848</v>
      </c>
      <c r="AC559" s="15">
        <f t="shared" si="168"/>
        <v>13.01416347700035</v>
      </c>
      <c r="AD559" s="4">
        <f t="shared" si="169"/>
        <v>14.852305168098543</v>
      </c>
      <c r="AE559" s="4">
        <f t="shared" si="170"/>
        <v>14.883048941274177</v>
      </c>
      <c r="AF559" s="4">
        <f t="shared" si="171"/>
        <v>14.153726183240547</v>
      </c>
      <c r="AG559" s="4">
        <f t="shared" si="172"/>
        <v>14.317730570872374</v>
      </c>
      <c r="AH559" s="4">
        <f t="shared" si="173"/>
        <v>14.835981296613097</v>
      </c>
      <c r="AI559" s="4">
        <f t="shared" si="174"/>
        <v>14.169768450518074</v>
      </c>
      <c r="AJ559" s="4">
        <f t="shared" si="175"/>
        <v>14.128977055867848</v>
      </c>
      <c r="AK559" s="1" t="s">
        <v>2982</v>
      </c>
      <c r="AL559" s="1">
        <f t="shared" si="176"/>
        <v>0.13730340106444672</v>
      </c>
      <c r="AM559" s="5">
        <f t="shared" si="177"/>
        <v>0.77859515379154931</v>
      </c>
      <c r="AN559" s="1">
        <f t="shared" si="178"/>
        <v>0.10868830378782651</v>
      </c>
      <c r="AO559">
        <f t="shared" si="179"/>
        <v>0</v>
      </c>
    </row>
    <row r="560" spans="1:41" x14ac:dyDescent="0.2">
      <c r="A560" s="1" t="s">
        <v>2183</v>
      </c>
      <c r="B560" s="1" t="s">
        <v>2184</v>
      </c>
      <c r="C560" s="1" t="s">
        <v>2185</v>
      </c>
      <c r="D560" s="10" t="s">
        <v>2186</v>
      </c>
      <c r="E560" s="12">
        <v>79772.5</v>
      </c>
      <c r="F560" s="3">
        <v>40473.5</v>
      </c>
      <c r="G560" s="3">
        <v>46838</v>
      </c>
      <c r="H560" s="3">
        <v>55414.1</v>
      </c>
      <c r="I560" s="3">
        <v>55031.9</v>
      </c>
      <c r="J560" s="3">
        <v>101652</v>
      </c>
      <c r="K560" s="3">
        <v>41895</v>
      </c>
      <c r="L560" s="14">
        <v>52008.5</v>
      </c>
      <c r="M560" s="15">
        <v>16.283603870968577</v>
      </c>
      <c r="N560" s="4">
        <v>15.30468999293308</v>
      </c>
      <c r="O560" s="4">
        <v>15.515391853089593</v>
      </c>
      <c r="P560" s="4">
        <v>15.757965493222246</v>
      </c>
      <c r="Q560" s="4">
        <v>15.747980518742946</v>
      </c>
      <c r="R560" s="4">
        <v>16.633279074879631</v>
      </c>
      <c r="S560" s="4">
        <v>15.354490453888468</v>
      </c>
      <c r="T560" s="4">
        <v>15.666459808682022</v>
      </c>
      <c r="U560" s="4">
        <f t="shared" si="160"/>
        <v>16.283603870968577</v>
      </c>
      <c r="V560" s="4">
        <f t="shared" si="161"/>
        <v>15.30468999293308</v>
      </c>
      <c r="W560" s="4">
        <f t="shared" si="162"/>
        <v>15.515391853089593</v>
      </c>
      <c r="X560" s="4">
        <f t="shared" si="163"/>
        <v>15.757965493222246</v>
      </c>
      <c r="Y560" s="4">
        <f t="shared" si="164"/>
        <v>15.747980518742946</v>
      </c>
      <c r="Z560" s="4">
        <f t="shared" si="165"/>
        <v>16.633279074879631</v>
      </c>
      <c r="AA560" s="4">
        <f t="shared" si="166"/>
        <v>15.354490453888468</v>
      </c>
      <c r="AB560" s="16">
        <f t="shared" si="167"/>
        <v>15.666459808682022</v>
      </c>
      <c r="AC560" s="15">
        <f t="shared" si="168"/>
        <v>16.283603870968577</v>
      </c>
      <c r="AD560" s="4">
        <f t="shared" si="169"/>
        <v>15.30468999293308</v>
      </c>
      <c r="AE560" s="4">
        <f t="shared" si="170"/>
        <v>15.515391853089593</v>
      </c>
      <c r="AF560" s="4">
        <f t="shared" si="171"/>
        <v>15.757965493222246</v>
      </c>
      <c r="AG560" s="4">
        <f t="shared" si="172"/>
        <v>15.747980518742946</v>
      </c>
      <c r="AH560" s="4">
        <f t="shared" si="173"/>
        <v>16.633279074879631</v>
      </c>
      <c r="AI560" s="4">
        <f t="shared" si="174"/>
        <v>15.354490453888468</v>
      </c>
      <c r="AJ560" s="4">
        <f t="shared" si="175"/>
        <v>15.666459808682022</v>
      </c>
      <c r="AK560" s="1" t="s">
        <v>2185</v>
      </c>
      <c r="AL560" s="1">
        <f t="shared" si="176"/>
        <v>0.13513966149489143</v>
      </c>
      <c r="AM560" s="5">
        <f t="shared" si="177"/>
        <v>0.70959198319449213</v>
      </c>
      <c r="AN560" s="1">
        <f t="shared" si="178"/>
        <v>0.14899129970685701</v>
      </c>
      <c r="AO560">
        <f t="shared" si="179"/>
        <v>0</v>
      </c>
    </row>
    <row r="561" spans="1:41" x14ac:dyDescent="0.2">
      <c r="A561" s="1" t="s">
        <v>3700</v>
      </c>
      <c r="B561" s="1" t="s">
        <v>3701</v>
      </c>
      <c r="C561" s="1" t="s">
        <v>3702</v>
      </c>
      <c r="D561" s="10" t="s">
        <v>3703</v>
      </c>
      <c r="J561" s="3">
        <v>3620.24</v>
      </c>
      <c r="K561" s="3">
        <v>2689.59</v>
      </c>
      <c r="M561" s="15" t="s">
        <v>4104</v>
      </c>
      <c r="N561" s="4" t="s">
        <v>4104</v>
      </c>
      <c r="O561" s="4" t="s">
        <v>4104</v>
      </c>
      <c r="P561" s="4" t="s">
        <v>4104</v>
      </c>
      <c r="Q561" s="4" t="s">
        <v>4104</v>
      </c>
      <c r="R561" s="4">
        <v>11.821869627090051</v>
      </c>
      <c r="S561" s="4">
        <v>11.393170550362626</v>
      </c>
      <c r="T561" s="4" t="s">
        <v>4104</v>
      </c>
      <c r="U561" s="4">
        <f t="shared" si="160"/>
        <v>11.159697807759871</v>
      </c>
      <c r="V561" s="4">
        <f t="shared" si="161"/>
        <v>11.867168671608326</v>
      </c>
      <c r="W561" s="4">
        <f t="shared" si="162"/>
        <v>11.232680260165493</v>
      </c>
      <c r="X561" s="4">
        <f t="shared" si="163"/>
        <v>11.377822788821257</v>
      </c>
      <c r="Y561" s="4">
        <f t="shared" si="164"/>
        <v>11.492745668534337</v>
      </c>
      <c r="Z561" s="4">
        <f t="shared" si="165"/>
        <v>11.821869627090051</v>
      </c>
      <c r="AA561" s="4">
        <f t="shared" si="166"/>
        <v>11.393170550362626</v>
      </c>
      <c r="AB561" s="16">
        <f t="shared" si="167"/>
        <v>11.467052694677086</v>
      </c>
      <c r="AC561" s="15">
        <f t="shared" si="168"/>
        <v>11.159697807759871</v>
      </c>
      <c r="AD561" s="4">
        <f t="shared" si="169"/>
        <v>11.867168671608326</v>
      </c>
      <c r="AE561" s="4">
        <f t="shared" si="170"/>
        <v>11.232680260165493</v>
      </c>
      <c r="AF561" s="4">
        <f t="shared" si="171"/>
        <v>11.377822788821257</v>
      </c>
      <c r="AG561" s="4">
        <f t="shared" si="172"/>
        <v>11.492745668534337</v>
      </c>
      <c r="AH561" s="4">
        <f t="shared" si="173"/>
        <v>11.821869627090051</v>
      </c>
      <c r="AI561" s="4">
        <f t="shared" si="174"/>
        <v>11.393170550362626</v>
      </c>
      <c r="AJ561" s="4">
        <f t="shared" si="175"/>
        <v>11.467052694677086</v>
      </c>
      <c r="AK561" s="1" t="s">
        <v>3702</v>
      </c>
      <c r="AL561" s="1">
        <f t="shared" si="176"/>
        <v>0.13436725307728814</v>
      </c>
      <c r="AM561" s="5">
        <f t="shared" si="177"/>
        <v>0.49596960349965791</v>
      </c>
      <c r="AN561" s="1">
        <f t="shared" si="178"/>
        <v>0.30454493930997484</v>
      </c>
      <c r="AO561">
        <f t="shared" si="179"/>
        <v>0</v>
      </c>
    </row>
    <row r="562" spans="1:41" x14ac:dyDescent="0.2">
      <c r="A562" s="1" t="s">
        <v>3812</v>
      </c>
      <c r="B562" s="1" t="s">
        <v>3813</v>
      </c>
      <c r="C562" s="1" t="s">
        <v>3814</v>
      </c>
      <c r="D562" s="10" t="s">
        <v>3815</v>
      </c>
      <c r="E562" s="12">
        <v>8539.23</v>
      </c>
      <c r="F562" s="3">
        <v>7382.72</v>
      </c>
      <c r="H562" s="3">
        <v>8954.9500000000007</v>
      </c>
      <c r="J562" s="3">
        <v>8308.14</v>
      </c>
      <c r="K562" s="3">
        <v>10465.700000000001</v>
      </c>
      <c r="L562" s="14">
        <v>7846.65</v>
      </c>
      <c r="M562" s="15">
        <v>13.059890269582217</v>
      </c>
      <c r="N562" s="4">
        <v>12.849936727986087</v>
      </c>
      <c r="O562" s="4" t="s">
        <v>4104</v>
      </c>
      <c r="P562" s="4">
        <v>13.128469661602143</v>
      </c>
      <c r="Q562" s="4" t="s">
        <v>4104</v>
      </c>
      <c r="R562" s="4">
        <v>13.020309811822495</v>
      </c>
      <c r="S562" s="4">
        <v>13.353381189256273</v>
      </c>
      <c r="T562" s="4">
        <v>12.937861134853391</v>
      </c>
      <c r="U562" s="4">
        <f t="shared" si="160"/>
        <v>13.059890269582217</v>
      </c>
      <c r="V562" s="4">
        <f t="shared" si="161"/>
        <v>12.849936727986087</v>
      </c>
      <c r="W562" s="4">
        <f t="shared" si="162"/>
        <v>11.232680260165493</v>
      </c>
      <c r="X562" s="4">
        <f t="shared" si="163"/>
        <v>13.128469661602143</v>
      </c>
      <c r="Y562" s="4">
        <f t="shared" si="164"/>
        <v>11.492745668534337</v>
      </c>
      <c r="Z562" s="4">
        <f t="shared" si="165"/>
        <v>13.020309811822495</v>
      </c>
      <c r="AA562" s="4">
        <f t="shared" si="166"/>
        <v>13.353381189256273</v>
      </c>
      <c r="AB562" s="16">
        <f t="shared" si="167"/>
        <v>12.937861134853391</v>
      </c>
      <c r="AC562" s="15">
        <f t="shared" si="168"/>
        <v>13.059890269582217</v>
      </c>
      <c r="AD562" s="4">
        <f t="shared" si="169"/>
        <v>12.849936727986087</v>
      </c>
      <c r="AE562" s="4">
        <f t="shared" si="170"/>
        <v>11.232680260165493</v>
      </c>
      <c r="AF562" s="4">
        <f t="shared" si="171"/>
        <v>13.128469661602143</v>
      </c>
      <c r="AG562" s="4">
        <f t="shared" si="172"/>
        <v>11.492745668534337</v>
      </c>
      <c r="AH562" s="4">
        <f t="shared" si="173"/>
        <v>13.020309811822495</v>
      </c>
      <c r="AI562" s="4">
        <f t="shared" si="174"/>
        <v>13.353381189256273</v>
      </c>
      <c r="AJ562" s="4">
        <f t="shared" si="175"/>
        <v>12.937861134853391</v>
      </c>
      <c r="AK562" s="1" t="s">
        <v>3814</v>
      </c>
      <c r="AL562" s="1">
        <f t="shared" si="176"/>
        <v>0.13333022128264105</v>
      </c>
      <c r="AM562" s="5">
        <f t="shared" si="177"/>
        <v>0.83417187462475839</v>
      </c>
      <c r="AN562" s="1">
        <f t="shared" si="178"/>
        <v>7.874445714325036E-2</v>
      </c>
      <c r="AO562">
        <f t="shared" si="179"/>
        <v>0</v>
      </c>
    </row>
    <row r="563" spans="1:41" x14ac:dyDescent="0.2">
      <c r="A563" s="1" t="s">
        <v>767</v>
      </c>
      <c r="B563" s="1" t="s">
        <v>768</v>
      </c>
      <c r="C563" s="1" t="s">
        <v>769</v>
      </c>
      <c r="D563" s="10" t="s">
        <v>770</v>
      </c>
      <c r="E563" s="12">
        <v>4031530</v>
      </c>
      <c r="F563" s="3">
        <v>2594500</v>
      </c>
      <c r="G563" s="3">
        <v>3464740</v>
      </c>
      <c r="H563" s="3">
        <v>3586190</v>
      </c>
      <c r="I563" s="3">
        <v>3825920</v>
      </c>
      <c r="J563" s="3">
        <v>4372250</v>
      </c>
      <c r="K563" s="3">
        <v>3318000</v>
      </c>
      <c r="L563" s="14">
        <v>3383300</v>
      </c>
      <c r="M563" s="15">
        <v>21.942896027062663</v>
      </c>
      <c r="N563" s="4">
        <v>21.307025105200836</v>
      </c>
      <c r="O563" s="4">
        <v>21.724315663451634</v>
      </c>
      <c r="P563" s="4">
        <v>21.774020495008507</v>
      </c>
      <c r="Q563" s="4">
        <v>21.867375276565458</v>
      </c>
      <c r="R563" s="4">
        <v>22.059944464260933</v>
      </c>
      <c r="S563" s="4">
        <v>21.661882455617953</v>
      </c>
      <c r="T563" s="4">
        <v>21.689999677086568</v>
      </c>
      <c r="U563" s="4">
        <f t="shared" si="160"/>
        <v>21.942896027062663</v>
      </c>
      <c r="V563" s="4">
        <f t="shared" si="161"/>
        <v>21.307025105200836</v>
      </c>
      <c r="W563" s="4">
        <f t="shared" si="162"/>
        <v>21.724315663451634</v>
      </c>
      <c r="X563" s="4">
        <f t="shared" si="163"/>
        <v>21.774020495008507</v>
      </c>
      <c r="Y563" s="4">
        <f t="shared" si="164"/>
        <v>21.867375276565458</v>
      </c>
      <c r="Z563" s="4">
        <f t="shared" si="165"/>
        <v>22.059944464260933</v>
      </c>
      <c r="AA563" s="4">
        <f t="shared" si="166"/>
        <v>21.661882455617953</v>
      </c>
      <c r="AB563" s="16">
        <f t="shared" si="167"/>
        <v>21.689999677086568</v>
      </c>
      <c r="AC563" s="15">
        <f t="shared" si="168"/>
        <v>21.942896027062663</v>
      </c>
      <c r="AD563" s="4">
        <f t="shared" si="169"/>
        <v>21.307025105200836</v>
      </c>
      <c r="AE563" s="4">
        <f t="shared" si="170"/>
        <v>21.724315663451634</v>
      </c>
      <c r="AF563" s="4">
        <f t="shared" si="171"/>
        <v>21.774020495008507</v>
      </c>
      <c r="AG563" s="4">
        <f t="shared" si="172"/>
        <v>21.867375276565458</v>
      </c>
      <c r="AH563" s="4">
        <f t="shared" si="173"/>
        <v>22.059944464260933</v>
      </c>
      <c r="AI563" s="4">
        <f t="shared" si="174"/>
        <v>21.661882455617953</v>
      </c>
      <c r="AJ563" s="4">
        <f t="shared" si="175"/>
        <v>21.689999677086568</v>
      </c>
      <c r="AK563" s="1" t="s">
        <v>769</v>
      </c>
      <c r="AL563" s="1">
        <f t="shared" si="176"/>
        <v>0.13273614570181991</v>
      </c>
      <c r="AM563" s="5">
        <f t="shared" si="177"/>
        <v>0.4477235093593297</v>
      </c>
      <c r="AN563" s="1">
        <f t="shared" si="178"/>
        <v>0.34899010079866577</v>
      </c>
      <c r="AO563">
        <f t="shared" si="179"/>
        <v>0</v>
      </c>
    </row>
    <row r="564" spans="1:41" x14ac:dyDescent="0.2">
      <c r="A564" s="1" t="s">
        <v>1031</v>
      </c>
      <c r="B564" s="1" t="s">
        <v>1032</v>
      </c>
      <c r="C564" s="1" t="s">
        <v>1033</v>
      </c>
      <c r="D564" s="10" t="s">
        <v>1034</v>
      </c>
      <c r="E564" s="12">
        <v>24226</v>
      </c>
      <c r="F564" s="3">
        <v>27022.9</v>
      </c>
      <c r="G564" s="3">
        <v>29536.7</v>
      </c>
      <c r="H564" s="3">
        <v>26420</v>
      </c>
      <c r="I564" s="3">
        <v>25570.6</v>
      </c>
      <c r="J564" s="3">
        <v>58789.1</v>
      </c>
      <c r="K564" s="3">
        <v>19486.7</v>
      </c>
      <c r="L564" s="14">
        <v>25180</v>
      </c>
      <c r="M564" s="15">
        <v>14.564268597935513</v>
      </c>
      <c r="N564" s="4">
        <v>14.7218948873409</v>
      </c>
      <c r="O564" s="4">
        <v>14.850221028956776</v>
      </c>
      <c r="P564" s="4">
        <v>14.68934284613419</v>
      </c>
      <c r="Q564" s="4">
        <v>14.642198392568153</v>
      </c>
      <c r="R564" s="4">
        <v>15.843261071453522</v>
      </c>
      <c r="S564" s="4">
        <v>14.250202175802924</v>
      </c>
      <c r="T564" s="4">
        <v>14.61999066260638</v>
      </c>
      <c r="U564" s="4">
        <f t="shared" si="160"/>
        <v>14.564268597935513</v>
      </c>
      <c r="V564" s="4">
        <f t="shared" si="161"/>
        <v>14.7218948873409</v>
      </c>
      <c r="W564" s="4">
        <f t="shared" si="162"/>
        <v>14.850221028956776</v>
      </c>
      <c r="X564" s="4">
        <f t="shared" si="163"/>
        <v>14.68934284613419</v>
      </c>
      <c r="Y564" s="4">
        <f t="shared" si="164"/>
        <v>14.642198392568153</v>
      </c>
      <c r="Z564" s="4">
        <f t="shared" si="165"/>
        <v>15.843261071453522</v>
      </c>
      <c r="AA564" s="4">
        <f t="shared" si="166"/>
        <v>14.250202175802924</v>
      </c>
      <c r="AB564" s="16">
        <f t="shared" si="167"/>
        <v>14.61999066260638</v>
      </c>
      <c r="AC564" s="15">
        <f t="shared" si="168"/>
        <v>14.564268597935513</v>
      </c>
      <c r="AD564" s="4">
        <f t="shared" si="169"/>
        <v>14.7218948873409</v>
      </c>
      <c r="AE564" s="4">
        <f t="shared" si="170"/>
        <v>14.850221028956776</v>
      </c>
      <c r="AF564" s="4">
        <f t="shared" si="171"/>
        <v>14.68934284613419</v>
      </c>
      <c r="AG564" s="4">
        <f t="shared" si="172"/>
        <v>14.642198392568153</v>
      </c>
      <c r="AH564" s="4">
        <f t="shared" si="173"/>
        <v>15.843261071453522</v>
      </c>
      <c r="AI564" s="4">
        <f t="shared" si="174"/>
        <v>14.250202175802924</v>
      </c>
      <c r="AJ564" s="4">
        <f t="shared" si="175"/>
        <v>14.61999066260638</v>
      </c>
      <c r="AK564" s="1" t="s">
        <v>1033</v>
      </c>
      <c r="AL564" s="1">
        <f t="shared" si="176"/>
        <v>0.13248123551590218</v>
      </c>
      <c r="AM564" s="5">
        <f t="shared" si="177"/>
        <v>0.7192796793802827</v>
      </c>
      <c r="AN564" s="1">
        <f t="shared" si="178"/>
        <v>0.14310220892995457</v>
      </c>
      <c r="AO564">
        <f t="shared" si="179"/>
        <v>0</v>
      </c>
    </row>
    <row r="565" spans="1:41" x14ac:dyDescent="0.2">
      <c r="A565" s="1" t="s">
        <v>2239</v>
      </c>
      <c r="B565" s="1" t="s">
        <v>2240</v>
      </c>
      <c r="C565" s="1" t="s">
        <v>2241</v>
      </c>
      <c r="D565" s="10" t="s">
        <v>2242</v>
      </c>
      <c r="E565" s="12">
        <v>4901.79</v>
      </c>
      <c r="J565" s="3">
        <v>7537.25</v>
      </c>
      <c r="M565" s="15">
        <v>12.259092962981844</v>
      </c>
      <c r="N565" s="4" t="s">
        <v>4104</v>
      </c>
      <c r="O565" s="4" t="s">
        <v>4104</v>
      </c>
      <c r="P565" s="4" t="s">
        <v>4104</v>
      </c>
      <c r="Q565" s="4" t="s">
        <v>4104</v>
      </c>
      <c r="R565" s="4">
        <v>12.879822530299462</v>
      </c>
      <c r="S565" s="4" t="s">
        <v>4104</v>
      </c>
      <c r="T565" s="4" t="s">
        <v>4104</v>
      </c>
      <c r="U565" s="4">
        <f t="shared" si="160"/>
        <v>12.259092962981844</v>
      </c>
      <c r="V565" s="4">
        <f t="shared" si="161"/>
        <v>11.867168671608326</v>
      </c>
      <c r="W565" s="4">
        <f t="shared" si="162"/>
        <v>11.232680260165493</v>
      </c>
      <c r="X565" s="4">
        <f t="shared" si="163"/>
        <v>11.377822788821257</v>
      </c>
      <c r="Y565" s="4">
        <f t="shared" si="164"/>
        <v>11.492745668534337</v>
      </c>
      <c r="Z565" s="4">
        <f t="shared" si="165"/>
        <v>12.879822530299462</v>
      </c>
      <c r="AA565" s="4">
        <f t="shared" si="166"/>
        <v>11.419286872865996</v>
      </c>
      <c r="AB565" s="16">
        <f t="shared" si="167"/>
        <v>11.467052694677086</v>
      </c>
      <c r="AC565" s="15">
        <f t="shared" si="168"/>
        <v>12.259092962981844</v>
      </c>
      <c r="AD565" s="4">
        <f t="shared" si="169"/>
        <v>11.867168671608326</v>
      </c>
      <c r="AE565" s="4">
        <f t="shared" si="170"/>
        <v>11.232680260165493</v>
      </c>
      <c r="AF565" s="4">
        <f t="shared" si="171"/>
        <v>11.377822788821257</v>
      </c>
      <c r="AG565" s="4">
        <f t="shared" si="172"/>
        <v>11.492745668534337</v>
      </c>
      <c r="AH565" s="4">
        <f t="shared" si="173"/>
        <v>12.879822530299462</v>
      </c>
      <c r="AI565" s="4">
        <f t="shared" si="174"/>
        <v>11.419286872865996</v>
      </c>
      <c r="AJ565" s="4">
        <f t="shared" si="175"/>
        <v>11.467052694677086</v>
      </c>
      <c r="AK565" s="1" t="s">
        <v>2241</v>
      </c>
      <c r="AL565" s="1">
        <f t="shared" si="176"/>
        <v>0.13053577069998923</v>
      </c>
      <c r="AM565" s="5">
        <f t="shared" si="177"/>
        <v>0.76960531651497033</v>
      </c>
      <c r="AN565" s="1">
        <f t="shared" si="178"/>
        <v>0.11373194080764032</v>
      </c>
      <c r="AO565">
        <f t="shared" si="179"/>
        <v>0</v>
      </c>
    </row>
    <row r="566" spans="1:41" x14ac:dyDescent="0.2">
      <c r="A566" s="1" t="s">
        <v>711</v>
      </c>
      <c r="B566" s="1" t="s">
        <v>712</v>
      </c>
      <c r="C566" s="1" t="s">
        <v>713</v>
      </c>
      <c r="D566" s="10" t="s">
        <v>714</v>
      </c>
      <c r="E566" s="12">
        <v>96991.9</v>
      </c>
      <c r="F566" s="3">
        <v>85666.3</v>
      </c>
      <c r="G566" s="3">
        <v>60216</v>
      </c>
      <c r="H566" s="3">
        <v>87627.6</v>
      </c>
      <c r="I566" s="3">
        <v>95031.9</v>
      </c>
      <c r="J566" s="3">
        <v>82562.8</v>
      </c>
      <c r="K566" s="3">
        <v>85442.7</v>
      </c>
      <c r="L566" s="14">
        <v>93098.6</v>
      </c>
      <c r="M566" s="15">
        <v>16.565576649346411</v>
      </c>
      <c r="N566" s="4">
        <v>16.386440158162277</v>
      </c>
      <c r="O566" s="4">
        <v>15.877859256130328</v>
      </c>
      <c r="P566" s="4">
        <v>16.419097725536709</v>
      </c>
      <c r="Q566" s="4">
        <v>16.536124253484473</v>
      </c>
      <c r="R566" s="4">
        <v>16.33320427809182</v>
      </c>
      <c r="S566" s="4">
        <v>16.382669616638871</v>
      </c>
      <c r="T566" s="4">
        <v>16.506471852508131</v>
      </c>
      <c r="U566" s="4">
        <f t="shared" si="160"/>
        <v>16.565576649346411</v>
      </c>
      <c r="V566" s="4">
        <f t="shared" si="161"/>
        <v>16.386440158162277</v>
      </c>
      <c r="W566" s="4">
        <f t="shared" si="162"/>
        <v>15.877859256130328</v>
      </c>
      <c r="X566" s="4">
        <f t="shared" si="163"/>
        <v>16.419097725536709</v>
      </c>
      <c r="Y566" s="4">
        <f t="shared" si="164"/>
        <v>16.536124253484473</v>
      </c>
      <c r="Z566" s="4">
        <f t="shared" si="165"/>
        <v>16.33320427809182</v>
      </c>
      <c r="AA566" s="4">
        <f t="shared" si="166"/>
        <v>16.382669616638871</v>
      </c>
      <c r="AB566" s="16">
        <f t="shared" si="167"/>
        <v>16.506471852508131</v>
      </c>
      <c r="AC566" s="15">
        <f t="shared" si="168"/>
        <v>16.565576649346411</v>
      </c>
      <c r="AD566" s="4">
        <f t="shared" si="169"/>
        <v>16.386440158162277</v>
      </c>
      <c r="AE566" s="4">
        <f t="shared" si="170"/>
        <v>15.877859256130328</v>
      </c>
      <c r="AF566" s="4">
        <f t="shared" si="171"/>
        <v>16.419097725536709</v>
      </c>
      <c r="AG566" s="4">
        <f t="shared" si="172"/>
        <v>16.536124253484473</v>
      </c>
      <c r="AH566" s="4">
        <f t="shared" si="173"/>
        <v>16.33320427809182</v>
      </c>
      <c r="AI566" s="4">
        <f t="shared" si="174"/>
        <v>16.382669616638871</v>
      </c>
      <c r="AJ566" s="4">
        <f t="shared" si="175"/>
        <v>16.506471852508131</v>
      </c>
      <c r="AK566" s="1" t="s">
        <v>713</v>
      </c>
      <c r="AL566" s="1">
        <f t="shared" si="176"/>
        <v>0.12737405288689274</v>
      </c>
      <c r="AM566" s="5">
        <f t="shared" si="177"/>
        <v>0.44988037014481885</v>
      </c>
      <c r="AN566" s="1">
        <f t="shared" si="178"/>
        <v>0.34690295620934719</v>
      </c>
      <c r="AO566">
        <f t="shared" si="179"/>
        <v>0</v>
      </c>
    </row>
    <row r="567" spans="1:41" x14ac:dyDescent="0.2">
      <c r="A567" s="1" t="s">
        <v>3952</v>
      </c>
      <c r="B567" s="1" t="s">
        <v>3953</v>
      </c>
      <c r="C567" s="1" t="s">
        <v>3954</v>
      </c>
      <c r="D567" s="10" t="s">
        <v>3955</v>
      </c>
      <c r="G567" s="3">
        <v>8142.14</v>
      </c>
      <c r="J567" s="3">
        <v>11744.2</v>
      </c>
      <c r="M567" s="15" t="s">
        <v>4104</v>
      </c>
      <c r="N567" s="4" t="s">
        <v>4104</v>
      </c>
      <c r="O567" s="4">
        <v>12.991192312768511</v>
      </c>
      <c r="P567" s="4" t="s">
        <v>4104</v>
      </c>
      <c r="Q567" s="4" t="s">
        <v>4104</v>
      </c>
      <c r="R567" s="4">
        <v>13.519660821691247</v>
      </c>
      <c r="S567" s="4" t="s">
        <v>4104</v>
      </c>
      <c r="T567" s="4" t="s">
        <v>4104</v>
      </c>
      <c r="U567" s="4">
        <f t="shared" si="160"/>
        <v>11.159697807759871</v>
      </c>
      <c r="V567" s="4">
        <f t="shared" si="161"/>
        <v>11.867168671608326</v>
      </c>
      <c r="W567" s="4">
        <f t="shared" si="162"/>
        <v>12.991192312768511</v>
      </c>
      <c r="X567" s="4">
        <f t="shared" si="163"/>
        <v>11.377822788821257</v>
      </c>
      <c r="Y567" s="4">
        <f t="shared" si="164"/>
        <v>11.492745668534337</v>
      </c>
      <c r="Z567" s="4">
        <f t="shared" si="165"/>
        <v>13.519660821691247</v>
      </c>
      <c r="AA567" s="4">
        <f t="shared" si="166"/>
        <v>11.419286872865996</v>
      </c>
      <c r="AB567" s="16">
        <f t="shared" si="167"/>
        <v>11.467052694677086</v>
      </c>
      <c r="AC567" s="15">
        <f t="shared" si="168"/>
        <v>11.159697807759871</v>
      </c>
      <c r="AD567" s="4">
        <f t="shared" si="169"/>
        <v>11.867168671608326</v>
      </c>
      <c r="AE567" s="4">
        <f t="shared" si="170"/>
        <v>12.991192312768511</v>
      </c>
      <c r="AF567" s="4">
        <f t="shared" si="171"/>
        <v>11.377822788821257</v>
      </c>
      <c r="AG567" s="4">
        <f t="shared" si="172"/>
        <v>11.492745668534337</v>
      </c>
      <c r="AH567" s="4">
        <f t="shared" si="173"/>
        <v>13.519660821691247</v>
      </c>
      <c r="AI567" s="4">
        <f t="shared" si="174"/>
        <v>11.419286872865996</v>
      </c>
      <c r="AJ567" s="4">
        <f t="shared" si="175"/>
        <v>11.467052694677086</v>
      </c>
      <c r="AK567" s="1" t="s">
        <v>3954</v>
      </c>
      <c r="AL567" s="1">
        <f t="shared" si="176"/>
        <v>0.12571611920267678</v>
      </c>
      <c r="AM567" s="5">
        <f t="shared" si="177"/>
        <v>0.85466937026008494</v>
      </c>
      <c r="AN567" s="1">
        <f t="shared" si="178"/>
        <v>6.8201860057930497E-2</v>
      </c>
      <c r="AO567">
        <f t="shared" si="179"/>
        <v>0</v>
      </c>
    </row>
    <row r="568" spans="1:41" x14ac:dyDescent="0.2">
      <c r="A568" s="1" t="s">
        <v>3080</v>
      </c>
      <c r="B568" s="1" t="s">
        <v>3081</v>
      </c>
      <c r="C568" s="1" t="s">
        <v>3082</v>
      </c>
      <c r="D568" s="10" t="s">
        <v>3083</v>
      </c>
      <c r="E568" s="12">
        <v>18764.400000000001</v>
      </c>
      <c r="F568" s="3">
        <v>17492.3</v>
      </c>
      <c r="G568" s="3">
        <v>22920.9</v>
      </c>
      <c r="H568" s="3">
        <v>13852.9</v>
      </c>
      <c r="I568" s="3">
        <v>12797</v>
      </c>
      <c r="J568" s="3">
        <v>32533.200000000001</v>
      </c>
      <c r="K568" s="3">
        <v>17801.8</v>
      </c>
      <c r="L568" s="14">
        <v>19926.2</v>
      </c>
      <c r="M568" s="15">
        <v>14.195710539699006</v>
      </c>
      <c r="N568" s="4">
        <v>14.094432376095206</v>
      </c>
      <c r="O568" s="4">
        <v>14.484376072860883</v>
      </c>
      <c r="P568" s="4">
        <v>13.757900404752643</v>
      </c>
      <c r="Q568" s="4">
        <v>13.643518018493522</v>
      </c>
      <c r="R568" s="4">
        <v>14.989625113919747</v>
      </c>
      <c r="S568" s="4">
        <v>14.119735503874887</v>
      </c>
      <c r="T568" s="4">
        <v>14.282378988679559</v>
      </c>
      <c r="U568" s="4">
        <f t="shared" si="160"/>
        <v>14.195710539699006</v>
      </c>
      <c r="V568" s="4">
        <f t="shared" si="161"/>
        <v>14.094432376095206</v>
      </c>
      <c r="W568" s="4">
        <f t="shared" si="162"/>
        <v>14.484376072860883</v>
      </c>
      <c r="X568" s="4">
        <f t="shared" si="163"/>
        <v>13.757900404752643</v>
      </c>
      <c r="Y568" s="4">
        <f t="shared" si="164"/>
        <v>13.643518018493522</v>
      </c>
      <c r="Z568" s="4">
        <f t="shared" si="165"/>
        <v>14.989625113919747</v>
      </c>
      <c r="AA568" s="4">
        <f t="shared" si="166"/>
        <v>14.119735503874887</v>
      </c>
      <c r="AB568" s="16">
        <f t="shared" si="167"/>
        <v>14.282378988679559</v>
      </c>
      <c r="AC568" s="15">
        <f t="shared" si="168"/>
        <v>14.195710539699006</v>
      </c>
      <c r="AD568" s="4">
        <f t="shared" si="169"/>
        <v>14.094432376095206</v>
      </c>
      <c r="AE568" s="4">
        <f t="shared" si="170"/>
        <v>14.484376072860883</v>
      </c>
      <c r="AF568" s="4">
        <f t="shared" si="171"/>
        <v>13.757900404752643</v>
      </c>
      <c r="AG568" s="4">
        <f t="shared" si="172"/>
        <v>13.643518018493522</v>
      </c>
      <c r="AH568" s="4">
        <f t="shared" si="173"/>
        <v>14.989625113919747</v>
      </c>
      <c r="AI568" s="4">
        <f t="shared" si="174"/>
        <v>14.119735503874887</v>
      </c>
      <c r="AJ568" s="4">
        <f t="shared" si="175"/>
        <v>14.282378988679559</v>
      </c>
      <c r="AK568" s="1" t="s">
        <v>3082</v>
      </c>
      <c r="AL568" s="1">
        <f t="shared" si="176"/>
        <v>0.12570955788999427</v>
      </c>
      <c r="AM568" s="5">
        <f t="shared" si="177"/>
        <v>0.70498394209058868</v>
      </c>
      <c r="AN568" s="1">
        <f t="shared" si="178"/>
        <v>0.15182077512331318</v>
      </c>
      <c r="AO568">
        <f t="shared" si="179"/>
        <v>0</v>
      </c>
    </row>
    <row r="569" spans="1:41" x14ac:dyDescent="0.2">
      <c r="A569" s="1" t="s">
        <v>1419</v>
      </c>
      <c r="B569" s="1" t="s">
        <v>1420</v>
      </c>
      <c r="C569" s="1" t="s">
        <v>1421</v>
      </c>
      <c r="D569" s="10" t="s">
        <v>1422</v>
      </c>
      <c r="E569" s="12">
        <v>8957.81</v>
      </c>
      <c r="G569" s="3">
        <v>7286.45</v>
      </c>
      <c r="H569" s="3">
        <v>7172.58</v>
      </c>
      <c r="I569" s="3">
        <v>6082.38</v>
      </c>
      <c r="J569" s="3">
        <v>10845.5</v>
      </c>
      <c r="K569" s="3">
        <v>5187.26</v>
      </c>
      <c r="L569" s="14">
        <v>7239.75</v>
      </c>
      <c r="M569" s="15">
        <v>13.128930350837303</v>
      </c>
      <c r="N569" s="4" t="s">
        <v>4104</v>
      </c>
      <c r="O569" s="4">
        <v>12.831000381131856</v>
      </c>
      <c r="P569" s="4">
        <v>12.808276438971417</v>
      </c>
      <c r="Q569" s="4">
        <v>12.570420237004143</v>
      </c>
      <c r="R569" s="4">
        <v>13.404808945320575</v>
      </c>
      <c r="S569" s="4">
        <v>12.340756968091975</v>
      </c>
      <c r="T569" s="4">
        <v>12.821724164292741</v>
      </c>
      <c r="U569" s="4">
        <f t="shared" si="160"/>
        <v>13.128930350837303</v>
      </c>
      <c r="V569" s="4">
        <f t="shared" si="161"/>
        <v>11.867168671608326</v>
      </c>
      <c r="W569" s="4">
        <f t="shared" si="162"/>
        <v>12.831000381131856</v>
      </c>
      <c r="X569" s="4">
        <f t="shared" si="163"/>
        <v>12.808276438971417</v>
      </c>
      <c r="Y569" s="4">
        <f t="shared" si="164"/>
        <v>12.570420237004143</v>
      </c>
      <c r="Z569" s="4">
        <f t="shared" si="165"/>
        <v>13.404808945320575</v>
      </c>
      <c r="AA569" s="4">
        <f t="shared" si="166"/>
        <v>12.340756968091975</v>
      </c>
      <c r="AB569" s="16">
        <f t="shared" si="167"/>
        <v>12.821724164292741</v>
      </c>
      <c r="AC569" s="15">
        <f t="shared" si="168"/>
        <v>13.128930350837303</v>
      </c>
      <c r="AD569" s="4">
        <f t="shared" si="169"/>
        <v>11.867168671608326</v>
      </c>
      <c r="AE569" s="4">
        <f t="shared" si="170"/>
        <v>12.831000381131856</v>
      </c>
      <c r="AF569" s="4">
        <f t="shared" si="171"/>
        <v>12.808276438971417</v>
      </c>
      <c r="AG569" s="4">
        <f t="shared" si="172"/>
        <v>12.570420237004143</v>
      </c>
      <c r="AH569" s="4">
        <f t="shared" si="173"/>
        <v>13.404808945320575</v>
      </c>
      <c r="AI569" s="4">
        <f t="shared" si="174"/>
        <v>12.340756968091975</v>
      </c>
      <c r="AJ569" s="4">
        <f t="shared" si="175"/>
        <v>12.821724164292741</v>
      </c>
      <c r="AK569" s="1" t="s">
        <v>1421</v>
      </c>
      <c r="AL569" s="1">
        <f t="shared" si="176"/>
        <v>0.12558361804013174</v>
      </c>
      <c r="AM569" s="5">
        <f t="shared" si="177"/>
        <v>0.73696780261918882</v>
      </c>
      <c r="AN569" s="1">
        <f t="shared" si="178"/>
        <v>0.132551485614854</v>
      </c>
      <c r="AO569">
        <f t="shared" si="179"/>
        <v>0</v>
      </c>
    </row>
    <row r="570" spans="1:41" x14ac:dyDescent="0.2">
      <c r="A570" s="1" t="s">
        <v>3156</v>
      </c>
      <c r="B570" s="1" t="s">
        <v>3157</v>
      </c>
      <c r="C570" s="1" t="s">
        <v>3158</v>
      </c>
      <c r="D570" s="10" t="s">
        <v>3159</v>
      </c>
      <c r="J570" s="3">
        <v>3460.39</v>
      </c>
      <c r="M570" s="15" t="s">
        <v>4104</v>
      </c>
      <c r="N570" s="4" t="s">
        <v>4104</v>
      </c>
      <c r="O570" s="4" t="s">
        <v>4104</v>
      </c>
      <c r="P570" s="4" t="s">
        <v>4104</v>
      </c>
      <c r="Q570" s="4" t="s">
        <v>4104</v>
      </c>
      <c r="R570" s="4">
        <v>11.756718929275019</v>
      </c>
      <c r="S570" s="4" t="s">
        <v>4104</v>
      </c>
      <c r="T570" s="4" t="s">
        <v>4104</v>
      </c>
      <c r="U570" s="4">
        <f t="shared" si="160"/>
        <v>11.159697807759871</v>
      </c>
      <c r="V570" s="4">
        <f t="shared" si="161"/>
        <v>11.867168671608326</v>
      </c>
      <c r="W570" s="4">
        <f t="shared" si="162"/>
        <v>11.232680260165493</v>
      </c>
      <c r="X570" s="4">
        <f t="shared" si="163"/>
        <v>11.377822788821257</v>
      </c>
      <c r="Y570" s="4">
        <f t="shared" si="164"/>
        <v>11.492745668534337</v>
      </c>
      <c r="Z570" s="4">
        <f t="shared" si="165"/>
        <v>11.756718929275019</v>
      </c>
      <c r="AA570" s="4">
        <f t="shared" si="166"/>
        <v>11.419286872865996</v>
      </c>
      <c r="AB570" s="16">
        <f t="shared" si="167"/>
        <v>11.467052694677086</v>
      </c>
      <c r="AC570" s="15">
        <f t="shared" si="168"/>
        <v>11.159697807759871</v>
      </c>
      <c r="AD570" s="4">
        <f t="shared" si="169"/>
        <v>11.867168671608326</v>
      </c>
      <c r="AE570" s="4">
        <f t="shared" si="170"/>
        <v>11.232680260165493</v>
      </c>
      <c r="AF570" s="4">
        <f t="shared" si="171"/>
        <v>11.377822788821257</v>
      </c>
      <c r="AG570" s="4">
        <f t="shared" si="172"/>
        <v>11.492745668534337</v>
      </c>
      <c r="AH570" s="4">
        <f t="shared" si="173"/>
        <v>11.756718929275019</v>
      </c>
      <c r="AI570" s="4">
        <f t="shared" si="174"/>
        <v>11.419286872865996</v>
      </c>
      <c r="AJ570" s="4">
        <f t="shared" si="175"/>
        <v>11.467052694677086</v>
      </c>
      <c r="AK570" s="1" t="s">
        <v>3158</v>
      </c>
      <c r="AL570" s="1">
        <f t="shared" si="176"/>
        <v>0.12460865924937359</v>
      </c>
      <c r="AM570" s="5">
        <f t="shared" si="177"/>
        <v>0.50625249933210048</v>
      </c>
      <c r="AN570" s="1">
        <f t="shared" si="178"/>
        <v>0.29563281969142752</v>
      </c>
      <c r="AO570">
        <f t="shared" si="179"/>
        <v>0</v>
      </c>
    </row>
    <row r="571" spans="1:41" x14ac:dyDescent="0.2">
      <c r="A571" s="1" t="s">
        <v>2502</v>
      </c>
      <c r="B571" s="1" t="s">
        <v>2503</v>
      </c>
      <c r="C571" s="1" t="s">
        <v>2504</v>
      </c>
      <c r="D571" s="10" t="s">
        <v>2505</v>
      </c>
      <c r="E571" s="12">
        <v>21294</v>
      </c>
      <c r="F571" s="3">
        <v>17096.8</v>
      </c>
      <c r="G571" s="3">
        <v>19014.400000000001</v>
      </c>
      <c r="H571" s="3">
        <v>16624.3</v>
      </c>
      <c r="I571" s="3">
        <v>22384.799999999999</v>
      </c>
      <c r="J571" s="3">
        <v>26157.9</v>
      </c>
      <c r="K571" s="3">
        <v>14853.2</v>
      </c>
      <c r="L571" s="14">
        <v>18687.8</v>
      </c>
      <c r="M571" s="15">
        <v>14.378159359782101</v>
      </c>
      <c r="N571" s="4">
        <v>14.061438701377021</v>
      </c>
      <c r="O571" s="4">
        <v>14.214804794948051</v>
      </c>
      <c r="P571" s="4">
        <v>14.021005973830045</v>
      </c>
      <c r="Q571" s="4">
        <v>14.450231807896014</v>
      </c>
      <c r="R571" s="4">
        <v>14.67495910306145</v>
      </c>
      <c r="S571" s="4">
        <v>13.858486160864262</v>
      </c>
      <c r="T571" s="4">
        <v>14.189809118996019</v>
      </c>
      <c r="U571" s="4">
        <f t="shared" si="160"/>
        <v>14.378159359782101</v>
      </c>
      <c r="V571" s="4">
        <f t="shared" si="161"/>
        <v>14.061438701377021</v>
      </c>
      <c r="W571" s="4">
        <f t="shared" si="162"/>
        <v>14.214804794948051</v>
      </c>
      <c r="X571" s="4">
        <f t="shared" si="163"/>
        <v>14.021005973830045</v>
      </c>
      <c r="Y571" s="4">
        <f t="shared" si="164"/>
        <v>14.450231807896014</v>
      </c>
      <c r="Z571" s="4">
        <f t="shared" si="165"/>
        <v>14.67495910306145</v>
      </c>
      <c r="AA571" s="4">
        <f t="shared" si="166"/>
        <v>13.858486160864262</v>
      </c>
      <c r="AB571" s="16">
        <f t="shared" si="167"/>
        <v>14.189809118996019</v>
      </c>
      <c r="AC571" s="15">
        <f t="shared" si="168"/>
        <v>14.378159359782101</v>
      </c>
      <c r="AD571" s="4">
        <f t="shared" si="169"/>
        <v>14.061438701377021</v>
      </c>
      <c r="AE571" s="4">
        <f t="shared" si="170"/>
        <v>14.214804794948051</v>
      </c>
      <c r="AF571" s="4">
        <f t="shared" si="171"/>
        <v>14.021005973830045</v>
      </c>
      <c r="AG571" s="4">
        <f t="shared" si="172"/>
        <v>14.450231807896014</v>
      </c>
      <c r="AH571" s="4">
        <f t="shared" si="173"/>
        <v>14.67495910306145</v>
      </c>
      <c r="AI571" s="4">
        <f t="shared" si="174"/>
        <v>13.858486160864262</v>
      </c>
      <c r="AJ571" s="4">
        <f t="shared" si="175"/>
        <v>14.189809118996019</v>
      </c>
      <c r="AK571" s="1" t="s">
        <v>2504</v>
      </c>
      <c r="AL571" s="1">
        <f t="shared" si="176"/>
        <v>0.12451934022013056</v>
      </c>
      <c r="AM571" s="5">
        <f t="shared" si="177"/>
        <v>0.54372204301431193</v>
      </c>
      <c r="AN571" s="1">
        <f t="shared" si="178"/>
        <v>0.26462305992559287</v>
      </c>
      <c r="AO571">
        <f t="shared" si="179"/>
        <v>0</v>
      </c>
    </row>
    <row r="572" spans="1:41" x14ac:dyDescent="0.2">
      <c r="A572" s="1" t="s">
        <v>340</v>
      </c>
      <c r="B572" s="1" t="s">
        <v>341</v>
      </c>
      <c r="C572" s="1" t="s">
        <v>342</v>
      </c>
      <c r="D572" s="10" t="s">
        <v>343</v>
      </c>
      <c r="E572" s="12">
        <v>42790</v>
      </c>
      <c r="F572" s="3">
        <v>57833.599999999999</v>
      </c>
      <c r="G572" s="3">
        <v>48341.1</v>
      </c>
      <c r="H572" s="3">
        <v>28078.6</v>
      </c>
      <c r="I572" s="3">
        <v>38884.800000000003</v>
      </c>
      <c r="J572" s="3">
        <v>55603.5</v>
      </c>
      <c r="K572" s="3">
        <v>42732.3</v>
      </c>
      <c r="L572" s="14">
        <v>51295.9</v>
      </c>
      <c r="M572" s="15">
        <v>15.384986058510853</v>
      </c>
      <c r="N572" s="4">
        <v>15.819620288700008</v>
      </c>
      <c r="O572" s="4">
        <v>15.560962681500467</v>
      </c>
      <c r="P572" s="4">
        <v>14.777183384158826</v>
      </c>
      <c r="Q572" s="4">
        <v>15.246918697998447</v>
      </c>
      <c r="R572" s="4">
        <v>15.76288807677377</v>
      </c>
      <c r="S572" s="4">
        <v>15.383039349489</v>
      </c>
      <c r="T572" s="4">
        <v>15.646555897661475</v>
      </c>
      <c r="U572" s="4">
        <f t="shared" si="160"/>
        <v>15.384986058510853</v>
      </c>
      <c r="V572" s="4">
        <f t="shared" si="161"/>
        <v>15.819620288700008</v>
      </c>
      <c r="W572" s="4">
        <f t="shared" si="162"/>
        <v>15.560962681500467</v>
      </c>
      <c r="X572" s="4">
        <f t="shared" si="163"/>
        <v>14.777183384158826</v>
      </c>
      <c r="Y572" s="4">
        <f t="shared" si="164"/>
        <v>15.246918697998447</v>
      </c>
      <c r="Z572" s="4">
        <f t="shared" si="165"/>
        <v>15.76288807677377</v>
      </c>
      <c r="AA572" s="4">
        <f t="shared" si="166"/>
        <v>15.383039349489</v>
      </c>
      <c r="AB572" s="16">
        <f t="shared" si="167"/>
        <v>15.646555897661475</v>
      </c>
      <c r="AC572" s="15">
        <f t="shared" si="168"/>
        <v>15.384986058510853</v>
      </c>
      <c r="AD572" s="4">
        <f t="shared" si="169"/>
        <v>15.819620288700008</v>
      </c>
      <c r="AE572" s="4">
        <f t="shared" si="170"/>
        <v>15.560962681500467</v>
      </c>
      <c r="AF572" s="4">
        <f t="shared" si="171"/>
        <v>14.777183384158826</v>
      </c>
      <c r="AG572" s="4">
        <f t="shared" si="172"/>
        <v>15.246918697998447</v>
      </c>
      <c r="AH572" s="4">
        <f t="shared" si="173"/>
        <v>15.76288807677377</v>
      </c>
      <c r="AI572" s="4">
        <f t="shared" si="174"/>
        <v>15.383039349489</v>
      </c>
      <c r="AJ572" s="4">
        <f t="shared" si="175"/>
        <v>15.646555897661475</v>
      </c>
      <c r="AK572" s="1" t="s">
        <v>342</v>
      </c>
      <c r="AL572" s="1">
        <f t="shared" si="176"/>
        <v>0.12416240226313313</v>
      </c>
      <c r="AM572" s="5">
        <f t="shared" si="177"/>
        <v>0.63868572159537385</v>
      </c>
      <c r="AN572" s="1">
        <f t="shared" si="178"/>
        <v>0.19471279278463891</v>
      </c>
      <c r="AO572">
        <f t="shared" si="179"/>
        <v>0</v>
      </c>
    </row>
    <row r="573" spans="1:41" x14ac:dyDescent="0.2">
      <c r="A573" s="1" t="s">
        <v>2155</v>
      </c>
      <c r="B573" s="1" t="s">
        <v>2156</v>
      </c>
      <c r="C573" s="1" t="s">
        <v>2157</v>
      </c>
      <c r="D573" s="10" t="s">
        <v>2158</v>
      </c>
      <c r="E573" s="12">
        <v>29612.1</v>
      </c>
      <c r="F573" s="3">
        <v>53207.1</v>
      </c>
      <c r="G573" s="3">
        <v>33348.800000000003</v>
      </c>
      <c r="H573" s="3">
        <v>32725.200000000001</v>
      </c>
      <c r="I573" s="3">
        <v>48203.8</v>
      </c>
      <c r="J573" s="3">
        <v>32950.9</v>
      </c>
      <c r="K573" s="3">
        <v>45959.1</v>
      </c>
      <c r="L573" s="14">
        <v>33198.300000000003</v>
      </c>
      <c r="M573" s="15">
        <v>14.853899185233988</v>
      </c>
      <c r="N573" s="4">
        <v>15.699331152556622</v>
      </c>
      <c r="O573" s="4">
        <v>15.025347228959417</v>
      </c>
      <c r="P573" s="4">
        <v>14.998114388775015</v>
      </c>
      <c r="Q573" s="4">
        <v>15.556859260964474</v>
      </c>
      <c r="R573" s="4">
        <v>15.008030250178965</v>
      </c>
      <c r="S573" s="4">
        <v>15.488062926048489</v>
      </c>
      <c r="T573" s="4">
        <v>15.018821746291421</v>
      </c>
      <c r="U573" s="4">
        <f t="shared" si="160"/>
        <v>14.853899185233988</v>
      </c>
      <c r="V573" s="4">
        <f t="shared" si="161"/>
        <v>15.699331152556622</v>
      </c>
      <c r="W573" s="4">
        <f t="shared" si="162"/>
        <v>15.025347228959417</v>
      </c>
      <c r="X573" s="4">
        <f t="shared" si="163"/>
        <v>14.998114388775015</v>
      </c>
      <c r="Y573" s="4">
        <f t="shared" si="164"/>
        <v>15.556859260964474</v>
      </c>
      <c r="Z573" s="4">
        <f t="shared" si="165"/>
        <v>15.008030250178965</v>
      </c>
      <c r="AA573" s="4">
        <f t="shared" si="166"/>
        <v>15.488062926048489</v>
      </c>
      <c r="AB573" s="16">
        <f t="shared" si="167"/>
        <v>15.018821746291421</v>
      </c>
      <c r="AC573" s="15">
        <f t="shared" si="168"/>
        <v>14.853899185233988</v>
      </c>
      <c r="AD573" s="4">
        <f t="shared" si="169"/>
        <v>15.699331152556622</v>
      </c>
      <c r="AE573" s="4">
        <f t="shared" si="170"/>
        <v>15.025347228959417</v>
      </c>
      <c r="AF573" s="4">
        <f t="shared" si="171"/>
        <v>14.998114388775015</v>
      </c>
      <c r="AG573" s="4">
        <f t="shared" si="172"/>
        <v>15.556859260964474</v>
      </c>
      <c r="AH573" s="4">
        <f t="shared" si="173"/>
        <v>15.008030250178965</v>
      </c>
      <c r="AI573" s="4">
        <f t="shared" si="174"/>
        <v>15.488062926048489</v>
      </c>
      <c r="AJ573" s="4">
        <f t="shared" si="175"/>
        <v>15.018821746291421</v>
      </c>
      <c r="AK573" s="1" t="s">
        <v>2157</v>
      </c>
      <c r="AL573" s="1">
        <f t="shared" si="176"/>
        <v>0.1237705569895784</v>
      </c>
      <c r="AM573" s="5">
        <f t="shared" si="177"/>
        <v>0.62407212110979193</v>
      </c>
      <c r="AN573" s="1">
        <f t="shared" si="178"/>
        <v>0.20476521802577419</v>
      </c>
      <c r="AO573">
        <f t="shared" si="179"/>
        <v>0</v>
      </c>
    </row>
    <row r="574" spans="1:41" x14ac:dyDescent="0.2">
      <c r="A574" s="1" t="s">
        <v>2617</v>
      </c>
      <c r="B574" s="1" t="s">
        <v>2618</v>
      </c>
      <c r="C574" s="1" t="s">
        <v>2619</v>
      </c>
      <c r="D574" s="10" t="s">
        <v>2620</v>
      </c>
      <c r="E574" s="12">
        <v>91740</v>
      </c>
      <c r="F574" s="3">
        <v>78433.7</v>
      </c>
      <c r="G574" s="3">
        <v>85403.9</v>
      </c>
      <c r="H574" s="3">
        <v>81540.3</v>
      </c>
      <c r="I574" s="3">
        <v>84104.6</v>
      </c>
      <c r="J574" s="3">
        <v>83516.5</v>
      </c>
      <c r="K574" s="3">
        <v>90448.3</v>
      </c>
      <c r="L574" s="14">
        <v>110079</v>
      </c>
      <c r="M574" s="15">
        <v>16.485263286969325</v>
      </c>
      <c r="N574" s="4">
        <v>16.259186038692807</v>
      </c>
      <c r="O574" s="4">
        <v>16.382014332090641</v>
      </c>
      <c r="P574" s="4">
        <v>16.31522564429492</v>
      </c>
      <c r="Q574" s="4">
        <v>16.359897088658883</v>
      </c>
      <c r="R574" s="4">
        <v>16.349773632424114</v>
      </c>
      <c r="S574" s="4">
        <v>16.46480576681147</v>
      </c>
      <c r="T574" s="4">
        <v>16.748179743652017</v>
      </c>
      <c r="U574" s="4">
        <f t="shared" si="160"/>
        <v>16.485263286969325</v>
      </c>
      <c r="V574" s="4">
        <f t="shared" si="161"/>
        <v>16.259186038692807</v>
      </c>
      <c r="W574" s="4">
        <f t="shared" si="162"/>
        <v>16.382014332090641</v>
      </c>
      <c r="X574" s="4">
        <f t="shared" si="163"/>
        <v>16.31522564429492</v>
      </c>
      <c r="Y574" s="4">
        <f t="shared" si="164"/>
        <v>16.359897088658883</v>
      </c>
      <c r="Z574" s="4">
        <f t="shared" si="165"/>
        <v>16.349773632424114</v>
      </c>
      <c r="AA574" s="4">
        <f t="shared" si="166"/>
        <v>16.46480576681147</v>
      </c>
      <c r="AB574" s="16">
        <f t="shared" si="167"/>
        <v>16.748179743652017</v>
      </c>
      <c r="AC574" s="15">
        <f t="shared" si="168"/>
        <v>16.485263286969325</v>
      </c>
      <c r="AD574" s="4">
        <f t="shared" si="169"/>
        <v>16.259186038692807</v>
      </c>
      <c r="AE574" s="4">
        <f t="shared" si="170"/>
        <v>16.382014332090641</v>
      </c>
      <c r="AF574" s="4">
        <f t="shared" si="171"/>
        <v>16.31522564429492</v>
      </c>
      <c r="AG574" s="4">
        <f t="shared" si="172"/>
        <v>16.359897088658883</v>
      </c>
      <c r="AH574" s="4">
        <f t="shared" si="173"/>
        <v>16.349773632424114</v>
      </c>
      <c r="AI574" s="4">
        <f t="shared" si="174"/>
        <v>16.46480576681147</v>
      </c>
      <c r="AJ574" s="4">
        <f t="shared" si="175"/>
        <v>16.748179743652017</v>
      </c>
      <c r="AK574" s="1" t="s">
        <v>2619</v>
      </c>
      <c r="AL574" s="1">
        <f t="shared" si="176"/>
        <v>0.12024173237469782</v>
      </c>
      <c r="AM574" s="5">
        <f t="shared" si="177"/>
        <v>0.29505405056955086</v>
      </c>
      <c r="AN574" s="1">
        <f t="shared" si="178"/>
        <v>0.53009841888998965</v>
      </c>
      <c r="AO574">
        <f t="shared" si="179"/>
        <v>0</v>
      </c>
    </row>
    <row r="575" spans="1:41" x14ac:dyDescent="0.2">
      <c r="A575" s="1" t="s">
        <v>3712</v>
      </c>
      <c r="B575" s="1" t="s">
        <v>3713</v>
      </c>
      <c r="C575" s="1" t="s">
        <v>3714</v>
      </c>
      <c r="D575" s="10" t="s">
        <v>3715</v>
      </c>
      <c r="E575" s="12">
        <v>10204.5</v>
      </c>
      <c r="F575" s="3">
        <v>26512.9</v>
      </c>
      <c r="G575" s="3">
        <v>32941.300000000003</v>
      </c>
      <c r="H575" s="3">
        <v>20125.2</v>
      </c>
      <c r="I575" s="3">
        <v>13156.9</v>
      </c>
      <c r="J575" s="3">
        <v>19419.900000000001</v>
      </c>
      <c r="K575" s="3">
        <v>28643.200000000001</v>
      </c>
      <c r="L575" s="14">
        <v>34190.9</v>
      </c>
      <c r="M575" s="15">
        <v>13.31691787449309</v>
      </c>
      <c r="N575" s="4">
        <v>14.6944068614029</v>
      </c>
      <c r="O575" s="4">
        <v>15.007609870452974</v>
      </c>
      <c r="P575" s="4">
        <v>14.296715500047485</v>
      </c>
      <c r="Q575" s="4">
        <v>13.68353198401253</v>
      </c>
      <c r="R575" s="4">
        <v>14.245248151373728</v>
      </c>
      <c r="S575" s="4">
        <v>14.805905058123619</v>
      </c>
      <c r="T575" s="4">
        <v>15.061324778584215</v>
      </c>
      <c r="U575" s="4">
        <f t="shared" si="160"/>
        <v>13.31691787449309</v>
      </c>
      <c r="V575" s="4">
        <f t="shared" si="161"/>
        <v>14.6944068614029</v>
      </c>
      <c r="W575" s="4">
        <f t="shared" si="162"/>
        <v>15.007609870452974</v>
      </c>
      <c r="X575" s="4">
        <f t="shared" si="163"/>
        <v>14.296715500047485</v>
      </c>
      <c r="Y575" s="4">
        <f t="shared" si="164"/>
        <v>13.68353198401253</v>
      </c>
      <c r="Z575" s="4">
        <f t="shared" si="165"/>
        <v>14.245248151373728</v>
      </c>
      <c r="AA575" s="4">
        <f t="shared" si="166"/>
        <v>14.805905058123619</v>
      </c>
      <c r="AB575" s="16">
        <f t="shared" si="167"/>
        <v>15.061324778584215</v>
      </c>
      <c r="AC575" s="15">
        <f t="shared" si="168"/>
        <v>13.31691787449309</v>
      </c>
      <c r="AD575" s="4">
        <f t="shared" si="169"/>
        <v>14.6944068614029</v>
      </c>
      <c r="AE575" s="4">
        <f t="shared" si="170"/>
        <v>15.007609870452974</v>
      </c>
      <c r="AF575" s="4">
        <f t="shared" si="171"/>
        <v>14.296715500047485</v>
      </c>
      <c r="AG575" s="4">
        <f t="shared" si="172"/>
        <v>13.68353198401253</v>
      </c>
      <c r="AH575" s="4">
        <f t="shared" si="173"/>
        <v>14.245248151373728</v>
      </c>
      <c r="AI575" s="4">
        <f t="shared" si="174"/>
        <v>14.805905058123619</v>
      </c>
      <c r="AJ575" s="4">
        <f t="shared" si="175"/>
        <v>15.061324778584215</v>
      </c>
      <c r="AK575" s="1" t="s">
        <v>3714</v>
      </c>
      <c r="AL575" s="1">
        <f t="shared" si="176"/>
        <v>0.12008996642441083</v>
      </c>
      <c r="AM575" s="5">
        <f t="shared" si="177"/>
        <v>0.81026427398808698</v>
      </c>
      <c r="AN575" s="1">
        <f t="shared" si="178"/>
        <v>9.1373309497039201E-2</v>
      </c>
      <c r="AO575">
        <f t="shared" si="179"/>
        <v>0</v>
      </c>
    </row>
    <row r="576" spans="1:41" x14ac:dyDescent="0.2">
      <c r="A576" s="1" t="s">
        <v>1283</v>
      </c>
      <c r="B576" s="1" t="s">
        <v>1284</v>
      </c>
      <c r="C576" s="1" t="s">
        <v>1285</v>
      </c>
      <c r="D576" s="10" t="s">
        <v>1286</v>
      </c>
      <c r="E576" s="12">
        <v>7114.04</v>
      </c>
      <c r="F576" s="3">
        <v>9682.3700000000008</v>
      </c>
      <c r="H576" s="3">
        <v>8492.39</v>
      </c>
      <c r="I576" s="3">
        <v>7070.22</v>
      </c>
      <c r="J576" s="3">
        <v>7893.23</v>
      </c>
      <c r="K576" s="3">
        <v>7382.04</v>
      </c>
      <c r="L576" s="14">
        <v>4757.04</v>
      </c>
      <c r="M576" s="15">
        <v>12.796453370903206</v>
      </c>
      <c r="N576" s="4">
        <v>13.24114451075156</v>
      </c>
      <c r="O576" s="4" t="s">
        <v>4104</v>
      </c>
      <c r="P576" s="4">
        <v>13.051954910986195</v>
      </c>
      <c r="Q576" s="4">
        <v>12.787539391913294</v>
      </c>
      <c r="R576" s="4">
        <v>12.946400073038816</v>
      </c>
      <c r="S576" s="4">
        <v>12.849803839591219</v>
      </c>
      <c r="T576" s="4">
        <v>12.215848441044862</v>
      </c>
      <c r="U576" s="4">
        <f t="shared" si="160"/>
        <v>12.796453370903206</v>
      </c>
      <c r="V576" s="4">
        <f t="shared" si="161"/>
        <v>13.24114451075156</v>
      </c>
      <c r="W576" s="4">
        <f t="shared" si="162"/>
        <v>11.232680260165493</v>
      </c>
      <c r="X576" s="4">
        <f t="shared" si="163"/>
        <v>13.051954910986195</v>
      </c>
      <c r="Y576" s="4">
        <f t="shared" si="164"/>
        <v>12.787539391913294</v>
      </c>
      <c r="Z576" s="4">
        <f t="shared" si="165"/>
        <v>12.946400073038816</v>
      </c>
      <c r="AA576" s="4">
        <f t="shared" si="166"/>
        <v>12.849803839591219</v>
      </c>
      <c r="AB576" s="16">
        <f t="shared" si="167"/>
        <v>12.215848441044862</v>
      </c>
      <c r="AC576" s="15">
        <f t="shared" si="168"/>
        <v>12.796453370903206</v>
      </c>
      <c r="AD576" s="4">
        <f t="shared" si="169"/>
        <v>13.24114451075156</v>
      </c>
      <c r="AE576" s="4">
        <f t="shared" si="170"/>
        <v>11.232680260165493</v>
      </c>
      <c r="AF576" s="4">
        <f t="shared" si="171"/>
        <v>13.051954910986195</v>
      </c>
      <c r="AG576" s="4">
        <f t="shared" si="172"/>
        <v>12.787539391913294</v>
      </c>
      <c r="AH576" s="4">
        <f t="shared" si="173"/>
        <v>12.946400073038816</v>
      </c>
      <c r="AI576" s="4">
        <f t="shared" si="174"/>
        <v>12.849803839591219</v>
      </c>
      <c r="AJ576" s="4">
        <f t="shared" si="175"/>
        <v>12.215848441044862</v>
      </c>
      <c r="AK576" s="1" t="s">
        <v>1285</v>
      </c>
      <c r="AL576" s="1">
        <f t="shared" si="176"/>
        <v>0.11933967319543193</v>
      </c>
      <c r="AM576" s="5">
        <f t="shared" si="177"/>
        <v>0.81462029969029615</v>
      </c>
      <c r="AN576" s="1">
        <f t="shared" si="178"/>
        <v>8.9044771841925538E-2</v>
      </c>
      <c r="AO576">
        <f t="shared" si="179"/>
        <v>0</v>
      </c>
    </row>
    <row r="577" spans="1:41" x14ac:dyDescent="0.2">
      <c r="A577" s="1" t="s">
        <v>2972</v>
      </c>
      <c r="B577" s="1" t="s">
        <v>2973</v>
      </c>
      <c r="C577" s="1" t="s">
        <v>2974</v>
      </c>
      <c r="D577" s="10" t="s">
        <v>2975</v>
      </c>
      <c r="E577" s="12">
        <v>34692</v>
      </c>
      <c r="F577" s="3">
        <v>23042.1</v>
      </c>
      <c r="G577" s="3">
        <v>32770</v>
      </c>
      <c r="H577" s="3">
        <v>31237.5</v>
      </c>
      <c r="I577" s="3">
        <v>29311.1</v>
      </c>
      <c r="J577" s="3">
        <v>38495</v>
      </c>
      <c r="K577" s="3">
        <v>34287.4</v>
      </c>
      <c r="L577" s="14">
        <v>29275.200000000001</v>
      </c>
      <c r="M577" s="15">
        <v>15.082315394198204</v>
      </c>
      <c r="N577" s="4">
        <v>14.491984585979147</v>
      </c>
      <c r="O577" s="4">
        <v>15.000088052430122</v>
      </c>
      <c r="P577" s="4">
        <v>14.93099137586143</v>
      </c>
      <c r="Q577" s="4">
        <v>14.839159490694151</v>
      </c>
      <c r="R577" s="4">
        <v>15.232383450197183</v>
      </c>
      <c r="S577" s="4">
        <v>15.065390888975479</v>
      </c>
      <c r="T577" s="4">
        <v>14.837391406399684</v>
      </c>
      <c r="U577" s="4">
        <f t="shared" si="160"/>
        <v>15.082315394198204</v>
      </c>
      <c r="V577" s="4">
        <f t="shared" si="161"/>
        <v>14.491984585979147</v>
      </c>
      <c r="W577" s="4">
        <f t="shared" si="162"/>
        <v>15.000088052430122</v>
      </c>
      <c r="X577" s="4">
        <f t="shared" si="163"/>
        <v>14.93099137586143</v>
      </c>
      <c r="Y577" s="4">
        <f t="shared" si="164"/>
        <v>14.839159490694151</v>
      </c>
      <c r="Z577" s="4">
        <f t="shared" si="165"/>
        <v>15.232383450197183</v>
      </c>
      <c r="AA577" s="4">
        <f t="shared" si="166"/>
        <v>15.065390888975479</v>
      </c>
      <c r="AB577" s="16">
        <f t="shared" si="167"/>
        <v>14.837391406399684</v>
      </c>
      <c r="AC577" s="15">
        <f t="shared" si="168"/>
        <v>15.082315394198204</v>
      </c>
      <c r="AD577" s="4">
        <f t="shared" si="169"/>
        <v>14.491984585979147</v>
      </c>
      <c r="AE577" s="4">
        <f t="shared" si="170"/>
        <v>15.000088052430122</v>
      </c>
      <c r="AF577" s="4">
        <f t="shared" si="171"/>
        <v>14.93099137586143</v>
      </c>
      <c r="AG577" s="4">
        <f t="shared" si="172"/>
        <v>14.839159490694151</v>
      </c>
      <c r="AH577" s="4">
        <f t="shared" si="173"/>
        <v>15.232383450197183</v>
      </c>
      <c r="AI577" s="4">
        <f t="shared" si="174"/>
        <v>15.065390888975479</v>
      </c>
      <c r="AJ577" s="4">
        <f t="shared" si="175"/>
        <v>14.837391406399684</v>
      </c>
      <c r="AK577" s="1" t="s">
        <v>2974</v>
      </c>
      <c r="AL577" s="1">
        <f t="shared" si="176"/>
        <v>0.11723645694939755</v>
      </c>
      <c r="AM577" s="5">
        <f t="shared" si="177"/>
        <v>0.49906783475588912</v>
      </c>
      <c r="AN577" s="1">
        <f t="shared" si="178"/>
        <v>0.30184041979161824</v>
      </c>
      <c r="AO577">
        <f t="shared" si="179"/>
        <v>0</v>
      </c>
    </row>
    <row r="578" spans="1:41" x14ac:dyDescent="0.2">
      <c r="A578" s="1" t="s">
        <v>3292</v>
      </c>
      <c r="B578" s="1" t="s">
        <v>3293</v>
      </c>
      <c r="C578" s="1" t="s">
        <v>3294</v>
      </c>
      <c r="D578" s="10" t="s">
        <v>3295</v>
      </c>
      <c r="E578" s="12">
        <v>28822.6</v>
      </c>
      <c r="F578" s="3">
        <v>21563.200000000001</v>
      </c>
      <c r="G578" s="3">
        <v>35122.6</v>
      </c>
      <c r="H578" s="3">
        <v>22021.9</v>
      </c>
      <c r="I578" s="3">
        <v>24501.3</v>
      </c>
      <c r="J578" s="3">
        <v>38352.6</v>
      </c>
      <c r="K578" s="3">
        <v>17786.8</v>
      </c>
      <c r="L578" s="14">
        <v>39736.699999999997</v>
      </c>
      <c r="M578" s="15">
        <v>14.814912862109912</v>
      </c>
      <c r="N578" s="4">
        <v>14.39628367088468</v>
      </c>
      <c r="O578" s="4">
        <v>15.100112025910937</v>
      </c>
      <c r="P578" s="4">
        <v>14.426651326304839</v>
      </c>
      <c r="Q578" s="4">
        <v>14.580570677911853</v>
      </c>
      <c r="R578" s="4">
        <v>15.227036763795502</v>
      </c>
      <c r="S578" s="4">
        <v>14.118519360115661</v>
      </c>
      <c r="T578" s="4">
        <v>15.278184446114949</v>
      </c>
      <c r="U578" s="4">
        <f t="shared" ref="U578:U641" si="180">IF(M578="",M$1029,M578)</f>
        <v>14.814912862109912</v>
      </c>
      <c r="V578" s="4">
        <f t="shared" ref="V578:V641" si="181">IF(N578="",N$1029,N578)</f>
        <v>14.39628367088468</v>
      </c>
      <c r="W578" s="4">
        <f t="shared" ref="W578:W641" si="182">IF(O578="",O$1029,O578)</f>
        <v>15.100112025910937</v>
      </c>
      <c r="X578" s="4">
        <f t="shared" ref="X578:X641" si="183">IF(P578="",P$1029,P578)</f>
        <v>14.426651326304839</v>
      </c>
      <c r="Y578" s="4">
        <f t="shared" ref="Y578:Y641" si="184">IF(Q578="",Q$1029,Q578)</f>
        <v>14.580570677911853</v>
      </c>
      <c r="Z578" s="4">
        <f t="shared" ref="Z578:Z641" si="185">IF(R578="",R$1029,R578)</f>
        <v>15.227036763795502</v>
      </c>
      <c r="AA578" s="4">
        <f t="shared" ref="AA578:AA641" si="186">IF(S578="",S$1029,S578)</f>
        <v>14.118519360115661</v>
      </c>
      <c r="AB578" s="16">
        <f t="shared" ref="AB578:AB641" si="187">IF(T578="",T$1029,T578)</f>
        <v>15.278184446114949</v>
      </c>
      <c r="AC578" s="15">
        <f t="shared" ref="AC578:AC641" si="188">IF(U578="",U$1029,U578)</f>
        <v>14.814912862109912</v>
      </c>
      <c r="AD578" s="4">
        <f t="shared" ref="AD578:AD641" si="189">IF(V578="",V$1029,V578)</f>
        <v>14.39628367088468</v>
      </c>
      <c r="AE578" s="4">
        <f t="shared" ref="AE578:AE641" si="190">IF(W578="",W$1029,W578)</f>
        <v>15.100112025910937</v>
      </c>
      <c r="AF578" s="4">
        <f t="shared" ref="AF578:AF641" si="191">IF(X578="",X$1029,X578)</f>
        <v>14.426651326304839</v>
      </c>
      <c r="AG578" s="4">
        <f t="shared" ref="AG578:AG641" si="192">IF(Y578="",Y$1029,Y578)</f>
        <v>14.580570677911853</v>
      </c>
      <c r="AH578" s="4">
        <f t="shared" ref="AH578:AH641" si="193">IF(Z578="",Z$1029,Z578)</f>
        <v>15.227036763795502</v>
      </c>
      <c r="AI578" s="4">
        <f t="shared" ref="AI578:AI641" si="194">IF(AA578="",AA$1029,AA578)</f>
        <v>14.118519360115661</v>
      </c>
      <c r="AJ578" s="4">
        <f t="shared" ref="AJ578:AJ641" si="195">IF(AB578="",AB$1029,AB578)</f>
        <v>15.278184446114949</v>
      </c>
      <c r="AK578" s="1" t="s">
        <v>3294</v>
      </c>
      <c r="AL578" s="1">
        <f t="shared" ref="AL578:AL641" si="196">AVERAGE(AG578:AJ578)-AVERAGE(AC578:AF578)</f>
        <v>0.11658784068189831</v>
      </c>
      <c r="AM578" s="5">
        <f t="shared" ref="AM578:AM641" si="197">_xlfn.T.TEST(AC578:AF578,AG578:AJ578,2,2)</f>
        <v>0.73161463970855478</v>
      </c>
      <c r="AN578" s="1">
        <f t="shared" ref="AN578:AN641" si="198">-LOG10(AM578)</f>
        <v>0.13571761281695766</v>
      </c>
      <c r="AO578">
        <f t="shared" ref="AO578:AO641" si="199">IF(AND(ABS(AL578)&gt;=1,AM578&lt;=0.05),1,0)</f>
        <v>0</v>
      </c>
    </row>
    <row r="579" spans="1:41" x14ac:dyDescent="0.2">
      <c r="A579" s="1" t="s">
        <v>2673</v>
      </c>
      <c r="B579" s="1" t="s">
        <v>2674</v>
      </c>
      <c r="C579" s="1" t="s">
        <v>2675</v>
      </c>
      <c r="D579" s="10" t="s">
        <v>2676</v>
      </c>
      <c r="E579" s="12">
        <v>20867.2</v>
      </c>
      <c r="F579" s="3">
        <v>12146.7</v>
      </c>
      <c r="G579" s="3">
        <v>26240.400000000001</v>
      </c>
      <c r="H579" s="3">
        <v>14049.6</v>
      </c>
      <c r="I579" s="3">
        <v>17592.099999999999</v>
      </c>
      <c r="J579" s="3">
        <v>25526.9</v>
      </c>
      <c r="K579" s="3">
        <v>14625.8</v>
      </c>
      <c r="L579" s="14">
        <v>19638.099999999999</v>
      </c>
      <c r="M579" s="15">
        <v>14.348949409509618</v>
      </c>
      <c r="N579" s="4">
        <v>13.568276797060083</v>
      </c>
      <c r="O579" s="4">
        <v>14.679502091640277</v>
      </c>
      <c r="P579" s="4">
        <v>13.778241436242544</v>
      </c>
      <c r="Q579" s="4">
        <v>14.102640089690238</v>
      </c>
      <c r="R579" s="4">
        <v>14.639730726296506</v>
      </c>
      <c r="S579" s="4">
        <v>13.836227918738976</v>
      </c>
      <c r="T579" s="4">
        <v>14.261367734193088</v>
      </c>
      <c r="U579" s="4">
        <f t="shared" si="180"/>
        <v>14.348949409509618</v>
      </c>
      <c r="V579" s="4">
        <f t="shared" si="181"/>
        <v>13.568276797060083</v>
      </c>
      <c r="W579" s="4">
        <f t="shared" si="182"/>
        <v>14.679502091640277</v>
      </c>
      <c r="X579" s="4">
        <f t="shared" si="183"/>
        <v>13.778241436242544</v>
      </c>
      <c r="Y579" s="4">
        <f t="shared" si="184"/>
        <v>14.102640089690238</v>
      </c>
      <c r="Z579" s="4">
        <f t="shared" si="185"/>
        <v>14.639730726296506</v>
      </c>
      <c r="AA579" s="4">
        <f t="shared" si="186"/>
        <v>13.836227918738976</v>
      </c>
      <c r="AB579" s="16">
        <f t="shared" si="187"/>
        <v>14.261367734193088</v>
      </c>
      <c r="AC579" s="15">
        <f t="shared" si="188"/>
        <v>14.348949409509618</v>
      </c>
      <c r="AD579" s="4">
        <f t="shared" si="189"/>
        <v>13.568276797060083</v>
      </c>
      <c r="AE579" s="4">
        <f t="shared" si="190"/>
        <v>14.679502091640277</v>
      </c>
      <c r="AF579" s="4">
        <f t="shared" si="191"/>
        <v>13.778241436242544</v>
      </c>
      <c r="AG579" s="4">
        <f t="shared" si="192"/>
        <v>14.102640089690238</v>
      </c>
      <c r="AH579" s="4">
        <f t="shared" si="193"/>
        <v>14.639730726296506</v>
      </c>
      <c r="AI579" s="4">
        <f t="shared" si="194"/>
        <v>13.836227918738976</v>
      </c>
      <c r="AJ579" s="4">
        <f t="shared" si="195"/>
        <v>14.261367734193088</v>
      </c>
      <c r="AK579" s="1" t="s">
        <v>2675</v>
      </c>
      <c r="AL579" s="1">
        <f t="shared" si="196"/>
        <v>0.11624918361657066</v>
      </c>
      <c r="AM579" s="5">
        <f t="shared" si="197"/>
        <v>0.71696178932607113</v>
      </c>
      <c r="AN579" s="1">
        <f t="shared" si="198"/>
        <v>0.14450398955819482</v>
      </c>
      <c r="AO579">
        <f t="shared" si="199"/>
        <v>0</v>
      </c>
    </row>
    <row r="580" spans="1:41" x14ac:dyDescent="0.2">
      <c r="A580" s="1" t="s">
        <v>2908</v>
      </c>
      <c r="B580" s="1" t="s">
        <v>2909</v>
      </c>
      <c r="C580" s="1" t="s">
        <v>2910</v>
      </c>
      <c r="D580" s="10" t="s">
        <v>2911</v>
      </c>
      <c r="E580" s="12">
        <v>8430.76</v>
      </c>
      <c r="H580" s="3">
        <v>4780.87</v>
      </c>
      <c r="I580" s="3">
        <v>6829.08</v>
      </c>
      <c r="J580" s="3">
        <v>9411.2099999999991</v>
      </c>
      <c r="M580" s="15">
        <v>13.041446975000184</v>
      </c>
      <c r="N580" s="4" t="s">
        <v>4104</v>
      </c>
      <c r="O580" s="4" t="s">
        <v>4104</v>
      </c>
      <c r="P580" s="4">
        <v>12.223057461545102</v>
      </c>
      <c r="Q580" s="4">
        <v>12.737475519277332</v>
      </c>
      <c r="R580" s="4">
        <v>13.200164506954346</v>
      </c>
      <c r="S580" s="4" t="s">
        <v>4104</v>
      </c>
      <c r="T580" s="4" t="s">
        <v>4104</v>
      </c>
      <c r="U580" s="4">
        <f t="shared" si="180"/>
        <v>13.041446975000184</v>
      </c>
      <c r="V580" s="4">
        <f t="shared" si="181"/>
        <v>11.867168671608326</v>
      </c>
      <c r="W580" s="4">
        <f t="shared" si="182"/>
        <v>11.232680260165493</v>
      </c>
      <c r="X580" s="4">
        <f t="shared" si="183"/>
        <v>12.223057461545102</v>
      </c>
      <c r="Y580" s="4">
        <f t="shared" si="184"/>
        <v>12.737475519277332</v>
      </c>
      <c r="Z580" s="4">
        <f t="shared" si="185"/>
        <v>13.200164506954346</v>
      </c>
      <c r="AA580" s="4">
        <f t="shared" si="186"/>
        <v>11.419286872865996</v>
      </c>
      <c r="AB580" s="16">
        <f t="shared" si="187"/>
        <v>11.467052694677086</v>
      </c>
      <c r="AC580" s="15">
        <f t="shared" si="188"/>
        <v>13.041446975000184</v>
      </c>
      <c r="AD580" s="4">
        <f t="shared" si="189"/>
        <v>11.867168671608326</v>
      </c>
      <c r="AE580" s="4">
        <f t="shared" si="190"/>
        <v>11.232680260165493</v>
      </c>
      <c r="AF580" s="4">
        <f t="shared" si="191"/>
        <v>12.223057461545102</v>
      </c>
      <c r="AG580" s="4">
        <f t="shared" si="192"/>
        <v>12.737475519277332</v>
      </c>
      <c r="AH580" s="4">
        <f t="shared" si="193"/>
        <v>13.200164506954346</v>
      </c>
      <c r="AI580" s="4">
        <f t="shared" si="194"/>
        <v>11.419286872865996</v>
      </c>
      <c r="AJ580" s="4">
        <f t="shared" si="195"/>
        <v>11.467052694677086</v>
      </c>
      <c r="AK580" s="1" t="s">
        <v>2910</v>
      </c>
      <c r="AL580" s="1">
        <f t="shared" si="196"/>
        <v>0.11490655636391267</v>
      </c>
      <c r="AM580" s="5">
        <f t="shared" si="197"/>
        <v>0.85141684547774299</v>
      </c>
      <c r="AN580" s="1">
        <f t="shared" si="198"/>
        <v>6.9857761457854689E-2</v>
      </c>
      <c r="AO580">
        <f t="shared" si="199"/>
        <v>0</v>
      </c>
    </row>
    <row r="581" spans="1:41" x14ac:dyDescent="0.2">
      <c r="A581" s="1" t="s">
        <v>2685</v>
      </c>
      <c r="B581" s="1" t="s">
        <v>2686</v>
      </c>
      <c r="C581" s="1" t="s">
        <v>2687</v>
      </c>
      <c r="D581" s="10" t="s">
        <v>2688</v>
      </c>
      <c r="E581" s="12">
        <v>11010.7</v>
      </c>
      <c r="G581" s="3">
        <v>9955.2999999999993</v>
      </c>
      <c r="I581" s="3">
        <v>15503.5</v>
      </c>
      <c r="K581" s="3">
        <v>14516</v>
      </c>
      <c r="M581" s="15">
        <v>13.426618570016348</v>
      </c>
      <c r="N581" s="4" t="s">
        <v>4104</v>
      </c>
      <c r="O581" s="4">
        <v>13.281249076448239</v>
      </c>
      <c r="P581" s="4" t="s">
        <v>4104</v>
      </c>
      <c r="Q581" s="4">
        <v>13.920306328121976</v>
      </c>
      <c r="R581" s="4" t="s">
        <v>4104</v>
      </c>
      <c r="S581" s="4">
        <v>13.825356341479335</v>
      </c>
      <c r="T581" s="4" t="s">
        <v>4104</v>
      </c>
      <c r="U581" s="4">
        <f t="shared" si="180"/>
        <v>13.426618570016348</v>
      </c>
      <c r="V581" s="4">
        <f t="shared" si="181"/>
        <v>11.867168671608326</v>
      </c>
      <c r="W581" s="4">
        <f t="shared" si="182"/>
        <v>13.281249076448239</v>
      </c>
      <c r="X581" s="4">
        <f t="shared" si="183"/>
        <v>11.377822788821257</v>
      </c>
      <c r="Y581" s="4">
        <f t="shared" si="184"/>
        <v>13.920306328121976</v>
      </c>
      <c r="Z581" s="4">
        <f t="shared" si="185"/>
        <v>11.192960828515018</v>
      </c>
      <c r="AA581" s="4">
        <f t="shared" si="186"/>
        <v>13.825356341479335</v>
      </c>
      <c r="AB581" s="16">
        <f t="shared" si="187"/>
        <v>11.467052694677086</v>
      </c>
      <c r="AC581" s="15">
        <f t="shared" si="188"/>
        <v>13.426618570016348</v>
      </c>
      <c r="AD581" s="4">
        <f t="shared" si="189"/>
        <v>11.867168671608326</v>
      </c>
      <c r="AE581" s="4">
        <f t="shared" si="190"/>
        <v>13.281249076448239</v>
      </c>
      <c r="AF581" s="4">
        <f t="shared" si="191"/>
        <v>11.377822788821257</v>
      </c>
      <c r="AG581" s="4">
        <f t="shared" si="192"/>
        <v>13.920306328121976</v>
      </c>
      <c r="AH581" s="4">
        <f t="shared" si="193"/>
        <v>11.192960828515018</v>
      </c>
      <c r="AI581" s="4">
        <f t="shared" si="194"/>
        <v>13.825356341479335</v>
      </c>
      <c r="AJ581" s="4">
        <f t="shared" si="195"/>
        <v>11.467052694677086</v>
      </c>
      <c r="AK581" s="1" t="s">
        <v>2687</v>
      </c>
      <c r="AL581" s="1">
        <f t="shared" si="196"/>
        <v>0.11320427147481205</v>
      </c>
      <c r="AM581" s="5">
        <f t="shared" si="197"/>
        <v>0.90359906876677021</v>
      </c>
      <c r="AN581" s="1">
        <f t="shared" si="198"/>
        <v>4.4024225327661162E-2</v>
      </c>
      <c r="AO581">
        <f t="shared" si="199"/>
        <v>0</v>
      </c>
    </row>
    <row r="582" spans="1:41" x14ac:dyDescent="0.2">
      <c r="A582" s="1" t="s">
        <v>1711</v>
      </c>
      <c r="B582" s="1" t="s">
        <v>1712</v>
      </c>
      <c r="C582" s="1" t="s">
        <v>1713</v>
      </c>
      <c r="D582" s="10" t="s">
        <v>1714</v>
      </c>
      <c r="E582" s="12">
        <v>1601.53</v>
      </c>
      <c r="M582" s="15">
        <v>10.645235107717459</v>
      </c>
      <c r="N582" s="4" t="s">
        <v>4104</v>
      </c>
      <c r="O582" s="4" t="s">
        <v>4104</v>
      </c>
      <c r="P582" s="4" t="s">
        <v>4104</v>
      </c>
      <c r="Q582" s="4" t="s">
        <v>4104</v>
      </c>
      <c r="R582" s="4" t="s">
        <v>4104</v>
      </c>
      <c r="S582" s="4" t="s">
        <v>4104</v>
      </c>
      <c r="T582" s="4" t="s">
        <v>4104</v>
      </c>
      <c r="U582" s="4">
        <f t="shared" si="180"/>
        <v>10.645235107717459</v>
      </c>
      <c r="V582" s="4">
        <f t="shared" si="181"/>
        <v>11.867168671608326</v>
      </c>
      <c r="W582" s="4">
        <f t="shared" si="182"/>
        <v>11.232680260165493</v>
      </c>
      <c r="X582" s="4">
        <f t="shared" si="183"/>
        <v>11.377822788821257</v>
      </c>
      <c r="Y582" s="4">
        <f t="shared" si="184"/>
        <v>11.492745668534337</v>
      </c>
      <c r="Z582" s="4">
        <f t="shared" si="185"/>
        <v>11.192960828515018</v>
      </c>
      <c r="AA582" s="4">
        <f t="shared" si="186"/>
        <v>11.419286872865996</v>
      </c>
      <c r="AB582" s="16">
        <f t="shared" si="187"/>
        <v>11.467052694677086</v>
      </c>
      <c r="AC582" s="15">
        <f t="shared" si="188"/>
        <v>10.645235107717459</v>
      </c>
      <c r="AD582" s="4">
        <f t="shared" si="189"/>
        <v>11.867168671608326</v>
      </c>
      <c r="AE582" s="4">
        <f t="shared" si="190"/>
        <v>11.232680260165493</v>
      </c>
      <c r="AF582" s="4">
        <f t="shared" si="191"/>
        <v>11.377822788821257</v>
      </c>
      <c r="AG582" s="4">
        <f t="shared" si="192"/>
        <v>11.492745668534337</v>
      </c>
      <c r="AH582" s="4">
        <f t="shared" si="193"/>
        <v>11.192960828515018</v>
      </c>
      <c r="AI582" s="4">
        <f t="shared" si="194"/>
        <v>11.419286872865996</v>
      </c>
      <c r="AJ582" s="4">
        <f t="shared" si="195"/>
        <v>11.467052694677086</v>
      </c>
      <c r="AK582" s="1" t="s">
        <v>1713</v>
      </c>
      <c r="AL582" s="1">
        <f t="shared" si="196"/>
        <v>0.1122848090699744</v>
      </c>
      <c r="AM582" s="5">
        <f t="shared" si="197"/>
        <v>0.68173718644148784</v>
      </c>
      <c r="AN582" s="1">
        <f t="shared" si="198"/>
        <v>0.16638301607067729</v>
      </c>
      <c r="AO582">
        <f t="shared" si="199"/>
        <v>0</v>
      </c>
    </row>
    <row r="583" spans="1:41" x14ac:dyDescent="0.2">
      <c r="A583" s="1" t="s">
        <v>2175</v>
      </c>
      <c r="B583" s="1" t="s">
        <v>2176</v>
      </c>
      <c r="C583" s="1" t="s">
        <v>2177</v>
      </c>
      <c r="D583" s="10" t="s">
        <v>2178</v>
      </c>
      <c r="E583" s="12">
        <v>746000</v>
      </c>
      <c r="F583" s="3">
        <v>530483</v>
      </c>
      <c r="G583" s="3">
        <v>1211330</v>
      </c>
      <c r="H583" s="3">
        <v>751727</v>
      </c>
      <c r="I583" s="3">
        <v>721797</v>
      </c>
      <c r="J583" s="3">
        <v>1406980</v>
      </c>
      <c r="K583" s="3">
        <v>570784</v>
      </c>
      <c r="L583" s="14">
        <v>847569</v>
      </c>
      <c r="M583" s="15">
        <v>19.508816104917326</v>
      </c>
      <c r="N583" s="4">
        <v>19.016946993326766</v>
      </c>
      <c r="O583" s="4">
        <v>20.208160518177728</v>
      </c>
      <c r="P583" s="4">
        <v>19.519849296905452</v>
      </c>
      <c r="Q583" s="4">
        <v>19.461233621420757</v>
      </c>
      <c r="R583" s="4">
        <v>20.424170390360672</v>
      </c>
      <c r="S583" s="4">
        <v>19.122585368738612</v>
      </c>
      <c r="T583" s="4">
        <v>19.692971296261874</v>
      </c>
      <c r="U583" s="4">
        <f t="shared" si="180"/>
        <v>19.508816104917326</v>
      </c>
      <c r="V583" s="4">
        <f t="shared" si="181"/>
        <v>19.016946993326766</v>
      </c>
      <c r="W583" s="4">
        <f t="shared" si="182"/>
        <v>20.208160518177728</v>
      </c>
      <c r="X583" s="4">
        <f t="shared" si="183"/>
        <v>19.519849296905452</v>
      </c>
      <c r="Y583" s="4">
        <f t="shared" si="184"/>
        <v>19.461233621420757</v>
      </c>
      <c r="Z583" s="4">
        <f t="shared" si="185"/>
        <v>20.424170390360672</v>
      </c>
      <c r="AA583" s="4">
        <f t="shared" si="186"/>
        <v>19.122585368738612</v>
      </c>
      <c r="AB583" s="16">
        <f t="shared" si="187"/>
        <v>19.692971296261874</v>
      </c>
      <c r="AC583" s="15">
        <f t="shared" si="188"/>
        <v>19.508816104917326</v>
      </c>
      <c r="AD583" s="4">
        <f t="shared" si="189"/>
        <v>19.016946993326766</v>
      </c>
      <c r="AE583" s="4">
        <f t="shared" si="190"/>
        <v>20.208160518177728</v>
      </c>
      <c r="AF583" s="4">
        <f t="shared" si="191"/>
        <v>19.519849296905452</v>
      </c>
      <c r="AG583" s="4">
        <f t="shared" si="192"/>
        <v>19.461233621420757</v>
      </c>
      <c r="AH583" s="4">
        <f t="shared" si="193"/>
        <v>20.424170390360672</v>
      </c>
      <c r="AI583" s="4">
        <f t="shared" si="194"/>
        <v>19.122585368738612</v>
      </c>
      <c r="AJ583" s="4">
        <f t="shared" si="195"/>
        <v>19.692971296261874</v>
      </c>
      <c r="AK583" s="1" t="s">
        <v>2177</v>
      </c>
      <c r="AL583" s="1">
        <f t="shared" si="196"/>
        <v>0.11179694086366254</v>
      </c>
      <c r="AM583" s="5">
        <f t="shared" si="197"/>
        <v>0.77198594969876677</v>
      </c>
      <c r="AN583" s="1">
        <f t="shared" si="198"/>
        <v>0.11239060384020021</v>
      </c>
      <c r="AO583">
        <f t="shared" si="199"/>
        <v>0</v>
      </c>
    </row>
    <row r="584" spans="1:41" x14ac:dyDescent="0.2">
      <c r="A584" s="1" t="s">
        <v>2968</v>
      </c>
      <c r="B584" s="1" t="s">
        <v>2969</v>
      </c>
      <c r="C584" s="1" t="s">
        <v>2970</v>
      </c>
      <c r="D584" s="10" t="s">
        <v>2971</v>
      </c>
      <c r="E584" s="12">
        <v>5180.6000000000004</v>
      </c>
      <c r="G584" s="3">
        <v>8144.05</v>
      </c>
      <c r="J584" s="3">
        <v>10837</v>
      </c>
      <c r="L584" s="14">
        <v>6648.49</v>
      </c>
      <c r="M584" s="15">
        <v>12.338903480430316</v>
      </c>
      <c r="N584" s="4" t="s">
        <v>4104</v>
      </c>
      <c r="O584" s="4">
        <v>12.991530703459119</v>
      </c>
      <c r="P584" s="4" t="s">
        <v>4104</v>
      </c>
      <c r="Q584" s="4" t="s">
        <v>4104</v>
      </c>
      <c r="R584" s="4">
        <v>13.403677811136257</v>
      </c>
      <c r="S584" s="4" t="s">
        <v>4104</v>
      </c>
      <c r="T584" s="4">
        <v>12.698810998677541</v>
      </c>
      <c r="U584" s="4">
        <f t="shared" si="180"/>
        <v>12.338903480430316</v>
      </c>
      <c r="V584" s="4">
        <f t="shared" si="181"/>
        <v>11.867168671608326</v>
      </c>
      <c r="W584" s="4">
        <f t="shared" si="182"/>
        <v>12.991530703459119</v>
      </c>
      <c r="X584" s="4">
        <f t="shared" si="183"/>
        <v>11.377822788821257</v>
      </c>
      <c r="Y584" s="4">
        <f t="shared" si="184"/>
        <v>11.492745668534337</v>
      </c>
      <c r="Z584" s="4">
        <f t="shared" si="185"/>
        <v>13.403677811136257</v>
      </c>
      <c r="AA584" s="4">
        <f t="shared" si="186"/>
        <v>11.419286872865996</v>
      </c>
      <c r="AB584" s="16">
        <f t="shared" si="187"/>
        <v>12.698810998677541</v>
      </c>
      <c r="AC584" s="15">
        <f t="shared" si="188"/>
        <v>12.338903480430316</v>
      </c>
      <c r="AD584" s="4">
        <f t="shared" si="189"/>
        <v>11.867168671608326</v>
      </c>
      <c r="AE584" s="4">
        <f t="shared" si="190"/>
        <v>12.991530703459119</v>
      </c>
      <c r="AF584" s="4">
        <f t="shared" si="191"/>
        <v>11.377822788821257</v>
      </c>
      <c r="AG584" s="4">
        <f t="shared" si="192"/>
        <v>11.492745668534337</v>
      </c>
      <c r="AH584" s="4">
        <f t="shared" si="193"/>
        <v>13.403677811136257</v>
      </c>
      <c r="AI584" s="4">
        <f t="shared" si="194"/>
        <v>11.419286872865996</v>
      </c>
      <c r="AJ584" s="4">
        <f t="shared" si="195"/>
        <v>12.698810998677541</v>
      </c>
      <c r="AK584" s="1" t="s">
        <v>2970</v>
      </c>
      <c r="AL584" s="1">
        <f t="shared" si="196"/>
        <v>0.10977392672377739</v>
      </c>
      <c r="AM584" s="5">
        <f t="shared" si="197"/>
        <v>0.85917163690288956</v>
      </c>
      <c r="AN584" s="1">
        <f t="shared" si="198"/>
        <v>6.5920068399504775E-2</v>
      </c>
      <c r="AO584">
        <f t="shared" si="199"/>
        <v>0</v>
      </c>
    </row>
    <row r="585" spans="1:41" x14ac:dyDescent="0.2">
      <c r="A585" s="1" t="s">
        <v>3704</v>
      </c>
      <c r="B585" s="1" t="s">
        <v>3705</v>
      </c>
      <c r="C585" s="1" t="s">
        <v>3706</v>
      </c>
      <c r="D585" s="10" t="s">
        <v>3707</v>
      </c>
      <c r="E585" s="12">
        <v>7460.52</v>
      </c>
      <c r="H585" s="3">
        <v>2513</v>
      </c>
      <c r="J585" s="3">
        <v>10224.4</v>
      </c>
      <c r="M585" s="15">
        <v>12.865060474831081</v>
      </c>
      <c r="N585" s="4" t="s">
        <v>4104</v>
      </c>
      <c r="O585" s="4" t="s">
        <v>4104</v>
      </c>
      <c r="P585" s="4">
        <v>11.295194955880655</v>
      </c>
      <c r="Q585" s="4" t="s">
        <v>4104</v>
      </c>
      <c r="R585" s="4">
        <v>13.319728563310839</v>
      </c>
      <c r="S585" s="4" t="s">
        <v>4104</v>
      </c>
      <c r="T585" s="4" t="s">
        <v>4104</v>
      </c>
      <c r="U585" s="4">
        <f t="shared" si="180"/>
        <v>12.865060474831081</v>
      </c>
      <c r="V585" s="4">
        <f t="shared" si="181"/>
        <v>11.867168671608326</v>
      </c>
      <c r="W585" s="4">
        <f t="shared" si="182"/>
        <v>11.232680260165493</v>
      </c>
      <c r="X585" s="4">
        <f t="shared" si="183"/>
        <v>11.295194955880655</v>
      </c>
      <c r="Y585" s="4">
        <f t="shared" si="184"/>
        <v>11.492745668534337</v>
      </c>
      <c r="Z585" s="4">
        <f t="shared" si="185"/>
        <v>13.319728563310839</v>
      </c>
      <c r="AA585" s="4">
        <f t="shared" si="186"/>
        <v>11.419286872865996</v>
      </c>
      <c r="AB585" s="16">
        <f t="shared" si="187"/>
        <v>11.467052694677086</v>
      </c>
      <c r="AC585" s="15">
        <f t="shared" si="188"/>
        <v>12.865060474831081</v>
      </c>
      <c r="AD585" s="4">
        <f t="shared" si="189"/>
        <v>11.867168671608326</v>
      </c>
      <c r="AE585" s="4">
        <f t="shared" si="190"/>
        <v>11.232680260165493</v>
      </c>
      <c r="AF585" s="4">
        <f t="shared" si="191"/>
        <v>11.295194955880655</v>
      </c>
      <c r="AG585" s="4">
        <f t="shared" si="192"/>
        <v>11.492745668534337</v>
      </c>
      <c r="AH585" s="4">
        <f t="shared" si="193"/>
        <v>13.319728563310839</v>
      </c>
      <c r="AI585" s="4">
        <f t="shared" si="194"/>
        <v>11.419286872865996</v>
      </c>
      <c r="AJ585" s="4">
        <f t="shared" si="195"/>
        <v>11.467052694677086</v>
      </c>
      <c r="AK585" s="1" t="s">
        <v>3706</v>
      </c>
      <c r="AL585" s="1">
        <f t="shared" si="196"/>
        <v>0.10967735922567456</v>
      </c>
      <c r="AM585" s="5">
        <f t="shared" si="197"/>
        <v>0.86085477848527803</v>
      </c>
      <c r="AN585" s="1">
        <f t="shared" si="198"/>
        <v>6.5070105482336563E-2</v>
      </c>
      <c r="AO585">
        <f t="shared" si="199"/>
        <v>0</v>
      </c>
    </row>
    <row r="586" spans="1:41" x14ac:dyDescent="0.2">
      <c r="A586" s="1" t="s">
        <v>1399</v>
      </c>
      <c r="B586" s="1" t="s">
        <v>1400</v>
      </c>
      <c r="C586" s="1" t="s">
        <v>1401</v>
      </c>
      <c r="D586" s="10" t="s">
        <v>1402</v>
      </c>
      <c r="E586" s="12">
        <v>47851.1</v>
      </c>
      <c r="F586" s="3">
        <v>50124.6</v>
      </c>
      <c r="G586" s="3">
        <v>53704.7</v>
      </c>
      <c r="H586" s="3">
        <v>75093.5</v>
      </c>
      <c r="I586" s="3">
        <v>51945.3</v>
      </c>
      <c r="J586" s="3">
        <v>71258.600000000006</v>
      </c>
      <c r="K586" s="3">
        <v>46954.5</v>
      </c>
      <c r="L586" s="14">
        <v>75085.399999999994</v>
      </c>
      <c r="M586" s="15">
        <v>15.546264469282784</v>
      </c>
      <c r="N586" s="4">
        <v>15.613231198292691</v>
      </c>
      <c r="O586" s="4">
        <v>15.71276073163307</v>
      </c>
      <c r="P586" s="4">
        <v>16.196400414804213</v>
      </c>
      <c r="Q586" s="4">
        <v>15.664705599835056</v>
      </c>
      <c r="R586" s="4">
        <v>16.120776519028269</v>
      </c>
      <c r="S586" s="4">
        <v>15.518975808282164</v>
      </c>
      <c r="T586" s="4">
        <v>16.196244789348938</v>
      </c>
      <c r="U586" s="4">
        <f t="shared" si="180"/>
        <v>15.546264469282784</v>
      </c>
      <c r="V586" s="4">
        <f t="shared" si="181"/>
        <v>15.613231198292691</v>
      </c>
      <c r="W586" s="4">
        <f t="shared" si="182"/>
        <v>15.71276073163307</v>
      </c>
      <c r="X586" s="4">
        <f t="shared" si="183"/>
        <v>16.196400414804213</v>
      </c>
      <c r="Y586" s="4">
        <f t="shared" si="184"/>
        <v>15.664705599835056</v>
      </c>
      <c r="Z586" s="4">
        <f t="shared" si="185"/>
        <v>16.120776519028269</v>
      </c>
      <c r="AA586" s="4">
        <f t="shared" si="186"/>
        <v>15.518975808282164</v>
      </c>
      <c r="AB586" s="16">
        <f t="shared" si="187"/>
        <v>16.196244789348938</v>
      </c>
      <c r="AC586" s="15">
        <f t="shared" si="188"/>
        <v>15.546264469282784</v>
      </c>
      <c r="AD586" s="4">
        <f t="shared" si="189"/>
        <v>15.613231198292691</v>
      </c>
      <c r="AE586" s="4">
        <f t="shared" si="190"/>
        <v>15.71276073163307</v>
      </c>
      <c r="AF586" s="4">
        <f t="shared" si="191"/>
        <v>16.196400414804213</v>
      </c>
      <c r="AG586" s="4">
        <f t="shared" si="192"/>
        <v>15.664705599835056</v>
      </c>
      <c r="AH586" s="4">
        <f t="shared" si="193"/>
        <v>16.120776519028269</v>
      </c>
      <c r="AI586" s="4">
        <f t="shared" si="194"/>
        <v>15.518975808282164</v>
      </c>
      <c r="AJ586" s="4">
        <f t="shared" si="195"/>
        <v>16.196244789348938</v>
      </c>
      <c r="AK586" s="1" t="s">
        <v>1401</v>
      </c>
      <c r="AL586" s="1">
        <f t="shared" si="196"/>
        <v>0.10801147562041891</v>
      </c>
      <c r="AM586" s="5">
        <f t="shared" si="197"/>
        <v>0.64463232766454903</v>
      </c>
      <c r="AN586" s="1">
        <f t="shared" si="198"/>
        <v>0.19068791884496653</v>
      </c>
      <c r="AO586">
        <f t="shared" si="199"/>
        <v>0</v>
      </c>
    </row>
    <row r="587" spans="1:41" x14ac:dyDescent="0.2">
      <c r="A587" s="1" t="s">
        <v>152</v>
      </c>
      <c r="B587" s="1" t="s">
        <v>153</v>
      </c>
      <c r="C587" s="1" t="s">
        <v>154</v>
      </c>
      <c r="D587" s="10" t="s">
        <v>155</v>
      </c>
      <c r="E587" s="12">
        <v>10957</v>
      </c>
      <c r="G587" s="3">
        <v>14729.9</v>
      </c>
      <c r="H587" s="3">
        <v>8108.06</v>
      </c>
      <c r="J587" s="3">
        <v>24983.8</v>
      </c>
      <c r="K587" s="3">
        <v>14899.8</v>
      </c>
      <c r="L587" s="14">
        <v>6146.77</v>
      </c>
      <c r="M587" s="15">
        <v>13.419565225514113</v>
      </c>
      <c r="N587" s="4" t="s">
        <v>4104</v>
      </c>
      <c r="O587" s="4">
        <v>13.846460015626281</v>
      </c>
      <c r="P587" s="4">
        <v>12.985141049513048</v>
      </c>
      <c r="Q587" s="4" t="s">
        <v>4104</v>
      </c>
      <c r="R587" s="4">
        <v>14.60870530502269</v>
      </c>
      <c r="S587" s="4">
        <v>13.863005345072812</v>
      </c>
      <c r="T587" s="4">
        <v>12.585612787941717</v>
      </c>
      <c r="U587" s="4">
        <f t="shared" si="180"/>
        <v>13.419565225514113</v>
      </c>
      <c r="V587" s="4">
        <f t="shared" si="181"/>
        <v>11.867168671608326</v>
      </c>
      <c r="W587" s="4">
        <f t="shared" si="182"/>
        <v>13.846460015626281</v>
      </c>
      <c r="X587" s="4">
        <f t="shared" si="183"/>
        <v>12.985141049513048</v>
      </c>
      <c r="Y587" s="4">
        <f t="shared" si="184"/>
        <v>11.492745668534337</v>
      </c>
      <c r="Z587" s="4">
        <f t="shared" si="185"/>
        <v>14.60870530502269</v>
      </c>
      <c r="AA587" s="4">
        <f t="shared" si="186"/>
        <v>13.863005345072812</v>
      </c>
      <c r="AB587" s="16">
        <f t="shared" si="187"/>
        <v>12.585612787941717</v>
      </c>
      <c r="AC587" s="15">
        <f t="shared" si="188"/>
        <v>13.419565225514113</v>
      </c>
      <c r="AD587" s="4">
        <f t="shared" si="189"/>
        <v>11.867168671608326</v>
      </c>
      <c r="AE587" s="4">
        <f t="shared" si="190"/>
        <v>13.846460015626281</v>
      </c>
      <c r="AF587" s="4">
        <f t="shared" si="191"/>
        <v>12.985141049513048</v>
      </c>
      <c r="AG587" s="4">
        <f t="shared" si="192"/>
        <v>11.492745668534337</v>
      </c>
      <c r="AH587" s="4">
        <f t="shared" si="193"/>
        <v>14.60870530502269</v>
      </c>
      <c r="AI587" s="4">
        <f t="shared" si="194"/>
        <v>13.863005345072812</v>
      </c>
      <c r="AJ587" s="4">
        <f t="shared" si="195"/>
        <v>12.585612787941717</v>
      </c>
      <c r="AK587" s="1" t="s">
        <v>154</v>
      </c>
      <c r="AL587" s="1">
        <f t="shared" si="196"/>
        <v>0.10793353607744649</v>
      </c>
      <c r="AM587" s="5">
        <f t="shared" si="197"/>
        <v>0.89835120788469169</v>
      </c>
      <c r="AN587" s="1">
        <f t="shared" si="198"/>
        <v>4.6553843925893131E-2</v>
      </c>
      <c r="AO587">
        <f t="shared" si="199"/>
        <v>0</v>
      </c>
    </row>
    <row r="588" spans="1:41" x14ac:dyDescent="0.2">
      <c r="A588" s="1" t="s">
        <v>1159</v>
      </c>
      <c r="B588" s="1" t="s">
        <v>1160</v>
      </c>
      <c r="C588" s="1" t="s">
        <v>1161</v>
      </c>
      <c r="D588" s="10" t="s">
        <v>1162</v>
      </c>
      <c r="E588" s="12">
        <v>50658</v>
      </c>
      <c r="F588" s="3">
        <v>35576.300000000003</v>
      </c>
      <c r="G588" s="3">
        <v>36964.9</v>
      </c>
      <c r="H588" s="3">
        <v>44150.3</v>
      </c>
      <c r="I588" s="3">
        <v>49946</v>
      </c>
      <c r="J588" s="3">
        <v>57709.5</v>
      </c>
      <c r="K588" s="3">
        <v>31912.1</v>
      </c>
      <c r="L588" s="14">
        <v>42993.8</v>
      </c>
      <c r="M588" s="15">
        <v>15.628502499492889</v>
      </c>
      <c r="N588" s="4">
        <v>15.118628855044321</v>
      </c>
      <c r="O588" s="4">
        <v>15.173868390013894</v>
      </c>
      <c r="P588" s="4">
        <v>15.430135620527196</v>
      </c>
      <c r="Q588" s="4">
        <v>15.608081521806621</v>
      </c>
      <c r="R588" s="4">
        <v>15.816521210980602</v>
      </c>
      <c r="S588" s="4">
        <v>14.961815928934431</v>
      </c>
      <c r="T588" s="4">
        <v>15.391841007871937</v>
      </c>
      <c r="U588" s="4">
        <f t="shared" si="180"/>
        <v>15.628502499492889</v>
      </c>
      <c r="V588" s="4">
        <f t="shared" si="181"/>
        <v>15.118628855044321</v>
      </c>
      <c r="W588" s="4">
        <f t="shared" si="182"/>
        <v>15.173868390013894</v>
      </c>
      <c r="X588" s="4">
        <f t="shared" si="183"/>
        <v>15.430135620527196</v>
      </c>
      <c r="Y588" s="4">
        <f t="shared" si="184"/>
        <v>15.608081521806621</v>
      </c>
      <c r="Z588" s="4">
        <f t="shared" si="185"/>
        <v>15.816521210980602</v>
      </c>
      <c r="AA588" s="4">
        <f t="shared" si="186"/>
        <v>14.961815928934431</v>
      </c>
      <c r="AB588" s="16">
        <f t="shared" si="187"/>
        <v>15.391841007871937</v>
      </c>
      <c r="AC588" s="15">
        <f t="shared" si="188"/>
        <v>15.628502499492889</v>
      </c>
      <c r="AD588" s="4">
        <f t="shared" si="189"/>
        <v>15.118628855044321</v>
      </c>
      <c r="AE588" s="4">
        <f t="shared" si="190"/>
        <v>15.173868390013894</v>
      </c>
      <c r="AF588" s="4">
        <f t="shared" si="191"/>
        <v>15.430135620527196</v>
      </c>
      <c r="AG588" s="4">
        <f t="shared" si="192"/>
        <v>15.608081521806621</v>
      </c>
      <c r="AH588" s="4">
        <f t="shared" si="193"/>
        <v>15.816521210980602</v>
      </c>
      <c r="AI588" s="4">
        <f t="shared" si="194"/>
        <v>14.961815928934431</v>
      </c>
      <c r="AJ588" s="4">
        <f t="shared" si="195"/>
        <v>15.391841007871937</v>
      </c>
      <c r="AK588" s="1" t="s">
        <v>1161</v>
      </c>
      <c r="AL588" s="1">
        <f t="shared" si="196"/>
        <v>0.10678107612882215</v>
      </c>
      <c r="AM588" s="5">
        <f t="shared" si="197"/>
        <v>0.64124292266119132</v>
      </c>
      <c r="AN588" s="1">
        <f t="shared" si="198"/>
        <v>0.19297741512169128</v>
      </c>
      <c r="AO588">
        <f t="shared" si="199"/>
        <v>0</v>
      </c>
    </row>
    <row r="589" spans="1:41" x14ac:dyDescent="0.2">
      <c r="A589" s="1" t="s">
        <v>2541</v>
      </c>
      <c r="B589" s="1" t="s">
        <v>2542</v>
      </c>
      <c r="C589" s="1" t="s">
        <v>2543</v>
      </c>
      <c r="D589" s="10" t="s">
        <v>2544</v>
      </c>
      <c r="E589" s="12">
        <v>75519.5</v>
      </c>
      <c r="F589" s="3">
        <v>40336.9</v>
      </c>
      <c r="G589" s="3">
        <v>46934.7</v>
      </c>
      <c r="H589" s="3">
        <v>59527.7</v>
      </c>
      <c r="I589" s="3">
        <v>47565.9</v>
      </c>
      <c r="J589" s="3">
        <v>65334.8</v>
      </c>
      <c r="K589" s="3">
        <v>57071.6</v>
      </c>
      <c r="L589" s="14">
        <v>64379.8</v>
      </c>
      <c r="M589" s="15">
        <v>16.204561592476054</v>
      </c>
      <c r="N589" s="4">
        <v>15.299812592739823</v>
      </c>
      <c r="O589" s="4">
        <v>15.518367317375157</v>
      </c>
      <c r="P589" s="4">
        <v>15.861273532899236</v>
      </c>
      <c r="Q589" s="4">
        <v>15.537640055373513</v>
      </c>
      <c r="R589" s="4">
        <v>15.995564014724147</v>
      </c>
      <c r="S589" s="4">
        <v>15.800485389027951</v>
      </c>
      <c r="T589" s="4">
        <v>15.974320474546831</v>
      </c>
      <c r="U589" s="4">
        <f t="shared" si="180"/>
        <v>16.204561592476054</v>
      </c>
      <c r="V589" s="4">
        <f t="shared" si="181"/>
        <v>15.299812592739823</v>
      </c>
      <c r="W589" s="4">
        <f t="shared" si="182"/>
        <v>15.518367317375157</v>
      </c>
      <c r="X589" s="4">
        <f t="shared" si="183"/>
        <v>15.861273532899236</v>
      </c>
      <c r="Y589" s="4">
        <f t="shared" si="184"/>
        <v>15.537640055373513</v>
      </c>
      <c r="Z589" s="4">
        <f t="shared" si="185"/>
        <v>15.995564014724147</v>
      </c>
      <c r="AA589" s="4">
        <f t="shared" si="186"/>
        <v>15.800485389027951</v>
      </c>
      <c r="AB589" s="16">
        <f t="shared" si="187"/>
        <v>15.974320474546831</v>
      </c>
      <c r="AC589" s="15">
        <f t="shared" si="188"/>
        <v>16.204561592476054</v>
      </c>
      <c r="AD589" s="4">
        <f t="shared" si="189"/>
        <v>15.299812592739823</v>
      </c>
      <c r="AE589" s="4">
        <f t="shared" si="190"/>
        <v>15.518367317375157</v>
      </c>
      <c r="AF589" s="4">
        <f t="shared" si="191"/>
        <v>15.861273532899236</v>
      </c>
      <c r="AG589" s="4">
        <f t="shared" si="192"/>
        <v>15.537640055373513</v>
      </c>
      <c r="AH589" s="4">
        <f t="shared" si="193"/>
        <v>15.995564014724147</v>
      </c>
      <c r="AI589" s="4">
        <f t="shared" si="194"/>
        <v>15.800485389027951</v>
      </c>
      <c r="AJ589" s="4">
        <f t="shared" si="195"/>
        <v>15.974320474546831</v>
      </c>
      <c r="AK589" s="1" t="s">
        <v>2543</v>
      </c>
      <c r="AL589" s="1">
        <f t="shared" si="196"/>
        <v>0.10599872454554315</v>
      </c>
      <c r="AM589" s="5">
        <f t="shared" si="197"/>
        <v>0.65394890745262124</v>
      </c>
      <c r="AN589" s="1">
        <f t="shared" si="198"/>
        <v>0.18445618145888837</v>
      </c>
      <c r="AO589">
        <f t="shared" si="199"/>
        <v>0</v>
      </c>
    </row>
    <row r="590" spans="1:41" x14ac:dyDescent="0.2">
      <c r="A590" s="1" t="s">
        <v>2836</v>
      </c>
      <c r="B590" s="1" t="s">
        <v>2837</v>
      </c>
      <c r="C590" s="1" t="s">
        <v>2838</v>
      </c>
      <c r="D590" s="10" t="s">
        <v>2839</v>
      </c>
      <c r="E590" s="12">
        <v>6190.16</v>
      </c>
      <c r="F590" s="3">
        <v>10966</v>
      </c>
      <c r="H590" s="3">
        <v>10166.700000000001</v>
      </c>
      <c r="I590" s="3">
        <v>5695.94</v>
      </c>
      <c r="J590" s="3">
        <v>7335.8</v>
      </c>
      <c r="K590" s="3">
        <v>8520.85</v>
      </c>
      <c r="L590" s="14">
        <v>6240.32</v>
      </c>
      <c r="M590" s="15">
        <v>12.595760984606201</v>
      </c>
      <c r="N590" s="4">
        <v>13.4207497582968</v>
      </c>
      <c r="O590" s="4" t="s">
        <v>4104</v>
      </c>
      <c r="P590" s="4">
        <v>13.311563851643738</v>
      </c>
      <c r="Q590" s="4">
        <v>12.475718233958258</v>
      </c>
      <c r="R590" s="4">
        <v>12.840738591133025</v>
      </c>
      <c r="S590" s="4">
        <v>13.056781638777311</v>
      </c>
      <c r="T590" s="4">
        <v>12.607404296213712</v>
      </c>
      <c r="U590" s="4">
        <f t="shared" si="180"/>
        <v>12.595760984606201</v>
      </c>
      <c r="V590" s="4">
        <f t="shared" si="181"/>
        <v>13.4207497582968</v>
      </c>
      <c r="W590" s="4">
        <f t="shared" si="182"/>
        <v>11.232680260165493</v>
      </c>
      <c r="X590" s="4">
        <f t="shared" si="183"/>
        <v>13.311563851643738</v>
      </c>
      <c r="Y590" s="4">
        <f t="shared" si="184"/>
        <v>12.475718233958258</v>
      </c>
      <c r="Z590" s="4">
        <f t="shared" si="185"/>
        <v>12.840738591133025</v>
      </c>
      <c r="AA590" s="4">
        <f t="shared" si="186"/>
        <v>13.056781638777311</v>
      </c>
      <c r="AB590" s="16">
        <f t="shared" si="187"/>
        <v>12.607404296213712</v>
      </c>
      <c r="AC590" s="15">
        <f t="shared" si="188"/>
        <v>12.595760984606201</v>
      </c>
      <c r="AD590" s="4">
        <f t="shared" si="189"/>
        <v>13.4207497582968</v>
      </c>
      <c r="AE590" s="4">
        <f t="shared" si="190"/>
        <v>11.232680260165493</v>
      </c>
      <c r="AF590" s="4">
        <f t="shared" si="191"/>
        <v>13.311563851643738</v>
      </c>
      <c r="AG590" s="4">
        <f t="shared" si="192"/>
        <v>12.475718233958258</v>
      </c>
      <c r="AH590" s="4">
        <f t="shared" si="193"/>
        <v>12.840738591133025</v>
      </c>
      <c r="AI590" s="4">
        <f t="shared" si="194"/>
        <v>13.056781638777311</v>
      </c>
      <c r="AJ590" s="4">
        <f t="shared" si="195"/>
        <v>12.607404296213712</v>
      </c>
      <c r="AK590" s="1" t="s">
        <v>2838</v>
      </c>
      <c r="AL590" s="1">
        <f t="shared" si="196"/>
        <v>0.10497197634251698</v>
      </c>
      <c r="AM590" s="5">
        <f t="shared" si="197"/>
        <v>0.84659845187182137</v>
      </c>
      <c r="AN590" s="1">
        <f t="shared" si="198"/>
        <v>7.232253003179355E-2</v>
      </c>
      <c r="AO590">
        <f t="shared" si="199"/>
        <v>0</v>
      </c>
    </row>
    <row r="591" spans="1:41" x14ac:dyDescent="0.2">
      <c r="A591" s="1" t="s">
        <v>2585</v>
      </c>
      <c r="B591" s="1" t="s">
        <v>2586</v>
      </c>
      <c r="C591" s="1" t="s">
        <v>2587</v>
      </c>
      <c r="D591" s="10" t="s">
        <v>2588</v>
      </c>
      <c r="E591" s="12">
        <v>7877.21</v>
      </c>
      <c r="G591" s="3">
        <v>10449.700000000001</v>
      </c>
      <c r="H591" s="3">
        <v>5322.44</v>
      </c>
      <c r="J591" s="3">
        <v>8928.2099999999991</v>
      </c>
      <c r="K591" s="3">
        <v>8828.7999999999993</v>
      </c>
      <c r="L591" s="14">
        <v>9601.6299999999992</v>
      </c>
      <c r="M591" s="15">
        <v>12.943469021970516</v>
      </c>
      <c r="N591" s="4" t="s">
        <v>4104</v>
      </c>
      <c r="O591" s="4">
        <v>13.35117390417858</v>
      </c>
      <c r="P591" s="4">
        <v>12.377872065893841</v>
      </c>
      <c r="Q591" s="4" t="s">
        <v>4104</v>
      </c>
      <c r="R591" s="4">
        <v>13.124155245789261</v>
      </c>
      <c r="S591" s="4">
        <v>13.108001646465912</v>
      </c>
      <c r="T591" s="4">
        <v>13.229063627297839</v>
      </c>
      <c r="U591" s="4">
        <f t="shared" si="180"/>
        <v>12.943469021970516</v>
      </c>
      <c r="V591" s="4">
        <f t="shared" si="181"/>
        <v>11.867168671608326</v>
      </c>
      <c r="W591" s="4">
        <f t="shared" si="182"/>
        <v>13.35117390417858</v>
      </c>
      <c r="X591" s="4">
        <f t="shared" si="183"/>
        <v>12.377872065893841</v>
      </c>
      <c r="Y591" s="4">
        <f t="shared" si="184"/>
        <v>11.492745668534337</v>
      </c>
      <c r="Z591" s="4">
        <f t="shared" si="185"/>
        <v>13.124155245789261</v>
      </c>
      <c r="AA591" s="4">
        <f t="shared" si="186"/>
        <v>13.108001646465912</v>
      </c>
      <c r="AB591" s="16">
        <f t="shared" si="187"/>
        <v>13.229063627297839</v>
      </c>
      <c r="AC591" s="15">
        <f t="shared" si="188"/>
        <v>12.943469021970516</v>
      </c>
      <c r="AD591" s="4">
        <f t="shared" si="189"/>
        <v>11.867168671608326</v>
      </c>
      <c r="AE591" s="4">
        <f t="shared" si="190"/>
        <v>13.35117390417858</v>
      </c>
      <c r="AF591" s="4">
        <f t="shared" si="191"/>
        <v>12.377872065893841</v>
      </c>
      <c r="AG591" s="4">
        <f t="shared" si="192"/>
        <v>11.492745668534337</v>
      </c>
      <c r="AH591" s="4">
        <f t="shared" si="193"/>
        <v>13.124155245789261</v>
      </c>
      <c r="AI591" s="4">
        <f t="shared" si="194"/>
        <v>13.108001646465912</v>
      </c>
      <c r="AJ591" s="4">
        <f t="shared" si="195"/>
        <v>13.229063627297839</v>
      </c>
      <c r="AK591" s="1" t="s">
        <v>2587</v>
      </c>
      <c r="AL591" s="1">
        <f t="shared" si="196"/>
        <v>0.10357063110902232</v>
      </c>
      <c r="AM591" s="5">
        <f t="shared" si="197"/>
        <v>0.8508780946668415</v>
      </c>
      <c r="AN591" s="1">
        <f t="shared" si="198"/>
        <v>7.0132656843594904E-2</v>
      </c>
      <c r="AO591">
        <f t="shared" si="199"/>
        <v>0</v>
      </c>
    </row>
    <row r="592" spans="1:41" x14ac:dyDescent="0.2">
      <c r="A592" s="1" t="s">
        <v>2207</v>
      </c>
      <c r="B592" s="1" t="s">
        <v>2208</v>
      </c>
      <c r="C592" s="1" t="s">
        <v>2209</v>
      </c>
      <c r="D592" s="10" t="s">
        <v>2210</v>
      </c>
      <c r="J592" s="3">
        <v>3261.23</v>
      </c>
      <c r="M592" s="15" t="s">
        <v>4104</v>
      </c>
      <c r="N592" s="4" t="s">
        <v>4104</v>
      </c>
      <c r="O592" s="4" t="s">
        <v>4104</v>
      </c>
      <c r="P592" s="4" t="s">
        <v>4104</v>
      </c>
      <c r="Q592" s="4" t="s">
        <v>4104</v>
      </c>
      <c r="R592" s="4">
        <v>11.67120047618031</v>
      </c>
      <c r="S592" s="4" t="s">
        <v>4104</v>
      </c>
      <c r="T592" s="4" t="s">
        <v>4104</v>
      </c>
      <c r="U592" s="4">
        <f t="shared" si="180"/>
        <v>11.159697807759871</v>
      </c>
      <c r="V592" s="4">
        <f t="shared" si="181"/>
        <v>11.867168671608326</v>
      </c>
      <c r="W592" s="4">
        <f t="shared" si="182"/>
        <v>11.232680260165493</v>
      </c>
      <c r="X592" s="4">
        <f t="shared" si="183"/>
        <v>11.377822788821257</v>
      </c>
      <c r="Y592" s="4">
        <f t="shared" si="184"/>
        <v>11.492745668534337</v>
      </c>
      <c r="Z592" s="4">
        <f t="shared" si="185"/>
        <v>11.67120047618031</v>
      </c>
      <c r="AA592" s="4">
        <f t="shared" si="186"/>
        <v>11.419286872865996</v>
      </c>
      <c r="AB592" s="16">
        <f t="shared" si="187"/>
        <v>11.467052694677086</v>
      </c>
      <c r="AC592" s="15">
        <f t="shared" si="188"/>
        <v>11.159697807759871</v>
      </c>
      <c r="AD592" s="4">
        <f t="shared" si="189"/>
        <v>11.867168671608326</v>
      </c>
      <c r="AE592" s="4">
        <f t="shared" si="190"/>
        <v>11.232680260165493</v>
      </c>
      <c r="AF592" s="4">
        <f t="shared" si="191"/>
        <v>11.377822788821257</v>
      </c>
      <c r="AG592" s="4">
        <f t="shared" si="192"/>
        <v>11.492745668534337</v>
      </c>
      <c r="AH592" s="4">
        <f t="shared" si="193"/>
        <v>11.67120047618031</v>
      </c>
      <c r="AI592" s="4">
        <f t="shared" si="194"/>
        <v>11.419286872865996</v>
      </c>
      <c r="AJ592" s="4">
        <f t="shared" si="195"/>
        <v>11.467052694677086</v>
      </c>
      <c r="AK592" s="1" t="s">
        <v>2209</v>
      </c>
      <c r="AL592" s="1">
        <f t="shared" si="196"/>
        <v>0.10322904597569504</v>
      </c>
      <c r="AM592" s="5">
        <f t="shared" si="197"/>
        <v>0.56246453255035367</v>
      </c>
      <c r="AN592" s="1">
        <f t="shared" si="198"/>
        <v>0.24990485775580626</v>
      </c>
      <c r="AO592">
        <f t="shared" si="199"/>
        <v>0</v>
      </c>
    </row>
    <row r="593" spans="1:41" x14ac:dyDescent="0.2">
      <c r="A593" s="1" t="s">
        <v>300</v>
      </c>
      <c r="B593" s="1" t="s">
        <v>301</v>
      </c>
      <c r="C593" s="1" t="s">
        <v>302</v>
      </c>
      <c r="D593" s="10" t="s">
        <v>303</v>
      </c>
      <c r="L593" s="14">
        <v>3927.07</v>
      </c>
      <c r="M593" s="15" t="s">
        <v>4104</v>
      </c>
      <c r="N593" s="4" t="s">
        <v>4104</v>
      </c>
      <c r="O593" s="4" t="s">
        <v>4104</v>
      </c>
      <c r="P593" s="4" t="s">
        <v>4104</v>
      </c>
      <c r="Q593" s="4" t="s">
        <v>4104</v>
      </c>
      <c r="R593" s="4" t="s">
        <v>4104</v>
      </c>
      <c r="S593" s="4" t="s">
        <v>4104</v>
      </c>
      <c r="T593" s="4">
        <v>11.93923759892634</v>
      </c>
      <c r="U593" s="4">
        <f t="shared" si="180"/>
        <v>11.159697807759871</v>
      </c>
      <c r="V593" s="4">
        <f t="shared" si="181"/>
        <v>11.867168671608326</v>
      </c>
      <c r="W593" s="4">
        <f t="shared" si="182"/>
        <v>11.232680260165493</v>
      </c>
      <c r="X593" s="4">
        <f t="shared" si="183"/>
        <v>11.377822788821257</v>
      </c>
      <c r="Y593" s="4">
        <f t="shared" si="184"/>
        <v>11.492745668534337</v>
      </c>
      <c r="Z593" s="4">
        <f t="shared" si="185"/>
        <v>11.192960828515018</v>
      </c>
      <c r="AA593" s="4">
        <f t="shared" si="186"/>
        <v>11.419286872865996</v>
      </c>
      <c r="AB593" s="16">
        <f t="shared" si="187"/>
        <v>11.93923759892634</v>
      </c>
      <c r="AC593" s="15">
        <f t="shared" si="188"/>
        <v>11.159697807759871</v>
      </c>
      <c r="AD593" s="4">
        <f t="shared" si="189"/>
        <v>11.867168671608326</v>
      </c>
      <c r="AE593" s="4">
        <f t="shared" si="190"/>
        <v>11.232680260165493</v>
      </c>
      <c r="AF593" s="4">
        <f t="shared" si="191"/>
        <v>11.377822788821257</v>
      </c>
      <c r="AG593" s="4">
        <f t="shared" si="192"/>
        <v>11.492745668534337</v>
      </c>
      <c r="AH593" s="4">
        <f t="shared" si="193"/>
        <v>11.192960828515018</v>
      </c>
      <c r="AI593" s="4">
        <f t="shared" si="194"/>
        <v>11.419286872865996</v>
      </c>
      <c r="AJ593" s="4">
        <f t="shared" si="195"/>
        <v>11.93923759892634</v>
      </c>
      <c r="AK593" s="1" t="s">
        <v>302</v>
      </c>
      <c r="AL593" s="1">
        <f t="shared" si="196"/>
        <v>0.1017153601216858</v>
      </c>
      <c r="AM593" s="5">
        <f t="shared" si="197"/>
        <v>0.66451771943450144</v>
      </c>
      <c r="AN593" s="1">
        <f t="shared" si="198"/>
        <v>0.17749343405905885</v>
      </c>
      <c r="AO593">
        <f t="shared" si="199"/>
        <v>0</v>
      </c>
    </row>
    <row r="594" spans="1:41" x14ac:dyDescent="0.2">
      <c r="A594" s="1" t="s">
        <v>3040</v>
      </c>
      <c r="B594" s="1" t="s">
        <v>3041</v>
      </c>
      <c r="C594" s="1" t="s">
        <v>3042</v>
      </c>
      <c r="D594" s="10" t="s">
        <v>3043</v>
      </c>
      <c r="E594" s="12">
        <v>12841.4</v>
      </c>
      <c r="F594" s="3">
        <v>16887.400000000001</v>
      </c>
      <c r="G594" s="3">
        <v>22629.9</v>
      </c>
      <c r="H594" s="3">
        <v>15926.7</v>
      </c>
      <c r="I594" s="3">
        <v>11513.7</v>
      </c>
      <c r="J594" s="3">
        <v>23848.6</v>
      </c>
      <c r="K594" s="3">
        <v>23171</v>
      </c>
      <c r="L594" s="14">
        <v>16239.2</v>
      </c>
      <c r="M594" s="15">
        <v>13.648514876632174</v>
      </c>
      <c r="N594" s="4">
        <v>14.0436596060993</v>
      </c>
      <c r="O594" s="4">
        <v>14.465942588996375</v>
      </c>
      <c r="P594" s="4">
        <v>13.959159752073212</v>
      </c>
      <c r="Q594" s="4">
        <v>13.491063906665467</v>
      </c>
      <c r="R594" s="4">
        <v>14.541616956793229</v>
      </c>
      <c r="S594" s="4">
        <v>14.500032688055549</v>
      </c>
      <c r="T594" s="4">
        <v>13.987192941600794</v>
      </c>
      <c r="U594" s="4">
        <f t="shared" si="180"/>
        <v>13.648514876632174</v>
      </c>
      <c r="V594" s="4">
        <f t="shared" si="181"/>
        <v>14.0436596060993</v>
      </c>
      <c r="W594" s="4">
        <f t="shared" si="182"/>
        <v>14.465942588996375</v>
      </c>
      <c r="X594" s="4">
        <f t="shared" si="183"/>
        <v>13.959159752073212</v>
      </c>
      <c r="Y594" s="4">
        <f t="shared" si="184"/>
        <v>13.491063906665467</v>
      </c>
      <c r="Z594" s="4">
        <f t="shared" si="185"/>
        <v>14.541616956793229</v>
      </c>
      <c r="AA594" s="4">
        <f t="shared" si="186"/>
        <v>14.500032688055549</v>
      </c>
      <c r="AB594" s="16">
        <f t="shared" si="187"/>
        <v>13.987192941600794</v>
      </c>
      <c r="AC594" s="15">
        <f t="shared" si="188"/>
        <v>13.648514876632174</v>
      </c>
      <c r="AD594" s="4">
        <f t="shared" si="189"/>
        <v>14.0436596060993</v>
      </c>
      <c r="AE594" s="4">
        <f t="shared" si="190"/>
        <v>14.465942588996375</v>
      </c>
      <c r="AF594" s="4">
        <f t="shared" si="191"/>
        <v>13.959159752073212</v>
      </c>
      <c r="AG594" s="4">
        <f t="shared" si="192"/>
        <v>13.491063906665467</v>
      </c>
      <c r="AH594" s="4">
        <f t="shared" si="193"/>
        <v>14.541616956793229</v>
      </c>
      <c r="AI594" s="4">
        <f t="shared" si="194"/>
        <v>14.500032688055549</v>
      </c>
      <c r="AJ594" s="4">
        <f t="shared" si="195"/>
        <v>13.987192941600794</v>
      </c>
      <c r="AK594" s="1" t="s">
        <v>3042</v>
      </c>
      <c r="AL594" s="1">
        <f t="shared" si="196"/>
        <v>0.10065741732849354</v>
      </c>
      <c r="AM594" s="5">
        <f t="shared" si="197"/>
        <v>0.748177366345117</v>
      </c>
      <c r="AN594" s="1">
        <f t="shared" si="198"/>
        <v>0.12599543409571504</v>
      </c>
      <c r="AO594">
        <f t="shared" si="199"/>
        <v>0</v>
      </c>
    </row>
    <row r="595" spans="1:41" x14ac:dyDescent="0.2">
      <c r="A595" s="1" t="s">
        <v>260</v>
      </c>
      <c r="B595" s="1" t="s">
        <v>261</v>
      </c>
      <c r="C595" s="1" t="s">
        <v>262</v>
      </c>
      <c r="D595" s="10" t="s">
        <v>263</v>
      </c>
      <c r="E595" s="12">
        <v>9444.4699999999993</v>
      </c>
      <c r="J595" s="3">
        <v>13353</v>
      </c>
      <c r="M595" s="15">
        <v>13.205254123115248</v>
      </c>
      <c r="N595" s="4" t="s">
        <v>4104</v>
      </c>
      <c r="O595" s="4" t="s">
        <v>4104</v>
      </c>
      <c r="P595" s="4" t="s">
        <v>4104</v>
      </c>
      <c r="Q595" s="4" t="s">
        <v>4104</v>
      </c>
      <c r="R595" s="4">
        <v>13.704876286173427</v>
      </c>
      <c r="S595" s="4" t="s">
        <v>4104</v>
      </c>
      <c r="T595" s="4" t="s">
        <v>4104</v>
      </c>
      <c r="U595" s="4">
        <f t="shared" si="180"/>
        <v>13.205254123115248</v>
      </c>
      <c r="V595" s="4">
        <f t="shared" si="181"/>
        <v>11.867168671608326</v>
      </c>
      <c r="W595" s="4">
        <f t="shared" si="182"/>
        <v>11.232680260165493</v>
      </c>
      <c r="X595" s="4">
        <f t="shared" si="183"/>
        <v>11.377822788821257</v>
      </c>
      <c r="Y595" s="4">
        <f t="shared" si="184"/>
        <v>11.492745668534337</v>
      </c>
      <c r="Z595" s="4">
        <f t="shared" si="185"/>
        <v>13.704876286173427</v>
      </c>
      <c r="AA595" s="4">
        <f t="shared" si="186"/>
        <v>11.419286872865996</v>
      </c>
      <c r="AB595" s="16">
        <f t="shared" si="187"/>
        <v>11.467052694677086</v>
      </c>
      <c r="AC595" s="15">
        <f t="shared" si="188"/>
        <v>13.205254123115248</v>
      </c>
      <c r="AD595" s="4">
        <f t="shared" si="189"/>
        <v>11.867168671608326</v>
      </c>
      <c r="AE595" s="4">
        <f t="shared" si="190"/>
        <v>11.232680260165493</v>
      </c>
      <c r="AF595" s="4">
        <f t="shared" si="191"/>
        <v>11.377822788821257</v>
      </c>
      <c r="AG595" s="4">
        <f t="shared" si="192"/>
        <v>11.492745668534337</v>
      </c>
      <c r="AH595" s="4">
        <f t="shared" si="193"/>
        <v>13.704876286173427</v>
      </c>
      <c r="AI595" s="4">
        <f t="shared" si="194"/>
        <v>11.419286872865996</v>
      </c>
      <c r="AJ595" s="4">
        <f t="shared" si="195"/>
        <v>11.467052694677086</v>
      </c>
      <c r="AK595" s="1" t="s">
        <v>262</v>
      </c>
      <c r="AL595" s="1">
        <f t="shared" si="196"/>
        <v>0.10025891963513089</v>
      </c>
      <c r="AM595" s="5">
        <f t="shared" si="197"/>
        <v>0.89367134460000242</v>
      </c>
      <c r="AN595" s="1">
        <f t="shared" si="198"/>
        <v>4.8822167411176155E-2</v>
      </c>
      <c r="AO595">
        <f t="shared" si="199"/>
        <v>0</v>
      </c>
    </row>
    <row r="596" spans="1:41" x14ac:dyDescent="0.2">
      <c r="A596" s="1" t="s">
        <v>332</v>
      </c>
      <c r="B596" s="1" t="s">
        <v>333</v>
      </c>
      <c r="C596" s="1" t="s">
        <v>334</v>
      </c>
      <c r="D596" s="10" t="s">
        <v>335</v>
      </c>
      <c r="E596" s="12">
        <v>159654</v>
      </c>
      <c r="F596" s="3">
        <v>71810.100000000006</v>
      </c>
      <c r="G596" s="3">
        <v>59346.8</v>
      </c>
      <c r="H596" s="3">
        <v>109423</v>
      </c>
      <c r="I596" s="3">
        <v>91148.9</v>
      </c>
      <c r="J596" s="3">
        <v>125307</v>
      </c>
      <c r="K596" s="3">
        <v>89374.5</v>
      </c>
      <c r="L596" s="14">
        <v>96273.1</v>
      </c>
      <c r="M596" s="15">
        <v>17.284589173338379</v>
      </c>
      <c r="N596" s="4">
        <v>16.131899151106872</v>
      </c>
      <c r="O596" s="4">
        <v>15.856882620897784</v>
      </c>
      <c r="P596" s="4">
        <v>16.739556489517717</v>
      </c>
      <c r="Q596" s="4">
        <v>16.475937625236558</v>
      </c>
      <c r="R596" s="4">
        <v>16.93510748433366</v>
      </c>
      <c r="S596" s="4">
        <v>16.447575645284058</v>
      </c>
      <c r="T596" s="4">
        <v>16.554845125511196</v>
      </c>
      <c r="U596" s="4">
        <f t="shared" si="180"/>
        <v>17.284589173338379</v>
      </c>
      <c r="V596" s="4">
        <f t="shared" si="181"/>
        <v>16.131899151106872</v>
      </c>
      <c r="W596" s="4">
        <f t="shared" si="182"/>
        <v>15.856882620897784</v>
      </c>
      <c r="X596" s="4">
        <f t="shared" si="183"/>
        <v>16.739556489517717</v>
      </c>
      <c r="Y596" s="4">
        <f t="shared" si="184"/>
        <v>16.475937625236558</v>
      </c>
      <c r="Z596" s="4">
        <f t="shared" si="185"/>
        <v>16.93510748433366</v>
      </c>
      <c r="AA596" s="4">
        <f t="shared" si="186"/>
        <v>16.447575645284058</v>
      </c>
      <c r="AB596" s="16">
        <f t="shared" si="187"/>
        <v>16.554845125511196</v>
      </c>
      <c r="AC596" s="15">
        <f t="shared" si="188"/>
        <v>17.284589173338379</v>
      </c>
      <c r="AD596" s="4">
        <f t="shared" si="189"/>
        <v>16.131899151106872</v>
      </c>
      <c r="AE596" s="4">
        <f t="shared" si="190"/>
        <v>15.856882620897784</v>
      </c>
      <c r="AF596" s="4">
        <f t="shared" si="191"/>
        <v>16.739556489517717</v>
      </c>
      <c r="AG596" s="4">
        <f t="shared" si="192"/>
        <v>16.475937625236558</v>
      </c>
      <c r="AH596" s="4">
        <f t="shared" si="193"/>
        <v>16.93510748433366</v>
      </c>
      <c r="AI596" s="4">
        <f t="shared" si="194"/>
        <v>16.447575645284058</v>
      </c>
      <c r="AJ596" s="4">
        <f t="shared" si="195"/>
        <v>16.554845125511196</v>
      </c>
      <c r="AK596" s="1" t="s">
        <v>334</v>
      </c>
      <c r="AL596" s="1">
        <f t="shared" si="196"/>
        <v>0.10013461137617696</v>
      </c>
      <c r="AM596" s="5">
        <f t="shared" si="197"/>
        <v>0.77733582811469515</v>
      </c>
      <c r="AN596" s="1">
        <f t="shared" si="198"/>
        <v>0.10939131480587591</v>
      </c>
      <c r="AO596">
        <f t="shared" si="199"/>
        <v>0</v>
      </c>
    </row>
    <row r="597" spans="1:41" x14ac:dyDescent="0.2">
      <c r="A597" s="1" t="s">
        <v>2366</v>
      </c>
      <c r="B597" s="1" t="s">
        <v>2367</v>
      </c>
      <c r="C597" s="1" t="s">
        <v>2368</v>
      </c>
      <c r="D597" s="10" t="s">
        <v>2369</v>
      </c>
      <c r="E597" s="12">
        <v>7606.04</v>
      </c>
      <c r="G597" s="3">
        <v>5852.05</v>
      </c>
      <c r="I597" s="3">
        <v>6473.43</v>
      </c>
      <c r="J597" s="3">
        <v>8438.2099999999991</v>
      </c>
      <c r="L597" s="14">
        <v>3873.02</v>
      </c>
      <c r="M597" s="15">
        <v>12.892929810752586</v>
      </c>
      <c r="N597" s="4" t="s">
        <v>4104</v>
      </c>
      <c r="O597" s="4">
        <v>12.51472638059848</v>
      </c>
      <c r="P597" s="4" t="s">
        <v>4104</v>
      </c>
      <c r="Q597" s="4">
        <v>12.66031462327428</v>
      </c>
      <c r="R597" s="4">
        <v>13.042721276721441</v>
      </c>
      <c r="S597" s="4" t="s">
        <v>4104</v>
      </c>
      <c r="T597" s="4">
        <v>11.919243236022233</v>
      </c>
      <c r="U597" s="4">
        <f t="shared" si="180"/>
        <v>12.892929810752586</v>
      </c>
      <c r="V597" s="4">
        <f t="shared" si="181"/>
        <v>11.867168671608326</v>
      </c>
      <c r="W597" s="4">
        <f t="shared" si="182"/>
        <v>12.51472638059848</v>
      </c>
      <c r="X597" s="4">
        <f t="shared" si="183"/>
        <v>11.377822788821257</v>
      </c>
      <c r="Y597" s="4">
        <f t="shared" si="184"/>
        <v>12.66031462327428</v>
      </c>
      <c r="Z597" s="4">
        <f t="shared" si="185"/>
        <v>13.042721276721441</v>
      </c>
      <c r="AA597" s="4">
        <f t="shared" si="186"/>
        <v>11.419286872865996</v>
      </c>
      <c r="AB597" s="16">
        <f t="shared" si="187"/>
        <v>11.919243236022233</v>
      </c>
      <c r="AC597" s="15">
        <f t="shared" si="188"/>
        <v>12.892929810752586</v>
      </c>
      <c r="AD597" s="4">
        <f t="shared" si="189"/>
        <v>11.867168671608326</v>
      </c>
      <c r="AE597" s="4">
        <f t="shared" si="190"/>
        <v>12.51472638059848</v>
      </c>
      <c r="AF597" s="4">
        <f t="shared" si="191"/>
        <v>11.377822788821257</v>
      </c>
      <c r="AG597" s="4">
        <f t="shared" si="192"/>
        <v>12.66031462327428</v>
      </c>
      <c r="AH597" s="4">
        <f t="shared" si="193"/>
        <v>13.042721276721441</v>
      </c>
      <c r="AI597" s="4">
        <f t="shared" si="194"/>
        <v>11.419286872865996</v>
      </c>
      <c r="AJ597" s="4">
        <f t="shared" si="195"/>
        <v>11.919243236022233</v>
      </c>
      <c r="AK597" s="1" t="s">
        <v>2368</v>
      </c>
      <c r="AL597" s="1">
        <f t="shared" si="196"/>
        <v>9.7229589275825035E-2</v>
      </c>
      <c r="AM597" s="5">
        <f t="shared" si="197"/>
        <v>0.85116246233459836</v>
      </c>
      <c r="AN597" s="1">
        <f t="shared" si="198"/>
        <v>6.9987537728096044E-2</v>
      </c>
      <c r="AO597">
        <f t="shared" si="199"/>
        <v>0</v>
      </c>
    </row>
    <row r="598" spans="1:41" x14ac:dyDescent="0.2">
      <c r="A598" s="1" t="s">
        <v>1851</v>
      </c>
      <c r="B598" s="1" t="s">
        <v>1852</v>
      </c>
      <c r="C598" s="1" t="s">
        <v>1853</v>
      </c>
      <c r="D598" s="10" t="s">
        <v>1854</v>
      </c>
      <c r="E598" s="12">
        <v>50366.5</v>
      </c>
      <c r="F598" s="3">
        <v>39720.6</v>
      </c>
      <c r="G598" s="3">
        <v>31020.9</v>
      </c>
      <c r="H598" s="3">
        <v>38116.1</v>
      </c>
      <c r="I598" s="3">
        <v>46844.6</v>
      </c>
      <c r="J598" s="3">
        <v>55642.400000000001</v>
      </c>
      <c r="K598" s="3">
        <v>30542.2</v>
      </c>
      <c r="L598" s="14">
        <v>38894.400000000001</v>
      </c>
      <c r="M598" s="15">
        <v>15.620176860236175</v>
      </c>
      <c r="N598" s="4">
        <v>15.277599795227587</v>
      </c>
      <c r="O598" s="4">
        <v>14.92095292300602</v>
      </c>
      <c r="P598" s="4">
        <v>15.21811289128159</v>
      </c>
      <c r="Q598" s="4">
        <v>15.515595130694731</v>
      </c>
      <c r="R598" s="4">
        <v>15.763897027923932</v>
      </c>
      <c r="S598" s="4">
        <v>14.898516364892329</v>
      </c>
      <c r="T598" s="4">
        <v>15.247274831063915</v>
      </c>
      <c r="U598" s="4">
        <f t="shared" si="180"/>
        <v>15.620176860236175</v>
      </c>
      <c r="V598" s="4">
        <f t="shared" si="181"/>
        <v>15.277599795227587</v>
      </c>
      <c r="W598" s="4">
        <f t="shared" si="182"/>
        <v>14.92095292300602</v>
      </c>
      <c r="X598" s="4">
        <f t="shared" si="183"/>
        <v>15.21811289128159</v>
      </c>
      <c r="Y598" s="4">
        <f t="shared" si="184"/>
        <v>15.515595130694731</v>
      </c>
      <c r="Z598" s="4">
        <f t="shared" si="185"/>
        <v>15.763897027923932</v>
      </c>
      <c r="AA598" s="4">
        <f t="shared" si="186"/>
        <v>14.898516364892329</v>
      </c>
      <c r="AB598" s="16">
        <f t="shared" si="187"/>
        <v>15.247274831063915</v>
      </c>
      <c r="AC598" s="15">
        <f t="shared" si="188"/>
        <v>15.620176860236175</v>
      </c>
      <c r="AD598" s="4">
        <f t="shared" si="189"/>
        <v>15.277599795227587</v>
      </c>
      <c r="AE598" s="4">
        <f t="shared" si="190"/>
        <v>14.92095292300602</v>
      </c>
      <c r="AF598" s="4">
        <f t="shared" si="191"/>
        <v>15.21811289128159</v>
      </c>
      <c r="AG598" s="4">
        <f t="shared" si="192"/>
        <v>15.515595130694731</v>
      </c>
      <c r="AH598" s="4">
        <f t="shared" si="193"/>
        <v>15.763897027923932</v>
      </c>
      <c r="AI598" s="4">
        <f t="shared" si="194"/>
        <v>14.898516364892329</v>
      </c>
      <c r="AJ598" s="4">
        <f t="shared" si="195"/>
        <v>15.247274831063915</v>
      </c>
      <c r="AK598" s="1" t="s">
        <v>1853</v>
      </c>
      <c r="AL598" s="1">
        <f t="shared" si="196"/>
        <v>9.7110221205880976E-2</v>
      </c>
      <c r="AM598" s="5">
        <f t="shared" si="197"/>
        <v>0.69314677140587255</v>
      </c>
      <c r="AN598" s="1">
        <f t="shared" si="198"/>
        <v>0.15917479531226081</v>
      </c>
      <c r="AO598">
        <f t="shared" si="199"/>
        <v>0</v>
      </c>
    </row>
    <row r="599" spans="1:41" x14ac:dyDescent="0.2">
      <c r="A599" s="1" t="s">
        <v>3492</v>
      </c>
      <c r="B599" s="1" t="s">
        <v>3493</v>
      </c>
      <c r="C599" s="1" t="s">
        <v>3494</v>
      </c>
      <c r="D599" s="10" t="s">
        <v>3495</v>
      </c>
      <c r="E599" s="12">
        <v>7095.64</v>
      </c>
      <c r="G599" s="3">
        <v>4244.53</v>
      </c>
      <c r="H599" s="3">
        <v>4273.92</v>
      </c>
      <c r="J599" s="3">
        <v>12174.9</v>
      </c>
      <c r="K599" s="3">
        <v>2566.15</v>
      </c>
      <c r="L599" s="14">
        <v>6920.93</v>
      </c>
      <c r="M599" s="15">
        <v>12.792717100475004</v>
      </c>
      <c r="N599" s="4" t="s">
        <v>4104</v>
      </c>
      <c r="O599" s="4">
        <v>12.051389096577209</v>
      </c>
      <c r="P599" s="4">
        <v>12.061344188288391</v>
      </c>
      <c r="Q599" s="4" t="s">
        <v>4104</v>
      </c>
      <c r="R599" s="4">
        <v>13.571622302157145</v>
      </c>
      <c r="S599" s="4">
        <v>11.325389787876603</v>
      </c>
      <c r="T599" s="4">
        <v>12.756750197703003</v>
      </c>
      <c r="U599" s="4">
        <f t="shared" si="180"/>
        <v>12.792717100475004</v>
      </c>
      <c r="V599" s="4">
        <f t="shared" si="181"/>
        <v>11.867168671608326</v>
      </c>
      <c r="W599" s="4">
        <f t="shared" si="182"/>
        <v>12.051389096577209</v>
      </c>
      <c r="X599" s="4">
        <f t="shared" si="183"/>
        <v>12.061344188288391</v>
      </c>
      <c r="Y599" s="4">
        <f t="shared" si="184"/>
        <v>11.492745668534337</v>
      </c>
      <c r="Z599" s="4">
        <f t="shared" si="185"/>
        <v>13.571622302157145</v>
      </c>
      <c r="AA599" s="4">
        <f t="shared" si="186"/>
        <v>11.325389787876603</v>
      </c>
      <c r="AB599" s="16">
        <f t="shared" si="187"/>
        <v>12.756750197703003</v>
      </c>
      <c r="AC599" s="15">
        <f t="shared" si="188"/>
        <v>12.792717100475004</v>
      </c>
      <c r="AD599" s="4">
        <f t="shared" si="189"/>
        <v>11.867168671608326</v>
      </c>
      <c r="AE599" s="4">
        <f t="shared" si="190"/>
        <v>12.051389096577209</v>
      </c>
      <c r="AF599" s="4">
        <f t="shared" si="191"/>
        <v>12.061344188288391</v>
      </c>
      <c r="AG599" s="4">
        <f t="shared" si="192"/>
        <v>11.492745668534337</v>
      </c>
      <c r="AH599" s="4">
        <f t="shared" si="193"/>
        <v>13.571622302157145</v>
      </c>
      <c r="AI599" s="4">
        <f t="shared" si="194"/>
        <v>11.325389787876603</v>
      </c>
      <c r="AJ599" s="4">
        <f t="shared" si="195"/>
        <v>12.756750197703003</v>
      </c>
      <c r="AK599" s="1" t="s">
        <v>3494</v>
      </c>
      <c r="AL599" s="1">
        <f t="shared" si="196"/>
        <v>9.3472224830538408E-2</v>
      </c>
      <c r="AM599" s="5">
        <f t="shared" si="197"/>
        <v>0.87561282849850963</v>
      </c>
      <c r="AN599" s="1">
        <f t="shared" si="198"/>
        <v>5.7687884261139868E-2</v>
      </c>
      <c r="AO599">
        <f t="shared" si="199"/>
        <v>0</v>
      </c>
    </row>
    <row r="600" spans="1:41" x14ac:dyDescent="0.2">
      <c r="A600" s="1" t="s">
        <v>1219</v>
      </c>
      <c r="B600" s="1" t="s">
        <v>1220</v>
      </c>
      <c r="C600" s="1" t="s">
        <v>1221</v>
      </c>
      <c r="D600" s="10" t="s">
        <v>1222</v>
      </c>
      <c r="E600" s="12">
        <v>15168</v>
      </c>
      <c r="F600" s="3">
        <v>44809.8</v>
      </c>
      <c r="G600" s="3">
        <v>18402.099999999999</v>
      </c>
      <c r="H600" s="3">
        <v>23164</v>
      </c>
      <c r="I600" s="3">
        <v>29882.6</v>
      </c>
      <c r="J600" s="3">
        <v>14539.1</v>
      </c>
      <c r="K600" s="3">
        <v>33487.800000000003</v>
      </c>
      <c r="L600" s="14">
        <v>25700.3</v>
      </c>
      <c r="M600" s="15">
        <v>13.88874324889826</v>
      </c>
      <c r="N600" s="4">
        <v>15.451526666859952</v>
      </c>
      <c r="O600" s="4">
        <v>14.167582791848631</v>
      </c>
      <c r="P600" s="4">
        <v>14.499596781489753</v>
      </c>
      <c r="Q600" s="4">
        <v>14.867018057928252</v>
      </c>
      <c r="R600" s="4">
        <v>13.827650345799835</v>
      </c>
      <c r="S600" s="4">
        <v>15.031347980038863</v>
      </c>
      <c r="T600" s="4">
        <v>14.649497579668454</v>
      </c>
      <c r="U600" s="4">
        <f t="shared" si="180"/>
        <v>13.88874324889826</v>
      </c>
      <c r="V600" s="4">
        <f t="shared" si="181"/>
        <v>15.451526666859952</v>
      </c>
      <c r="W600" s="4">
        <f t="shared" si="182"/>
        <v>14.167582791848631</v>
      </c>
      <c r="X600" s="4">
        <f t="shared" si="183"/>
        <v>14.499596781489753</v>
      </c>
      <c r="Y600" s="4">
        <f t="shared" si="184"/>
        <v>14.867018057928252</v>
      </c>
      <c r="Z600" s="4">
        <f t="shared" si="185"/>
        <v>13.827650345799835</v>
      </c>
      <c r="AA600" s="4">
        <f t="shared" si="186"/>
        <v>15.031347980038863</v>
      </c>
      <c r="AB600" s="16">
        <f t="shared" si="187"/>
        <v>14.649497579668454</v>
      </c>
      <c r="AC600" s="15">
        <f t="shared" si="188"/>
        <v>13.88874324889826</v>
      </c>
      <c r="AD600" s="4">
        <f t="shared" si="189"/>
        <v>15.451526666859952</v>
      </c>
      <c r="AE600" s="4">
        <f t="shared" si="190"/>
        <v>14.167582791848631</v>
      </c>
      <c r="AF600" s="4">
        <f t="shared" si="191"/>
        <v>14.499596781489753</v>
      </c>
      <c r="AG600" s="4">
        <f t="shared" si="192"/>
        <v>14.867018057928252</v>
      </c>
      <c r="AH600" s="4">
        <f t="shared" si="193"/>
        <v>13.827650345799835</v>
      </c>
      <c r="AI600" s="4">
        <f t="shared" si="194"/>
        <v>15.031347980038863</v>
      </c>
      <c r="AJ600" s="4">
        <f t="shared" si="195"/>
        <v>14.649497579668454</v>
      </c>
      <c r="AK600" s="1" t="s">
        <v>1221</v>
      </c>
      <c r="AL600" s="1">
        <f t="shared" si="196"/>
        <v>9.2016118584700379E-2</v>
      </c>
      <c r="AM600" s="5">
        <f t="shared" si="197"/>
        <v>0.83859954995228603</v>
      </c>
      <c r="AN600" s="1">
        <f t="shared" si="198"/>
        <v>7.6445375003391713E-2</v>
      </c>
      <c r="AO600">
        <f t="shared" si="199"/>
        <v>0</v>
      </c>
    </row>
    <row r="601" spans="1:41" x14ac:dyDescent="0.2">
      <c r="A601" s="1" t="s">
        <v>3448</v>
      </c>
      <c r="B601" s="1" t="s">
        <v>3449</v>
      </c>
      <c r="C601" s="1" t="s">
        <v>3450</v>
      </c>
      <c r="D601" s="10" t="s">
        <v>3451</v>
      </c>
      <c r="E601" s="12">
        <v>9165.16</v>
      </c>
      <c r="J601" s="3">
        <v>5241.0600000000004</v>
      </c>
      <c r="L601" s="14">
        <v>6827.57</v>
      </c>
      <c r="M601" s="15">
        <v>13.161944351372874</v>
      </c>
      <c r="N601" s="4" t="s">
        <v>4104</v>
      </c>
      <c r="O601" s="4" t="s">
        <v>4104</v>
      </c>
      <c r="P601" s="4" t="s">
        <v>4104</v>
      </c>
      <c r="Q601" s="4" t="s">
        <v>4104</v>
      </c>
      <c r="R601" s="4">
        <v>12.355642909800284</v>
      </c>
      <c r="S601" s="4" t="s">
        <v>4104</v>
      </c>
      <c r="T601" s="4">
        <v>12.737156485030923</v>
      </c>
      <c r="U601" s="4">
        <f t="shared" si="180"/>
        <v>13.161944351372874</v>
      </c>
      <c r="V601" s="4">
        <f t="shared" si="181"/>
        <v>11.867168671608326</v>
      </c>
      <c r="W601" s="4">
        <f t="shared" si="182"/>
        <v>11.232680260165493</v>
      </c>
      <c r="X601" s="4">
        <f t="shared" si="183"/>
        <v>11.377822788821257</v>
      </c>
      <c r="Y601" s="4">
        <f t="shared" si="184"/>
        <v>11.492745668534337</v>
      </c>
      <c r="Z601" s="4">
        <f t="shared" si="185"/>
        <v>12.355642909800284</v>
      </c>
      <c r="AA601" s="4">
        <f t="shared" si="186"/>
        <v>11.419286872865996</v>
      </c>
      <c r="AB601" s="16">
        <f t="shared" si="187"/>
        <v>12.737156485030923</v>
      </c>
      <c r="AC601" s="15">
        <f t="shared" si="188"/>
        <v>13.161944351372874</v>
      </c>
      <c r="AD601" s="4">
        <f t="shared" si="189"/>
        <v>11.867168671608326</v>
      </c>
      <c r="AE601" s="4">
        <f t="shared" si="190"/>
        <v>11.232680260165493</v>
      </c>
      <c r="AF601" s="4">
        <f t="shared" si="191"/>
        <v>11.377822788821257</v>
      </c>
      <c r="AG601" s="4">
        <f t="shared" si="192"/>
        <v>11.492745668534337</v>
      </c>
      <c r="AH601" s="4">
        <f t="shared" si="193"/>
        <v>12.355642909800284</v>
      </c>
      <c r="AI601" s="4">
        <f t="shared" si="194"/>
        <v>11.419286872865996</v>
      </c>
      <c r="AJ601" s="4">
        <f t="shared" si="195"/>
        <v>12.737156485030923</v>
      </c>
      <c r="AK601" s="1" t="s">
        <v>3450</v>
      </c>
      <c r="AL601" s="1">
        <f t="shared" si="196"/>
        <v>9.1303966065897413E-2</v>
      </c>
      <c r="AM601" s="5">
        <f t="shared" si="197"/>
        <v>0.87265608273266393</v>
      </c>
      <c r="AN601" s="1">
        <f t="shared" si="198"/>
        <v>5.9156879776134569E-2</v>
      </c>
      <c r="AO601">
        <f t="shared" si="199"/>
        <v>0</v>
      </c>
    </row>
    <row r="602" spans="1:41" x14ac:dyDescent="0.2">
      <c r="A602" s="1" t="s">
        <v>3816</v>
      </c>
      <c r="B602" s="1" t="s">
        <v>3817</v>
      </c>
      <c r="C602" s="1" t="s">
        <v>3818</v>
      </c>
      <c r="D602" s="10" t="s">
        <v>3819</v>
      </c>
      <c r="E602" s="12">
        <v>42067.5</v>
      </c>
      <c r="F602" s="3">
        <v>39618.5</v>
      </c>
      <c r="G602" s="3">
        <v>38397.599999999999</v>
      </c>
      <c r="H602" s="3">
        <v>27784.7</v>
      </c>
      <c r="I602" s="3">
        <v>52326.8</v>
      </c>
      <c r="J602" s="3">
        <v>41178.5</v>
      </c>
      <c r="K602" s="3">
        <v>39525.800000000003</v>
      </c>
      <c r="L602" s="14">
        <v>26880.3</v>
      </c>
      <c r="M602" s="15">
        <v>15.360418463290305</v>
      </c>
      <c r="N602" s="4">
        <v>15.273886638789284</v>
      </c>
      <c r="O602" s="4">
        <v>15.228728519237944</v>
      </c>
      <c r="P602" s="4">
        <v>14.762003042697351</v>
      </c>
      <c r="Q602" s="4">
        <v>15.675262414437663</v>
      </c>
      <c r="R602" s="4">
        <v>15.32960365774751</v>
      </c>
      <c r="S602" s="4">
        <v>15.270507042496224</v>
      </c>
      <c r="T602" s="4">
        <v>14.714261619083425</v>
      </c>
      <c r="U602" s="4">
        <f t="shared" si="180"/>
        <v>15.360418463290305</v>
      </c>
      <c r="V602" s="4">
        <f t="shared" si="181"/>
        <v>15.273886638789284</v>
      </c>
      <c r="W602" s="4">
        <f t="shared" si="182"/>
        <v>15.228728519237944</v>
      </c>
      <c r="X602" s="4">
        <f t="shared" si="183"/>
        <v>14.762003042697351</v>
      </c>
      <c r="Y602" s="4">
        <f t="shared" si="184"/>
        <v>15.675262414437663</v>
      </c>
      <c r="Z602" s="4">
        <f t="shared" si="185"/>
        <v>15.32960365774751</v>
      </c>
      <c r="AA602" s="4">
        <f t="shared" si="186"/>
        <v>15.270507042496224</v>
      </c>
      <c r="AB602" s="16">
        <f t="shared" si="187"/>
        <v>14.714261619083425</v>
      </c>
      <c r="AC602" s="15">
        <f t="shared" si="188"/>
        <v>15.360418463290305</v>
      </c>
      <c r="AD602" s="4">
        <f t="shared" si="189"/>
        <v>15.273886638789284</v>
      </c>
      <c r="AE602" s="4">
        <f t="shared" si="190"/>
        <v>15.228728519237944</v>
      </c>
      <c r="AF602" s="4">
        <f t="shared" si="191"/>
        <v>14.762003042697351</v>
      </c>
      <c r="AG602" s="4">
        <f t="shared" si="192"/>
        <v>15.675262414437663</v>
      </c>
      <c r="AH602" s="4">
        <f t="shared" si="193"/>
        <v>15.32960365774751</v>
      </c>
      <c r="AI602" s="4">
        <f t="shared" si="194"/>
        <v>15.270507042496224</v>
      </c>
      <c r="AJ602" s="4">
        <f t="shared" si="195"/>
        <v>14.714261619083425</v>
      </c>
      <c r="AK602" s="1" t="s">
        <v>3818</v>
      </c>
      <c r="AL602" s="1">
        <f t="shared" si="196"/>
        <v>9.1149517437486338E-2</v>
      </c>
      <c r="AM602" s="5">
        <f t="shared" si="197"/>
        <v>0.71710396507452434</v>
      </c>
      <c r="AN602" s="1">
        <f t="shared" si="198"/>
        <v>0.14441787615226973</v>
      </c>
      <c r="AO602">
        <f t="shared" si="199"/>
        <v>0</v>
      </c>
    </row>
    <row r="603" spans="1:41" x14ac:dyDescent="0.2">
      <c r="A603" s="1" t="s">
        <v>3544</v>
      </c>
      <c r="B603" s="1" t="s">
        <v>3545</v>
      </c>
      <c r="C603" s="1" t="s">
        <v>3546</v>
      </c>
      <c r="D603" s="10" t="s">
        <v>3547</v>
      </c>
      <c r="E603" s="12">
        <v>18118.2</v>
      </c>
      <c r="F603" s="3">
        <v>22745.9</v>
      </c>
      <c r="G603" s="3">
        <v>28296.3</v>
      </c>
      <c r="H603" s="3">
        <v>22235.5</v>
      </c>
      <c r="I603" s="3">
        <v>17767.599999999999</v>
      </c>
      <c r="J603" s="3">
        <v>33975.300000000003</v>
      </c>
      <c r="K603" s="3">
        <v>21430.5</v>
      </c>
      <c r="L603" s="14">
        <v>25709.4</v>
      </c>
      <c r="M603" s="15">
        <v>14.145152013737968</v>
      </c>
      <c r="N603" s="4">
        <v>14.473318899246006</v>
      </c>
      <c r="O603" s="4">
        <v>14.788325799368785</v>
      </c>
      <c r="P603" s="4">
        <v>14.440577225858391</v>
      </c>
      <c r="Q603" s="4">
        <v>14.116961198679794</v>
      </c>
      <c r="R603" s="4">
        <v>15.052198669514933</v>
      </c>
      <c r="S603" s="4">
        <v>14.38737788981148</v>
      </c>
      <c r="T603" s="4">
        <v>14.650008320832445</v>
      </c>
      <c r="U603" s="4">
        <f t="shared" si="180"/>
        <v>14.145152013737968</v>
      </c>
      <c r="V603" s="4">
        <f t="shared" si="181"/>
        <v>14.473318899246006</v>
      </c>
      <c r="W603" s="4">
        <f t="shared" si="182"/>
        <v>14.788325799368785</v>
      </c>
      <c r="X603" s="4">
        <f t="shared" si="183"/>
        <v>14.440577225858391</v>
      </c>
      <c r="Y603" s="4">
        <f t="shared" si="184"/>
        <v>14.116961198679794</v>
      </c>
      <c r="Z603" s="4">
        <f t="shared" si="185"/>
        <v>15.052198669514933</v>
      </c>
      <c r="AA603" s="4">
        <f t="shared" si="186"/>
        <v>14.38737788981148</v>
      </c>
      <c r="AB603" s="16">
        <f t="shared" si="187"/>
        <v>14.650008320832445</v>
      </c>
      <c r="AC603" s="15">
        <f t="shared" si="188"/>
        <v>14.145152013737968</v>
      </c>
      <c r="AD603" s="4">
        <f t="shared" si="189"/>
        <v>14.473318899246006</v>
      </c>
      <c r="AE603" s="4">
        <f t="shared" si="190"/>
        <v>14.788325799368785</v>
      </c>
      <c r="AF603" s="4">
        <f t="shared" si="191"/>
        <v>14.440577225858391</v>
      </c>
      <c r="AG603" s="4">
        <f t="shared" si="192"/>
        <v>14.116961198679794</v>
      </c>
      <c r="AH603" s="4">
        <f t="shared" si="193"/>
        <v>15.052198669514933</v>
      </c>
      <c r="AI603" s="4">
        <f t="shared" si="194"/>
        <v>14.38737788981148</v>
      </c>
      <c r="AJ603" s="4">
        <f t="shared" si="195"/>
        <v>14.650008320832445</v>
      </c>
      <c r="AK603" s="1" t="s">
        <v>3546</v>
      </c>
      <c r="AL603" s="1">
        <f t="shared" si="196"/>
        <v>8.9793035156876755E-2</v>
      </c>
      <c r="AM603" s="5">
        <f t="shared" si="197"/>
        <v>0.71970950898003438</v>
      </c>
      <c r="AN603" s="1">
        <f t="shared" si="198"/>
        <v>0.14284275926849407</v>
      </c>
      <c r="AO603">
        <f t="shared" si="199"/>
        <v>0</v>
      </c>
    </row>
    <row r="604" spans="1:41" x14ac:dyDescent="0.2">
      <c r="A604" s="1" t="s">
        <v>2740</v>
      </c>
      <c r="B604" s="1" t="s">
        <v>2741</v>
      </c>
      <c r="C604" s="1" t="s">
        <v>2742</v>
      </c>
      <c r="D604" s="10" t="s">
        <v>2743</v>
      </c>
      <c r="F604" s="3">
        <v>7795.05</v>
      </c>
      <c r="L604" s="14">
        <v>7905.34</v>
      </c>
      <c r="M604" s="15" t="s">
        <v>4104</v>
      </c>
      <c r="N604" s="4">
        <v>12.928342561532638</v>
      </c>
      <c r="O604" s="4" t="s">
        <v>4104</v>
      </c>
      <c r="P604" s="4" t="s">
        <v>4104</v>
      </c>
      <c r="Q604" s="4" t="s">
        <v>4104</v>
      </c>
      <c r="R604" s="4" t="s">
        <v>4104</v>
      </c>
      <c r="S604" s="4" t="s">
        <v>4104</v>
      </c>
      <c r="T604" s="4">
        <v>12.94861179731094</v>
      </c>
      <c r="U604" s="4">
        <f t="shared" si="180"/>
        <v>11.159697807759871</v>
      </c>
      <c r="V604" s="4">
        <f t="shared" si="181"/>
        <v>12.928342561532638</v>
      </c>
      <c r="W604" s="4">
        <f t="shared" si="182"/>
        <v>11.232680260165493</v>
      </c>
      <c r="X604" s="4">
        <f t="shared" si="183"/>
        <v>11.377822788821257</v>
      </c>
      <c r="Y604" s="4">
        <f t="shared" si="184"/>
        <v>11.492745668534337</v>
      </c>
      <c r="Z604" s="4">
        <f t="shared" si="185"/>
        <v>11.192960828515018</v>
      </c>
      <c r="AA604" s="4">
        <f t="shared" si="186"/>
        <v>11.419286872865996</v>
      </c>
      <c r="AB604" s="16">
        <f t="shared" si="187"/>
        <v>12.94861179731094</v>
      </c>
      <c r="AC604" s="15">
        <f t="shared" si="188"/>
        <v>11.159697807759871</v>
      </c>
      <c r="AD604" s="4">
        <f t="shared" si="189"/>
        <v>12.928342561532638</v>
      </c>
      <c r="AE604" s="4">
        <f t="shared" si="190"/>
        <v>11.232680260165493</v>
      </c>
      <c r="AF604" s="4">
        <f t="shared" si="191"/>
        <v>11.377822788821257</v>
      </c>
      <c r="AG604" s="4">
        <f t="shared" si="192"/>
        <v>11.492745668534337</v>
      </c>
      <c r="AH604" s="4">
        <f t="shared" si="193"/>
        <v>11.192960828515018</v>
      </c>
      <c r="AI604" s="4">
        <f t="shared" si="194"/>
        <v>11.419286872865996</v>
      </c>
      <c r="AJ604" s="4">
        <f t="shared" si="195"/>
        <v>12.94861179731094</v>
      </c>
      <c r="AK604" s="1" t="s">
        <v>2742</v>
      </c>
      <c r="AL604" s="1">
        <f t="shared" si="196"/>
        <v>8.876543723675745E-2</v>
      </c>
      <c r="AM604" s="5">
        <f t="shared" si="197"/>
        <v>0.8834575897797039</v>
      </c>
      <c r="AN604" s="1">
        <f t="shared" si="198"/>
        <v>5.3814293884135937E-2</v>
      </c>
      <c r="AO604">
        <f t="shared" si="199"/>
        <v>0</v>
      </c>
    </row>
    <row r="605" spans="1:41" x14ac:dyDescent="0.2">
      <c r="A605" s="1" t="s">
        <v>3820</v>
      </c>
      <c r="B605" s="1" t="s">
        <v>3821</v>
      </c>
      <c r="C605" s="1" t="s">
        <v>3822</v>
      </c>
      <c r="D605" s="10" t="s">
        <v>3823</v>
      </c>
      <c r="E605" s="12">
        <v>8434.19</v>
      </c>
      <c r="I605" s="3">
        <v>11305.2</v>
      </c>
      <c r="L605" s="14">
        <v>3543.42</v>
      </c>
      <c r="M605" s="15">
        <v>13.042033806749876</v>
      </c>
      <c r="N605" s="4" t="s">
        <v>4104</v>
      </c>
      <c r="O605" s="4" t="s">
        <v>4104</v>
      </c>
      <c r="P605" s="4" t="s">
        <v>4104</v>
      </c>
      <c r="Q605" s="4">
        <v>13.464698894545206</v>
      </c>
      <c r="R605" s="4" t="s">
        <v>4104</v>
      </c>
      <c r="S605" s="4" t="s">
        <v>4104</v>
      </c>
      <c r="T605" s="4">
        <v>11.790926762256428</v>
      </c>
      <c r="U605" s="4">
        <f t="shared" si="180"/>
        <v>13.042033806749876</v>
      </c>
      <c r="V605" s="4">
        <f t="shared" si="181"/>
        <v>11.867168671608326</v>
      </c>
      <c r="W605" s="4">
        <f t="shared" si="182"/>
        <v>11.232680260165493</v>
      </c>
      <c r="X605" s="4">
        <f t="shared" si="183"/>
        <v>11.377822788821257</v>
      </c>
      <c r="Y605" s="4">
        <f t="shared" si="184"/>
        <v>13.464698894545206</v>
      </c>
      <c r="Z605" s="4">
        <f t="shared" si="185"/>
        <v>11.192960828515018</v>
      </c>
      <c r="AA605" s="4">
        <f t="shared" si="186"/>
        <v>11.419286872865996</v>
      </c>
      <c r="AB605" s="16">
        <f t="shared" si="187"/>
        <v>11.790926762256428</v>
      </c>
      <c r="AC605" s="15">
        <f t="shared" si="188"/>
        <v>13.042033806749876</v>
      </c>
      <c r="AD605" s="4">
        <f t="shared" si="189"/>
        <v>11.867168671608326</v>
      </c>
      <c r="AE605" s="4">
        <f t="shared" si="190"/>
        <v>11.232680260165493</v>
      </c>
      <c r="AF605" s="4">
        <f t="shared" si="191"/>
        <v>11.377822788821257</v>
      </c>
      <c r="AG605" s="4">
        <f t="shared" si="192"/>
        <v>13.464698894545206</v>
      </c>
      <c r="AH605" s="4">
        <f t="shared" si="193"/>
        <v>11.192960828515018</v>
      </c>
      <c r="AI605" s="4">
        <f t="shared" si="194"/>
        <v>11.419286872865996</v>
      </c>
      <c r="AJ605" s="4">
        <f t="shared" si="195"/>
        <v>11.790926762256428</v>
      </c>
      <c r="AK605" s="1" t="s">
        <v>3822</v>
      </c>
      <c r="AL605" s="1">
        <f t="shared" si="196"/>
        <v>8.7041957709422135E-2</v>
      </c>
      <c r="AM605" s="5">
        <f t="shared" si="197"/>
        <v>0.89907916884918859</v>
      </c>
      <c r="AN605" s="1">
        <f t="shared" si="198"/>
        <v>4.6202064573212999E-2</v>
      </c>
      <c r="AO605">
        <f t="shared" si="199"/>
        <v>0</v>
      </c>
    </row>
    <row r="606" spans="1:41" x14ac:dyDescent="0.2">
      <c r="A606" s="1" t="s">
        <v>188</v>
      </c>
      <c r="B606" s="1" t="s">
        <v>189</v>
      </c>
      <c r="C606" s="1" t="s">
        <v>190</v>
      </c>
      <c r="D606" s="10" t="s">
        <v>191</v>
      </c>
      <c r="J606" s="3">
        <v>3459.71</v>
      </c>
      <c r="L606" s="14">
        <v>2550.56</v>
      </c>
      <c r="M606" s="15" t="s">
        <v>4104</v>
      </c>
      <c r="N606" s="4" t="s">
        <v>4104</v>
      </c>
      <c r="O606" s="4" t="s">
        <v>4104</v>
      </c>
      <c r="P606" s="4" t="s">
        <v>4104</v>
      </c>
      <c r="Q606" s="4" t="s">
        <v>4104</v>
      </c>
      <c r="R606" s="4">
        <v>11.75643539792982</v>
      </c>
      <c r="S606" s="4" t="s">
        <v>4104</v>
      </c>
      <c r="T606" s="4">
        <v>11.316598324108686</v>
      </c>
      <c r="U606" s="4">
        <f t="shared" si="180"/>
        <v>11.159697807759871</v>
      </c>
      <c r="V606" s="4">
        <f t="shared" si="181"/>
        <v>11.867168671608326</v>
      </c>
      <c r="W606" s="4">
        <f t="shared" si="182"/>
        <v>11.232680260165493</v>
      </c>
      <c r="X606" s="4">
        <f t="shared" si="183"/>
        <v>11.377822788821257</v>
      </c>
      <c r="Y606" s="4">
        <f t="shared" si="184"/>
        <v>11.492745668534337</v>
      </c>
      <c r="Z606" s="4">
        <f t="shared" si="185"/>
        <v>11.75643539792982</v>
      </c>
      <c r="AA606" s="4">
        <f t="shared" si="186"/>
        <v>11.419286872865996</v>
      </c>
      <c r="AB606" s="16">
        <f t="shared" si="187"/>
        <v>11.316598324108686</v>
      </c>
      <c r="AC606" s="15">
        <f t="shared" si="188"/>
        <v>11.159697807759871</v>
      </c>
      <c r="AD606" s="4">
        <f t="shared" si="189"/>
        <v>11.867168671608326</v>
      </c>
      <c r="AE606" s="4">
        <f t="shared" si="190"/>
        <v>11.232680260165493</v>
      </c>
      <c r="AF606" s="4">
        <f t="shared" si="191"/>
        <v>11.377822788821257</v>
      </c>
      <c r="AG606" s="4">
        <f t="shared" si="192"/>
        <v>11.492745668534337</v>
      </c>
      <c r="AH606" s="4">
        <f t="shared" si="193"/>
        <v>11.75643539792982</v>
      </c>
      <c r="AI606" s="4">
        <f t="shared" si="194"/>
        <v>11.419286872865996</v>
      </c>
      <c r="AJ606" s="4">
        <f t="shared" si="195"/>
        <v>11.316598324108686</v>
      </c>
      <c r="AK606" s="1" t="s">
        <v>190</v>
      </c>
      <c r="AL606" s="1">
        <f t="shared" si="196"/>
        <v>8.6924183770973329E-2</v>
      </c>
      <c r="AM606" s="5">
        <f t="shared" si="197"/>
        <v>0.65478964505797421</v>
      </c>
      <c r="AN606" s="1">
        <f t="shared" si="198"/>
        <v>0.18389819720411099</v>
      </c>
      <c r="AO606">
        <f t="shared" si="199"/>
        <v>0</v>
      </c>
    </row>
    <row r="607" spans="1:41" x14ac:dyDescent="0.2">
      <c r="A607" s="1" t="s">
        <v>264</v>
      </c>
      <c r="B607" s="1" t="s">
        <v>265</v>
      </c>
      <c r="C607" s="1" t="s">
        <v>266</v>
      </c>
      <c r="D607" s="10" t="s">
        <v>267</v>
      </c>
      <c r="E607" s="12">
        <v>11607.8</v>
      </c>
      <c r="F607" s="3">
        <v>10772.6</v>
      </c>
      <c r="G607" s="3">
        <v>6806.63</v>
      </c>
      <c r="H607" s="3">
        <v>10237.700000000001</v>
      </c>
      <c r="I607" s="3">
        <v>9933.9699999999993</v>
      </c>
      <c r="J607" s="3">
        <v>12121.5</v>
      </c>
      <c r="K607" s="3">
        <v>11424.4</v>
      </c>
      <c r="L607" s="14">
        <v>8052.46</v>
      </c>
      <c r="M607" s="15">
        <v>13.502806946942872</v>
      </c>
      <c r="N607" s="4">
        <v>13.39507887032399</v>
      </c>
      <c r="O607" s="4">
        <v>12.732724973404343</v>
      </c>
      <c r="P607" s="4">
        <v>13.321604015658933</v>
      </c>
      <c r="Q607" s="4">
        <v>13.27815467459039</v>
      </c>
      <c r="R607" s="4">
        <v>13.565280618678701</v>
      </c>
      <c r="S607" s="4">
        <v>13.479830777677005</v>
      </c>
      <c r="T607" s="4">
        <v>12.975213873806972</v>
      </c>
      <c r="U607" s="4">
        <f t="shared" si="180"/>
        <v>13.502806946942872</v>
      </c>
      <c r="V607" s="4">
        <f t="shared" si="181"/>
        <v>13.39507887032399</v>
      </c>
      <c r="W607" s="4">
        <f t="shared" si="182"/>
        <v>12.732724973404343</v>
      </c>
      <c r="X607" s="4">
        <f t="shared" si="183"/>
        <v>13.321604015658933</v>
      </c>
      <c r="Y607" s="4">
        <f t="shared" si="184"/>
        <v>13.27815467459039</v>
      </c>
      <c r="Z607" s="4">
        <f t="shared" si="185"/>
        <v>13.565280618678701</v>
      </c>
      <c r="AA607" s="4">
        <f t="shared" si="186"/>
        <v>13.479830777677005</v>
      </c>
      <c r="AB607" s="16">
        <f t="shared" si="187"/>
        <v>12.975213873806972</v>
      </c>
      <c r="AC607" s="15">
        <f t="shared" si="188"/>
        <v>13.502806946942872</v>
      </c>
      <c r="AD607" s="4">
        <f t="shared" si="189"/>
        <v>13.39507887032399</v>
      </c>
      <c r="AE607" s="4">
        <f t="shared" si="190"/>
        <v>12.732724973404343</v>
      </c>
      <c r="AF607" s="4">
        <f t="shared" si="191"/>
        <v>13.321604015658933</v>
      </c>
      <c r="AG607" s="4">
        <f t="shared" si="192"/>
        <v>13.27815467459039</v>
      </c>
      <c r="AH607" s="4">
        <f t="shared" si="193"/>
        <v>13.565280618678701</v>
      </c>
      <c r="AI607" s="4">
        <f t="shared" si="194"/>
        <v>13.479830777677005</v>
      </c>
      <c r="AJ607" s="4">
        <f t="shared" si="195"/>
        <v>12.975213873806972</v>
      </c>
      <c r="AK607" s="1" t="s">
        <v>266</v>
      </c>
      <c r="AL607" s="1">
        <f t="shared" si="196"/>
        <v>8.6566284605730459E-2</v>
      </c>
      <c r="AM607" s="5">
        <f t="shared" si="197"/>
        <v>0.70333348698391673</v>
      </c>
      <c r="AN607" s="1">
        <f t="shared" si="198"/>
        <v>0.15283870454577086</v>
      </c>
      <c r="AO607">
        <f t="shared" si="199"/>
        <v>0</v>
      </c>
    </row>
    <row r="608" spans="1:41" x14ac:dyDescent="0.2">
      <c r="A608" s="1" t="s">
        <v>1863</v>
      </c>
      <c r="B608" s="1" t="s">
        <v>1864</v>
      </c>
      <c r="C608" s="1" t="s">
        <v>1865</v>
      </c>
      <c r="D608" s="10" t="s">
        <v>1866</v>
      </c>
      <c r="E608" s="12">
        <v>6711.33</v>
      </c>
      <c r="F608" s="3">
        <v>16543.2</v>
      </c>
      <c r="G608" s="3">
        <v>19797.7</v>
      </c>
      <c r="H608" s="3">
        <v>8721.67</v>
      </c>
      <c r="I608" s="3">
        <v>15790.5</v>
      </c>
      <c r="J608" s="3">
        <v>16751.599999999999</v>
      </c>
      <c r="K608" s="3">
        <v>13643.6</v>
      </c>
      <c r="L608" s="14">
        <v>6737.09</v>
      </c>
      <c r="M608" s="15">
        <v>12.712382981678726</v>
      </c>
      <c r="N608" s="4">
        <v>14.013950705811869</v>
      </c>
      <c r="O608" s="4">
        <v>14.273045214332484</v>
      </c>
      <c r="P608" s="4">
        <v>13.09038868916436</v>
      </c>
      <c r="Q608" s="4">
        <v>13.94676923384448</v>
      </c>
      <c r="R608" s="4">
        <v>14.03201127821387</v>
      </c>
      <c r="S608" s="4">
        <v>13.735936743624283</v>
      </c>
      <c r="T608" s="4">
        <v>12.717909856910897</v>
      </c>
      <c r="U608" s="4">
        <f t="shared" si="180"/>
        <v>12.712382981678726</v>
      </c>
      <c r="V608" s="4">
        <f t="shared" si="181"/>
        <v>14.013950705811869</v>
      </c>
      <c r="W608" s="4">
        <f t="shared" si="182"/>
        <v>14.273045214332484</v>
      </c>
      <c r="X608" s="4">
        <f t="shared" si="183"/>
        <v>13.09038868916436</v>
      </c>
      <c r="Y608" s="4">
        <f t="shared" si="184"/>
        <v>13.94676923384448</v>
      </c>
      <c r="Z608" s="4">
        <f t="shared" si="185"/>
        <v>14.03201127821387</v>
      </c>
      <c r="AA608" s="4">
        <f t="shared" si="186"/>
        <v>13.735936743624283</v>
      </c>
      <c r="AB608" s="16">
        <f t="shared" si="187"/>
        <v>12.717909856910897</v>
      </c>
      <c r="AC608" s="15">
        <f t="shared" si="188"/>
        <v>12.712382981678726</v>
      </c>
      <c r="AD608" s="4">
        <f t="shared" si="189"/>
        <v>14.013950705811869</v>
      </c>
      <c r="AE608" s="4">
        <f t="shared" si="190"/>
        <v>14.273045214332484</v>
      </c>
      <c r="AF608" s="4">
        <f t="shared" si="191"/>
        <v>13.09038868916436</v>
      </c>
      <c r="AG608" s="4">
        <f t="shared" si="192"/>
        <v>13.94676923384448</v>
      </c>
      <c r="AH608" s="4">
        <f t="shared" si="193"/>
        <v>14.03201127821387</v>
      </c>
      <c r="AI608" s="4">
        <f t="shared" si="194"/>
        <v>13.735936743624283</v>
      </c>
      <c r="AJ608" s="4">
        <f t="shared" si="195"/>
        <v>12.717909856910897</v>
      </c>
      <c r="AK608" s="1" t="s">
        <v>1865</v>
      </c>
      <c r="AL608" s="1">
        <f t="shared" si="196"/>
        <v>8.5714880401521754E-2</v>
      </c>
      <c r="AM608" s="5">
        <f t="shared" si="197"/>
        <v>0.86381491430076696</v>
      </c>
      <c r="AN608" s="1">
        <f t="shared" si="198"/>
        <v>6.3579301859939846E-2</v>
      </c>
      <c r="AO608">
        <f t="shared" si="199"/>
        <v>0</v>
      </c>
    </row>
    <row r="609" spans="1:41" x14ac:dyDescent="0.2">
      <c r="A609" s="1" t="s">
        <v>304</v>
      </c>
      <c r="B609" s="1" t="s">
        <v>305</v>
      </c>
      <c r="C609" s="1" t="s">
        <v>306</v>
      </c>
      <c r="D609" s="10" t="s">
        <v>307</v>
      </c>
      <c r="L609" s="14">
        <v>3743.06</v>
      </c>
      <c r="M609" s="15" t="s">
        <v>4104</v>
      </c>
      <c r="N609" s="4" t="s">
        <v>4104</v>
      </c>
      <c r="O609" s="4" t="s">
        <v>4104</v>
      </c>
      <c r="P609" s="4" t="s">
        <v>4104</v>
      </c>
      <c r="Q609" s="4" t="s">
        <v>4104</v>
      </c>
      <c r="R609" s="4" t="s">
        <v>4104</v>
      </c>
      <c r="S609" s="4" t="s">
        <v>4104</v>
      </c>
      <c r="T609" s="4">
        <v>11.870002459004336</v>
      </c>
      <c r="U609" s="4">
        <f t="shared" si="180"/>
        <v>11.159697807759871</v>
      </c>
      <c r="V609" s="4">
        <f t="shared" si="181"/>
        <v>11.867168671608326</v>
      </c>
      <c r="W609" s="4">
        <f t="shared" si="182"/>
        <v>11.232680260165493</v>
      </c>
      <c r="X609" s="4">
        <f t="shared" si="183"/>
        <v>11.377822788821257</v>
      </c>
      <c r="Y609" s="4">
        <f t="shared" si="184"/>
        <v>11.492745668534337</v>
      </c>
      <c r="Z609" s="4">
        <f t="shared" si="185"/>
        <v>11.192960828515018</v>
      </c>
      <c r="AA609" s="4">
        <f t="shared" si="186"/>
        <v>11.419286872865996</v>
      </c>
      <c r="AB609" s="16">
        <f t="shared" si="187"/>
        <v>11.870002459004336</v>
      </c>
      <c r="AC609" s="15">
        <f t="shared" si="188"/>
        <v>11.159697807759871</v>
      </c>
      <c r="AD609" s="4">
        <f t="shared" si="189"/>
        <v>11.867168671608326</v>
      </c>
      <c r="AE609" s="4">
        <f t="shared" si="190"/>
        <v>11.232680260165493</v>
      </c>
      <c r="AF609" s="4">
        <f t="shared" si="191"/>
        <v>11.377822788821257</v>
      </c>
      <c r="AG609" s="4">
        <f t="shared" si="192"/>
        <v>11.492745668534337</v>
      </c>
      <c r="AH609" s="4">
        <f t="shared" si="193"/>
        <v>11.192960828515018</v>
      </c>
      <c r="AI609" s="4">
        <f t="shared" si="194"/>
        <v>11.419286872865996</v>
      </c>
      <c r="AJ609" s="4">
        <f t="shared" si="195"/>
        <v>11.870002459004336</v>
      </c>
      <c r="AK609" s="1" t="s">
        <v>306</v>
      </c>
      <c r="AL609" s="1">
        <f t="shared" si="196"/>
        <v>8.4406575141185769E-2</v>
      </c>
      <c r="AM609" s="5">
        <f t="shared" si="197"/>
        <v>0.70491828213965579</v>
      </c>
      <c r="AN609" s="1">
        <f t="shared" si="198"/>
        <v>0.15186122580691769</v>
      </c>
      <c r="AO609">
        <f t="shared" si="199"/>
        <v>0</v>
      </c>
    </row>
    <row r="610" spans="1:41" x14ac:dyDescent="0.2">
      <c r="A610" s="1" t="s">
        <v>3412</v>
      </c>
      <c r="B610" s="1" t="s">
        <v>3413</v>
      </c>
      <c r="C610" s="1" t="s">
        <v>3414</v>
      </c>
      <c r="D610" s="10" t="s">
        <v>3415</v>
      </c>
      <c r="E610" s="12">
        <v>68178.5</v>
      </c>
      <c r="F610" s="3">
        <v>48521.9</v>
      </c>
      <c r="G610" s="3">
        <v>73819.899999999994</v>
      </c>
      <c r="H610" s="3">
        <v>54126.8</v>
      </c>
      <c r="I610" s="3">
        <v>51475.8</v>
      </c>
      <c r="J610" s="3">
        <v>84706</v>
      </c>
      <c r="K610" s="3">
        <v>50120.4</v>
      </c>
      <c r="L610" s="14">
        <v>76284.600000000006</v>
      </c>
      <c r="M610" s="15">
        <v>16.057029238540849</v>
      </c>
      <c r="N610" s="4">
        <v>15.566348423555052</v>
      </c>
      <c r="O610" s="4">
        <v>16.171722162789951</v>
      </c>
      <c r="P610" s="4">
        <v>15.724055477363754</v>
      </c>
      <c r="Q610" s="4">
        <v>15.65160672591381</v>
      </c>
      <c r="R610" s="4">
        <v>16.370176543483144</v>
      </c>
      <c r="S610" s="4">
        <v>15.613110308090182</v>
      </c>
      <c r="T610" s="4">
        <v>16.219104221064502</v>
      </c>
      <c r="U610" s="4">
        <f t="shared" si="180"/>
        <v>16.057029238540849</v>
      </c>
      <c r="V610" s="4">
        <f t="shared" si="181"/>
        <v>15.566348423555052</v>
      </c>
      <c r="W610" s="4">
        <f t="shared" si="182"/>
        <v>16.171722162789951</v>
      </c>
      <c r="X610" s="4">
        <f t="shared" si="183"/>
        <v>15.724055477363754</v>
      </c>
      <c r="Y610" s="4">
        <f t="shared" si="184"/>
        <v>15.65160672591381</v>
      </c>
      <c r="Z610" s="4">
        <f t="shared" si="185"/>
        <v>16.370176543483144</v>
      </c>
      <c r="AA610" s="4">
        <f t="shared" si="186"/>
        <v>15.613110308090182</v>
      </c>
      <c r="AB610" s="16">
        <f t="shared" si="187"/>
        <v>16.219104221064502</v>
      </c>
      <c r="AC610" s="15">
        <f t="shared" si="188"/>
        <v>16.057029238540849</v>
      </c>
      <c r="AD610" s="4">
        <f t="shared" si="189"/>
        <v>15.566348423555052</v>
      </c>
      <c r="AE610" s="4">
        <f t="shared" si="190"/>
        <v>16.171722162789951</v>
      </c>
      <c r="AF610" s="4">
        <f t="shared" si="191"/>
        <v>15.724055477363754</v>
      </c>
      <c r="AG610" s="4">
        <f t="shared" si="192"/>
        <v>15.65160672591381</v>
      </c>
      <c r="AH610" s="4">
        <f t="shared" si="193"/>
        <v>16.370176543483144</v>
      </c>
      <c r="AI610" s="4">
        <f t="shared" si="194"/>
        <v>15.613110308090182</v>
      </c>
      <c r="AJ610" s="4">
        <f t="shared" si="195"/>
        <v>16.219104221064502</v>
      </c>
      <c r="AK610" s="1" t="s">
        <v>3414</v>
      </c>
      <c r="AL610" s="1">
        <f t="shared" si="196"/>
        <v>8.3710624075505891E-2</v>
      </c>
      <c r="AM610" s="5">
        <f t="shared" si="197"/>
        <v>0.73892426090556773</v>
      </c>
      <c r="AN610" s="1">
        <f t="shared" si="198"/>
        <v>0.13140007413084986</v>
      </c>
      <c r="AO610">
        <f t="shared" si="199"/>
        <v>0</v>
      </c>
    </row>
    <row r="611" spans="1:41" x14ac:dyDescent="0.2">
      <c r="A611" s="1" t="s">
        <v>3256</v>
      </c>
      <c r="B611" s="1" t="s">
        <v>3257</v>
      </c>
      <c r="C611" s="1" t="s">
        <v>3258</v>
      </c>
      <c r="D611" s="10" t="s">
        <v>3259</v>
      </c>
      <c r="E611" s="12">
        <v>6293.47</v>
      </c>
      <c r="F611" s="3">
        <v>8527.2099999999991</v>
      </c>
      <c r="G611" s="3">
        <v>9696.26</v>
      </c>
      <c r="H611" s="3">
        <v>8215.5</v>
      </c>
      <c r="I611" s="3">
        <v>7085.62</v>
      </c>
      <c r="J611" s="3">
        <v>8729.08</v>
      </c>
      <c r="K611" s="3">
        <v>9966.7199999999993</v>
      </c>
      <c r="L611" s="14">
        <v>8693.6</v>
      </c>
      <c r="M611" s="15">
        <v>12.619639972900096</v>
      </c>
      <c r="N611" s="4">
        <v>13.057858071038309</v>
      </c>
      <c r="O611" s="4">
        <v>13.24321266908367</v>
      </c>
      <c r="P611" s="4">
        <v>13.004132665749694</v>
      </c>
      <c r="Q611" s="4">
        <v>12.79067838082452</v>
      </c>
      <c r="R611" s="4">
        <v>13.091613893914356</v>
      </c>
      <c r="S611" s="4">
        <v>13.28290308333826</v>
      </c>
      <c r="T611" s="4">
        <v>13.085738002167655</v>
      </c>
      <c r="U611" s="4">
        <f t="shared" si="180"/>
        <v>12.619639972900096</v>
      </c>
      <c r="V611" s="4">
        <f t="shared" si="181"/>
        <v>13.057858071038309</v>
      </c>
      <c r="W611" s="4">
        <f t="shared" si="182"/>
        <v>13.24321266908367</v>
      </c>
      <c r="X611" s="4">
        <f t="shared" si="183"/>
        <v>13.004132665749694</v>
      </c>
      <c r="Y611" s="4">
        <f t="shared" si="184"/>
        <v>12.79067838082452</v>
      </c>
      <c r="Z611" s="4">
        <f t="shared" si="185"/>
        <v>13.091613893914356</v>
      </c>
      <c r="AA611" s="4">
        <f t="shared" si="186"/>
        <v>13.28290308333826</v>
      </c>
      <c r="AB611" s="16">
        <f t="shared" si="187"/>
        <v>13.085738002167655</v>
      </c>
      <c r="AC611" s="15">
        <f t="shared" si="188"/>
        <v>12.619639972900096</v>
      </c>
      <c r="AD611" s="4">
        <f t="shared" si="189"/>
        <v>13.057858071038309</v>
      </c>
      <c r="AE611" s="4">
        <f t="shared" si="190"/>
        <v>13.24321266908367</v>
      </c>
      <c r="AF611" s="4">
        <f t="shared" si="191"/>
        <v>13.004132665749694</v>
      </c>
      <c r="AG611" s="4">
        <f t="shared" si="192"/>
        <v>12.79067838082452</v>
      </c>
      <c r="AH611" s="4">
        <f t="shared" si="193"/>
        <v>13.091613893914356</v>
      </c>
      <c r="AI611" s="4">
        <f t="shared" si="194"/>
        <v>13.28290308333826</v>
      </c>
      <c r="AJ611" s="4">
        <f t="shared" si="195"/>
        <v>13.085738002167655</v>
      </c>
      <c r="AK611" s="1" t="s">
        <v>3258</v>
      </c>
      <c r="AL611" s="1">
        <f t="shared" si="196"/>
        <v>8.1522495368254511E-2</v>
      </c>
      <c r="AM611" s="5">
        <f t="shared" si="197"/>
        <v>0.64028388955391002</v>
      </c>
      <c r="AN611" s="1">
        <f t="shared" si="198"/>
        <v>0.19362742550030576</v>
      </c>
      <c r="AO611">
        <f t="shared" si="199"/>
        <v>0</v>
      </c>
    </row>
    <row r="612" spans="1:41" x14ac:dyDescent="0.2">
      <c r="A612" s="1" t="s">
        <v>3252</v>
      </c>
      <c r="B612" s="1" t="s">
        <v>3253</v>
      </c>
      <c r="C612" s="1" t="s">
        <v>3254</v>
      </c>
      <c r="D612" s="10" t="s">
        <v>3255</v>
      </c>
      <c r="E612" s="12">
        <v>5875.35</v>
      </c>
      <c r="H612" s="3">
        <v>4009.93</v>
      </c>
      <c r="I612" s="3">
        <v>7619.52</v>
      </c>
      <c r="J612" s="3">
        <v>3379.79</v>
      </c>
      <c r="L612" s="14">
        <v>3762.23</v>
      </c>
      <c r="M612" s="15">
        <v>12.520459081569348</v>
      </c>
      <c r="N612" s="4" t="s">
        <v>4104</v>
      </c>
      <c r="O612" s="4" t="s">
        <v>4104</v>
      </c>
      <c r="P612" s="4">
        <v>11.969361336919759</v>
      </c>
      <c r="Q612" s="4">
        <v>12.89548440109048</v>
      </c>
      <c r="R612" s="4">
        <v>11.722717893485926</v>
      </c>
      <c r="S612" s="4" t="s">
        <v>4104</v>
      </c>
      <c r="T612" s="4">
        <v>11.877372333873135</v>
      </c>
      <c r="U612" s="4">
        <f t="shared" si="180"/>
        <v>12.520459081569348</v>
      </c>
      <c r="V612" s="4">
        <f t="shared" si="181"/>
        <v>11.867168671608326</v>
      </c>
      <c r="W612" s="4">
        <f t="shared" si="182"/>
        <v>11.232680260165493</v>
      </c>
      <c r="X612" s="4">
        <f t="shared" si="183"/>
        <v>11.969361336919759</v>
      </c>
      <c r="Y612" s="4">
        <f t="shared" si="184"/>
        <v>12.89548440109048</v>
      </c>
      <c r="Z612" s="4">
        <f t="shared" si="185"/>
        <v>11.722717893485926</v>
      </c>
      <c r="AA612" s="4">
        <f t="shared" si="186"/>
        <v>11.419286872865996</v>
      </c>
      <c r="AB612" s="16">
        <f t="shared" si="187"/>
        <v>11.877372333873135</v>
      </c>
      <c r="AC612" s="15">
        <f t="shared" si="188"/>
        <v>12.520459081569348</v>
      </c>
      <c r="AD612" s="4">
        <f t="shared" si="189"/>
        <v>11.867168671608326</v>
      </c>
      <c r="AE612" s="4">
        <f t="shared" si="190"/>
        <v>11.232680260165493</v>
      </c>
      <c r="AF612" s="4">
        <f t="shared" si="191"/>
        <v>11.969361336919759</v>
      </c>
      <c r="AG612" s="4">
        <f t="shared" si="192"/>
        <v>12.89548440109048</v>
      </c>
      <c r="AH612" s="4">
        <f t="shared" si="193"/>
        <v>11.722717893485926</v>
      </c>
      <c r="AI612" s="4">
        <f t="shared" si="194"/>
        <v>11.419286872865996</v>
      </c>
      <c r="AJ612" s="4">
        <f t="shared" si="195"/>
        <v>11.877372333873135</v>
      </c>
      <c r="AK612" s="1" t="s">
        <v>3254</v>
      </c>
      <c r="AL612" s="1">
        <f t="shared" si="196"/>
        <v>8.1298037763151143E-2</v>
      </c>
      <c r="AM612" s="5">
        <f t="shared" si="197"/>
        <v>0.85110861803233928</v>
      </c>
      <c r="AN612" s="1">
        <f t="shared" si="198"/>
        <v>7.0015011946075248E-2</v>
      </c>
      <c r="AO612">
        <f t="shared" si="199"/>
        <v>0</v>
      </c>
    </row>
    <row r="613" spans="1:41" x14ac:dyDescent="0.2">
      <c r="A613" s="1" t="s">
        <v>388</v>
      </c>
      <c r="B613" s="1" t="s">
        <v>389</v>
      </c>
      <c r="C613" s="1" t="s">
        <v>390</v>
      </c>
      <c r="D613" s="10" t="s">
        <v>391</v>
      </c>
      <c r="E613" s="12">
        <v>12813</v>
      </c>
      <c r="G613" s="3">
        <v>4649.9799999999996</v>
      </c>
      <c r="H613" s="3">
        <v>8757.5499999999993</v>
      </c>
      <c r="I613" s="3">
        <v>9482.7000000000007</v>
      </c>
      <c r="J613" s="3">
        <v>13726.4</v>
      </c>
      <c r="K613" s="3">
        <v>6556.37</v>
      </c>
      <c r="M613" s="15">
        <v>13.645320683363298</v>
      </c>
      <c r="N613" s="4" t="s">
        <v>4104</v>
      </c>
      <c r="O613" s="4">
        <v>12.183008795729451</v>
      </c>
      <c r="P613" s="4">
        <v>13.096311604577364</v>
      </c>
      <c r="Q613" s="4">
        <v>13.211082179440536</v>
      </c>
      <c r="R613" s="4">
        <v>13.744665681424889</v>
      </c>
      <c r="S613" s="4">
        <v>12.678681557968096</v>
      </c>
      <c r="T613" s="4" t="s">
        <v>4104</v>
      </c>
      <c r="U613" s="4">
        <f t="shared" si="180"/>
        <v>13.645320683363298</v>
      </c>
      <c r="V613" s="4">
        <f t="shared" si="181"/>
        <v>11.867168671608326</v>
      </c>
      <c r="W613" s="4">
        <f t="shared" si="182"/>
        <v>12.183008795729451</v>
      </c>
      <c r="X613" s="4">
        <f t="shared" si="183"/>
        <v>13.096311604577364</v>
      </c>
      <c r="Y613" s="4">
        <f t="shared" si="184"/>
        <v>13.211082179440536</v>
      </c>
      <c r="Z613" s="4">
        <f t="shared" si="185"/>
        <v>13.744665681424889</v>
      </c>
      <c r="AA613" s="4">
        <f t="shared" si="186"/>
        <v>12.678681557968096</v>
      </c>
      <c r="AB613" s="16">
        <f t="shared" si="187"/>
        <v>11.467052694677086</v>
      </c>
      <c r="AC613" s="15">
        <f t="shared" si="188"/>
        <v>13.645320683363298</v>
      </c>
      <c r="AD613" s="4">
        <f t="shared" si="189"/>
        <v>11.867168671608326</v>
      </c>
      <c r="AE613" s="4">
        <f t="shared" si="190"/>
        <v>12.183008795729451</v>
      </c>
      <c r="AF613" s="4">
        <f t="shared" si="191"/>
        <v>13.096311604577364</v>
      </c>
      <c r="AG613" s="4">
        <f t="shared" si="192"/>
        <v>13.211082179440536</v>
      </c>
      <c r="AH613" s="4">
        <f t="shared" si="193"/>
        <v>13.744665681424889</v>
      </c>
      <c r="AI613" s="4">
        <f t="shared" si="194"/>
        <v>12.678681557968096</v>
      </c>
      <c r="AJ613" s="4">
        <f t="shared" si="195"/>
        <v>11.467052694677086</v>
      </c>
      <c r="AK613" s="1" t="s">
        <v>390</v>
      </c>
      <c r="AL613" s="1">
        <f t="shared" si="196"/>
        <v>7.7418089558040748E-2</v>
      </c>
      <c r="AM613" s="5">
        <f t="shared" si="197"/>
        <v>0.90716644832107773</v>
      </c>
      <c r="AN613" s="1">
        <f t="shared" si="198"/>
        <v>4.2313020596750836E-2</v>
      </c>
      <c r="AO613">
        <f t="shared" si="199"/>
        <v>0</v>
      </c>
    </row>
    <row r="614" spans="1:41" x14ac:dyDescent="0.2">
      <c r="A614" s="1" t="s">
        <v>2007</v>
      </c>
      <c r="B614" s="1" t="s">
        <v>2008</v>
      </c>
      <c r="C614" s="1" t="s">
        <v>2009</v>
      </c>
      <c r="D614" s="10" t="s">
        <v>2010</v>
      </c>
      <c r="E614" s="12">
        <v>10090.5</v>
      </c>
      <c r="F614" s="3">
        <v>13571</v>
      </c>
      <c r="G614" s="3">
        <v>12205.5</v>
      </c>
      <c r="J614" s="3">
        <v>15701.9</v>
      </c>
      <c r="K614" s="3">
        <v>10133.6</v>
      </c>
      <c r="L614" s="14">
        <v>12015.9</v>
      </c>
      <c r="M614" s="15">
        <v>13.30071004355251</v>
      </c>
      <c r="N614" s="4">
        <v>13.728239411425301</v>
      </c>
      <c r="O614" s="4">
        <v>13.575243776081479</v>
      </c>
      <c r="P614" s="4" t="s">
        <v>4104</v>
      </c>
      <c r="Q614" s="4" t="s">
        <v>4104</v>
      </c>
      <c r="R614" s="4">
        <v>13.938651521769987</v>
      </c>
      <c r="S614" s="4">
        <v>13.306859167656587</v>
      </c>
      <c r="T614" s="4">
        <v>13.552657091014238</v>
      </c>
      <c r="U614" s="4">
        <f t="shared" si="180"/>
        <v>13.30071004355251</v>
      </c>
      <c r="V614" s="4">
        <f t="shared" si="181"/>
        <v>13.728239411425301</v>
      </c>
      <c r="W614" s="4">
        <f t="shared" si="182"/>
        <v>13.575243776081479</v>
      </c>
      <c r="X614" s="4">
        <f t="shared" si="183"/>
        <v>11.377822788821257</v>
      </c>
      <c r="Y614" s="4">
        <f t="shared" si="184"/>
        <v>11.492745668534337</v>
      </c>
      <c r="Z614" s="4">
        <f t="shared" si="185"/>
        <v>13.938651521769987</v>
      </c>
      <c r="AA614" s="4">
        <f t="shared" si="186"/>
        <v>13.306859167656587</v>
      </c>
      <c r="AB614" s="16">
        <f t="shared" si="187"/>
        <v>13.552657091014238</v>
      </c>
      <c r="AC614" s="15">
        <f t="shared" si="188"/>
        <v>13.30071004355251</v>
      </c>
      <c r="AD614" s="4">
        <f t="shared" si="189"/>
        <v>13.728239411425301</v>
      </c>
      <c r="AE614" s="4">
        <f t="shared" si="190"/>
        <v>13.575243776081479</v>
      </c>
      <c r="AF614" s="4">
        <f t="shared" si="191"/>
        <v>11.377822788821257</v>
      </c>
      <c r="AG614" s="4">
        <f t="shared" si="192"/>
        <v>11.492745668534337</v>
      </c>
      <c r="AH614" s="4">
        <f t="shared" si="193"/>
        <v>13.938651521769987</v>
      </c>
      <c r="AI614" s="4">
        <f t="shared" si="194"/>
        <v>13.306859167656587</v>
      </c>
      <c r="AJ614" s="4">
        <f t="shared" si="195"/>
        <v>13.552657091014238</v>
      </c>
      <c r="AK614" s="1" t="s">
        <v>2009</v>
      </c>
      <c r="AL614" s="1">
        <f t="shared" si="196"/>
        <v>7.7224357273649957E-2</v>
      </c>
      <c r="AM614" s="5">
        <f t="shared" si="197"/>
        <v>0.92337785396077376</v>
      </c>
      <c r="AN614" s="1">
        <f t="shared" si="198"/>
        <v>3.4620545658786694E-2</v>
      </c>
      <c r="AO614">
        <f t="shared" si="199"/>
        <v>0</v>
      </c>
    </row>
    <row r="615" spans="1:41" x14ac:dyDescent="0.2">
      <c r="A615" s="1" t="s">
        <v>1891</v>
      </c>
      <c r="B615" s="1" t="s">
        <v>1892</v>
      </c>
      <c r="C615" s="1" t="s">
        <v>1893</v>
      </c>
      <c r="D615" s="10" t="s">
        <v>1894</v>
      </c>
      <c r="E615" s="12">
        <v>9588.77</v>
      </c>
      <c r="F615" s="3">
        <v>18276.5</v>
      </c>
      <c r="G615" s="3">
        <v>14136.6</v>
      </c>
      <c r="H615" s="3">
        <v>12722.9</v>
      </c>
      <c r="I615" s="3">
        <v>13948.5</v>
      </c>
      <c r="J615" s="3">
        <v>13115.6</v>
      </c>
      <c r="K615" s="3">
        <v>16343.1</v>
      </c>
      <c r="L615" s="14">
        <v>12945.6</v>
      </c>
      <c r="M615" s="15">
        <v>13.227130049988036</v>
      </c>
      <c r="N615" s="4">
        <v>14.15770219632933</v>
      </c>
      <c r="O615" s="4">
        <v>13.787147558185925</v>
      </c>
      <c r="P615" s="4">
        <v>13.635139929005238</v>
      </c>
      <c r="Q615" s="4">
        <v>13.767822364764053</v>
      </c>
      <c r="R615" s="4">
        <v>13.678996187703206</v>
      </c>
      <c r="S615" s="4">
        <v>13.996394042986305</v>
      </c>
      <c r="T615" s="4">
        <v>13.660174212069396</v>
      </c>
      <c r="U615" s="4">
        <f t="shared" si="180"/>
        <v>13.227130049988036</v>
      </c>
      <c r="V615" s="4">
        <f t="shared" si="181"/>
        <v>14.15770219632933</v>
      </c>
      <c r="W615" s="4">
        <f t="shared" si="182"/>
        <v>13.787147558185925</v>
      </c>
      <c r="X615" s="4">
        <f t="shared" si="183"/>
        <v>13.635139929005238</v>
      </c>
      <c r="Y615" s="4">
        <f t="shared" si="184"/>
        <v>13.767822364764053</v>
      </c>
      <c r="Z615" s="4">
        <f t="shared" si="185"/>
        <v>13.678996187703206</v>
      </c>
      <c r="AA615" s="4">
        <f t="shared" si="186"/>
        <v>13.996394042986305</v>
      </c>
      <c r="AB615" s="16">
        <f t="shared" si="187"/>
        <v>13.660174212069396</v>
      </c>
      <c r="AC615" s="15">
        <f t="shared" si="188"/>
        <v>13.227130049988036</v>
      </c>
      <c r="AD615" s="4">
        <f t="shared" si="189"/>
        <v>14.15770219632933</v>
      </c>
      <c r="AE615" s="4">
        <f t="shared" si="190"/>
        <v>13.787147558185925</v>
      </c>
      <c r="AF615" s="4">
        <f t="shared" si="191"/>
        <v>13.635139929005238</v>
      </c>
      <c r="AG615" s="4">
        <f t="shared" si="192"/>
        <v>13.767822364764053</v>
      </c>
      <c r="AH615" s="4">
        <f t="shared" si="193"/>
        <v>13.678996187703206</v>
      </c>
      <c r="AI615" s="4">
        <f t="shared" si="194"/>
        <v>13.996394042986305</v>
      </c>
      <c r="AJ615" s="4">
        <f t="shared" si="195"/>
        <v>13.660174212069396</v>
      </c>
      <c r="AK615" s="1" t="s">
        <v>1893</v>
      </c>
      <c r="AL615" s="1">
        <f t="shared" si="196"/>
        <v>7.4066768503605829E-2</v>
      </c>
      <c r="AM615" s="5">
        <f t="shared" si="197"/>
        <v>0.73326935064142595</v>
      </c>
      <c r="AN615" s="1">
        <f t="shared" si="198"/>
        <v>0.1347364673642471</v>
      </c>
      <c r="AO615">
        <f t="shared" si="199"/>
        <v>0</v>
      </c>
    </row>
    <row r="616" spans="1:41" x14ac:dyDescent="0.2">
      <c r="A616" s="1" t="s">
        <v>428</v>
      </c>
      <c r="B616" s="1" t="s">
        <v>429</v>
      </c>
      <c r="C616" s="1" t="s">
        <v>430</v>
      </c>
      <c r="D616" s="10" t="s">
        <v>431</v>
      </c>
      <c r="J616" s="3">
        <v>3005.48</v>
      </c>
      <c r="M616" s="15" t="s">
        <v>4104</v>
      </c>
      <c r="N616" s="4" t="s">
        <v>4104</v>
      </c>
      <c r="O616" s="4" t="s">
        <v>4104</v>
      </c>
      <c r="P616" s="4" t="s">
        <v>4104</v>
      </c>
      <c r="Q616" s="4" t="s">
        <v>4104</v>
      </c>
      <c r="R616" s="4">
        <v>11.55337970432341</v>
      </c>
      <c r="S616" s="4" t="s">
        <v>4104</v>
      </c>
      <c r="T616" s="4" t="s">
        <v>4104</v>
      </c>
      <c r="U616" s="4">
        <f t="shared" si="180"/>
        <v>11.159697807759871</v>
      </c>
      <c r="V616" s="4">
        <f t="shared" si="181"/>
        <v>11.867168671608326</v>
      </c>
      <c r="W616" s="4">
        <f t="shared" si="182"/>
        <v>11.232680260165493</v>
      </c>
      <c r="X616" s="4">
        <f t="shared" si="183"/>
        <v>11.377822788821257</v>
      </c>
      <c r="Y616" s="4">
        <f t="shared" si="184"/>
        <v>11.492745668534337</v>
      </c>
      <c r="Z616" s="4">
        <f t="shared" si="185"/>
        <v>11.55337970432341</v>
      </c>
      <c r="AA616" s="4">
        <f t="shared" si="186"/>
        <v>11.419286872865996</v>
      </c>
      <c r="AB616" s="16">
        <f t="shared" si="187"/>
        <v>11.467052694677086</v>
      </c>
      <c r="AC616" s="15">
        <f t="shared" si="188"/>
        <v>11.159697807759871</v>
      </c>
      <c r="AD616" s="4">
        <f t="shared" si="189"/>
        <v>11.867168671608326</v>
      </c>
      <c r="AE616" s="4">
        <f t="shared" si="190"/>
        <v>11.232680260165493</v>
      </c>
      <c r="AF616" s="4">
        <f t="shared" si="191"/>
        <v>11.377822788821257</v>
      </c>
      <c r="AG616" s="4">
        <f t="shared" si="192"/>
        <v>11.492745668534337</v>
      </c>
      <c r="AH616" s="4">
        <f t="shared" si="193"/>
        <v>11.55337970432341</v>
      </c>
      <c r="AI616" s="4">
        <f t="shared" si="194"/>
        <v>11.419286872865996</v>
      </c>
      <c r="AJ616" s="4">
        <f t="shared" si="195"/>
        <v>11.467052694677086</v>
      </c>
      <c r="AK616" s="1" t="s">
        <v>430</v>
      </c>
      <c r="AL616" s="1">
        <f t="shared" si="196"/>
        <v>7.3773853011470436E-2</v>
      </c>
      <c r="AM616" s="5">
        <f t="shared" si="197"/>
        <v>0.66413295842361353</v>
      </c>
      <c r="AN616" s="1">
        <f t="shared" si="198"/>
        <v>0.17774496682284077</v>
      </c>
      <c r="AO616">
        <f t="shared" si="199"/>
        <v>0</v>
      </c>
    </row>
    <row r="617" spans="1:41" x14ac:dyDescent="0.2">
      <c r="A617" s="1" t="s">
        <v>2992</v>
      </c>
      <c r="B617" s="1" t="s">
        <v>2993</v>
      </c>
      <c r="C617" s="1" t="s">
        <v>2994</v>
      </c>
      <c r="D617" s="10" t="s">
        <v>2995</v>
      </c>
      <c r="E617" s="12">
        <v>63333.3</v>
      </c>
      <c r="F617" s="3">
        <v>46473.7</v>
      </c>
      <c r="G617" s="3">
        <v>59838.8</v>
      </c>
      <c r="H617" s="3">
        <v>37384.400000000001</v>
      </c>
      <c r="I617" s="3">
        <v>39932.1</v>
      </c>
      <c r="J617" s="3">
        <v>79772.5</v>
      </c>
      <c r="K617" s="3">
        <v>42947.5</v>
      </c>
      <c r="L617" s="14">
        <v>58778.8</v>
      </c>
      <c r="M617" s="15">
        <v>15.950676632958499</v>
      </c>
      <c r="N617" s="4">
        <v>15.504126889023748</v>
      </c>
      <c r="O617" s="4">
        <v>15.868793623434627</v>
      </c>
      <c r="P617" s="4">
        <v>15.190148758279554</v>
      </c>
      <c r="Q617" s="4">
        <v>15.285261323794908</v>
      </c>
      <c r="R617" s="4">
        <v>16.283603870968577</v>
      </c>
      <c r="S617" s="4">
        <v>15.390286533204799</v>
      </c>
      <c r="T617" s="4">
        <v>15.843008285464164</v>
      </c>
      <c r="U617" s="4">
        <f t="shared" si="180"/>
        <v>15.950676632958499</v>
      </c>
      <c r="V617" s="4">
        <f t="shared" si="181"/>
        <v>15.504126889023748</v>
      </c>
      <c r="W617" s="4">
        <f t="shared" si="182"/>
        <v>15.868793623434627</v>
      </c>
      <c r="X617" s="4">
        <f t="shared" si="183"/>
        <v>15.190148758279554</v>
      </c>
      <c r="Y617" s="4">
        <f t="shared" si="184"/>
        <v>15.285261323794908</v>
      </c>
      <c r="Z617" s="4">
        <f t="shared" si="185"/>
        <v>16.283603870968577</v>
      </c>
      <c r="AA617" s="4">
        <f t="shared" si="186"/>
        <v>15.390286533204799</v>
      </c>
      <c r="AB617" s="16">
        <f t="shared" si="187"/>
        <v>15.843008285464164</v>
      </c>
      <c r="AC617" s="15">
        <f t="shared" si="188"/>
        <v>15.950676632958499</v>
      </c>
      <c r="AD617" s="4">
        <f t="shared" si="189"/>
        <v>15.504126889023748</v>
      </c>
      <c r="AE617" s="4">
        <f t="shared" si="190"/>
        <v>15.868793623434627</v>
      </c>
      <c r="AF617" s="4">
        <f t="shared" si="191"/>
        <v>15.190148758279554</v>
      </c>
      <c r="AG617" s="4">
        <f t="shared" si="192"/>
        <v>15.285261323794908</v>
      </c>
      <c r="AH617" s="4">
        <f t="shared" si="193"/>
        <v>16.283603870968577</v>
      </c>
      <c r="AI617" s="4">
        <f t="shared" si="194"/>
        <v>15.390286533204799</v>
      </c>
      <c r="AJ617" s="4">
        <f t="shared" si="195"/>
        <v>15.843008285464164</v>
      </c>
      <c r="AK617" s="1" t="s">
        <v>2994</v>
      </c>
      <c r="AL617" s="1">
        <f t="shared" si="196"/>
        <v>7.2103527434004278E-2</v>
      </c>
      <c r="AM617" s="5">
        <f t="shared" si="197"/>
        <v>0.81092154471255473</v>
      </c>
      <c r="AN617" s="1">
        <f t="shared" si="198"/>
        <v>9.1021161012763113E-2</v>
      </c>
      <c r="AO617">
        <f t="shared" si="199"/>
        <v>0</v>
      </c>
    </row>
    <row r="618" spans="1:41" x14ac:dyDescent="0.2">
      <c r="A618" s="1" t="s">
        <v>3696</v>
      </c>
      <c r="B618" s="1" t="s">
        <v>3697</v>
      </c>
      <c r="C618" s="1" t="s">
        <v>3698</v>
      </c>
      <c r="D618" s="10" t="s">
        <v>3699</v>
      </c>
      <c r="E618" s="12">
        <v>2302.1</v>
      </c>
      <c r="G618" s="3">
        <v>2955.5</v>
      </c>
      <c r="I618" s="3">
        <v>2722.97</v>
      </c>
      <c r="J618" s="3">
        <v>3439.22</v>
      </c>
      <c r="K618" s="3">
        <v>2243.59</v>
      </c>
      <c r="L618" s="14">
        <v>3911.59</v>
      </c>
      <c r="M618" s="15">
        <v>11.168734788145528</v>
      </c>
      <c r="N618" s="4" t="s">
        <v>4104</v>
      </c>
      <c r="O618" s="4">
        <v>11.529186505250891</v>
      </c>
      <c r="P618" s="4" t="s">
        <v>4104</v>
      </c>
      <c r="Q618" s="4">
        <v>11.410965372409331</v>
      </c>
      <c r="R618" s="4">
        <v>11.747865689784508</v>
      </c>
      <c r="S618" s="4">
        <v>11.131593342511593</v>
      </c>
      <c r="T618" s="4">
        <v>11.93353944432711</v>
      </c>
      <c r="U618" s="4">
        <f t="shared" si="180"/>
        <v>11.168734788145528</v>
      </c>
      <c r="V618" s="4">
        <f t="shared" si="181"/>
        <v>11.867168671608326</v>
      </c>
      <c r="W618" s="4">
        <f t="shared" si="182"/>
        <v>11.529186505250891</v>
      </c>
      <c r="X618" s="4">
        <f t="shared" si="183"/>
        <v>11.377822788821257</v>
      </c>
      <c r="Y618" s="4">
        <f t="shared" si="184"/>
        <v>11.410965372409331</v>
      </c>
      <c r="Z618" s="4">
        <f t="shared" si="185"/>
        <v>11.747865689784508</v>
      </c>
      <c r="AA618" s="4">
        <f t="shared" si="186"/>
        <v>11.131593342511593</v>
      </c>
      <c r="AB618" s="16">
        <f t="shared" si="187"/>
        <v>11.93353944432711</v>
      </c>
      <c r="AC618" s="15">
        <f t="shared" si="188"/>
        <v>11.168734788145528</v>
      </c>
      <c r="AD618" s="4">
        <f t="shared" si="189"/>
        <v>11.867168671608326</v>
      </c>
      <c r="AE618" s="4">
        <f t="shared" si="190"/>
        <v>11.529186505250891</v>
      </c>
      <c r="AF618" s="4">
        <f t="shared" si="191"/>
        <v>11.377822788821257</v>
      </c>
      <c r="AG618" s="4">
        <f t="shared" si="192"/>
        <v>11.410965372409331</v>
      </c>
      <c r="AH618" s="4">
        <f t="shared" si="193"/>
        <v>11.747865689784508</v>
      </c>
      <c r="AI618" s="4">
        <f t="shared" si="194"/>
        <v>11.131593342511593</v>
      </c>
      <c r="AJ618" s="4">
        <f t="shared" si="195"/>
        <v>11.93353944432711</v>
      </c>
      <c r="AK618" s="1" t="s">
        <v>3698</v>
      </c>
      <c r="AL618" s="1">
        <f t="shared" si="196"/>
        <v>7.0262773801635703E-2</v>
      </c>
      <c r="AM618" s="5">
        <f t="shared" si="197"/>
        <v>0.771218988855365</v>
      </c>
      <c r="AN618" s="1">
        <f t="shared" si="198"/>
        <v>0.11282228583035976</v>
      </c>
      <c r="AO618">
        <f t="shared" si="199"/>
        <v>0</v>
      </c>
    </row>
    <row r="619" spans="1:41" x14ac:dyDescent="0.2">
      <c r="A619" s="1" t="s">
        <v>1347</v>
      </c>
      <c r="B619" s="1" t="s">
        <v>1348</v>
      </c>
      <c r="C619" s="1" t="s">
        <v>1349</v>
      </c>
      <c r="D619" s="10" t="s">
        <v>1350</v>
      </c>
      <c r="E619" s="12">
        <v>4442.34</v>
      </c>
      <c r="J619" s="3">
        <v>5754.29</v>
      </c>
      <c r="M619" s="15">
        <v>12.11710410022647</v>
      </c>
      <c r="N619" s="4" t="s">
        <v>4104</v>
      </c>
      <c r="O619" s="4" t="s">
        <v>4104</v>
      </c>
      <c r="P619" s="4" t="s">
        <v>4104</v>
      </c>
      <c r="Q619" s="4" t="s">
        <v>4104</v>
      </c>
      <c r="R619" s="4">
        <v>12.490422215335924</v>
      </c>
      <c r="S619" s="4" t="s">
        <v>4104</v>
      </c>
      <c r="T619" s="4" t="s">
        <v>4104</v>
      </c>
      <c r="U619" s="4">
        <f t="shared" si="180"/>
        <v>12.11710410022647</v>
      </c>
      <c r="V619" s="4">
        <f t="shared" si="181"/>
        <v>11.867168671608326</v>
      </c>
      <c r="W619" s="4">
        <f t="shared" si="182"/>
        <v>11.232680260165493</v>
      </c>
      <c r="X619" s="4">
        <f t="shared" si="183"/>
        <v>11.377822788821257</v>
      </c>
      <c r="Y619" s="4">
        <f t="shared" si="184"/>
        <v>11.492745668534337</v>
      </c>
      <c r="Z619" s="4">
        <f t="shared" si="185"/>
        <v>12.490422215335924</v>
      </c>
      <c r="AA619" s="4">
        <f t="shared" si="186"/>
        <v>11.419286872865996</v>
      </c>
      <c r="AB619" s="16">
        <f t="shared" si="187"/>
        <v>11.467052694677086</v>
      </c>
      <c r="AC619" s="15">
        <f t="shared" si="188"/>
        <v>12.11710410022647</v>
      </c>
      <c r="AD619" s="4">
        <f t="shared" si="189"/>
        <v>11.867168671608326</v>
      </c>
      <c r="AE619" s="4">
        <f t="shared" si="190"/>
        <v>11.232680260165493</v>
      </c>
      <c r="AF619" s="4">
        <f t="shared" si="191"/>
        <v>11.377822788821257</v>
      </c>
      <c r="AG619" s="4">
        <f t="shared" si="192"/>
        <v>11.492745668534337</v>
      </c>
      <c r="AH619" s="4">
        <f t="shared" si="193"/>
        <v>12.490422215335924</v>
      </c>
      <c r="AI619" s="4">
        <f t="shared" si="194"/>
        <v>11.419286872865996</v>
      </c>
      <c r="AJ619" s="4">
        <f t="shared" si="195"/>
        <v>11.467052694677086</v>
      </c>
      <c r="AK619" s="1" t="s">
        <v>1349</v>
      </c>
      <c r="AL619" s="1">
        <f t="shared" si="196"/>
        <v>6.868290764794871E-2</v>
      </c>
      <c r="AM619" s="5">
        <f t="shared" si="197"/>
        <v>0.84238905396088493</v>
      </c>
      <c r="AN619" s="1">
        <f t="shared" si="198"/>
        <v>7.4487285026833674E-2</v>
      </c>
      <c r="AO619">
        <f t="shared" si="199"/>
        <v>0</v>
      </c>
    </row>
    <row r="620" spans="1:41" x14ac:dyDescent="0.2">
      <c r="A620" s="1" t="s">
        <v>1915</v>
      </c>
      <c r="B620" s="1" t="s">
        <v>1916</v>
      </c>
      <c r="C620" s="1" t="s">
        <v>1917</v>
      </c>
      <c r="D620" s="10" t="s">
        <v>1918</v>
      </c>
      <c r="E620" s="12">
        <v>44028.9</v>
      </c>
      <c r="F620" s="3">
        <v>56664</v>
      </c>
      <c r="G620" s="3">
        <v>63260.9</v>
      </c>
      <c r="H620" s="3">
        <v>37002.800000000003</v>
      </c>
      <c r="I620" s="3">
        <v>40291.4</v>
      </c>
      <c r="J620" s="3">
        <v>87853.3</v>
      </c>
      <c r="K620" s="3">
        <v>43065.2</v>
      </c>
      <c r="L620" s="14">
        <v>46200.6</v>
      </c>
      <c r="M620" s="15">
        <v>15.426163180572635</v>
      </c>
      <c r="N620" s="4">
        <v>15.790144826949801</v>
      </c>
      <c r="O620" s="4">
        <v>15.949026460480642</v>
      </c>
      <c r="P620" s="4">
        <v>15.17534682308224</v>
      </c>
      <c r="Q620" s="4">
        <v>15.298184315042574</v>
      </c>
      <c r="R620" s="4">
        <v>16.42280885820448</v>
      </c>
      <c r="S620" s="4">
        <v>15.394234910881606</v>
      </c>
      <c r="T620" s="4">
        <v>15.495623967368351</v>
      </c>
      <c r="U620" s="4">
        <f t="shared" si="180"/>
        <v>15.426163180572635</v>
      </c>
      <c r="V620" s="4">
        <f t="shared" si="181"/>
        <v>15.790144826949801</v>
      </c>
      <c r="W620" s="4">
        <f t="shared" si="182"/>
        <v>15.949026460480642</v>
      </c>
      <c r="X620" s="4">
        <f t="shared" si="183"/>
        <v>15.17534682308224</v>
      </c>
      <c r="Y620" s="4">
        <f t="shared" si="184"/>
        <v>15.298184315042574</v>
      </c>
      <c r="Z620" s="4">
        <f t="shared" si="185"/>
        <v>16.42280885820448</v>
      </c>
      <c r="AA620" s="4">
        <f t="shared" si="186"/>
        <v>15.394234910881606</v>
      </c>
      <c r="AB620" s="16">
        <f t="shared" si="187"/>
        <v>15.495623967368351</v>
      </c>
      <c r="AC620" s="15">
        <f t="shared" si="188"/>
        <v>15.426163180572635</v>
      </c>
      <c r="AD620" s="4">
        <f t="shared" si="189"/>
        <v>15.790144826949801</v>
      </c>
      <c r="AE620" s="4">
        <f t="shared" si="190"/>
        <v>15.949026460480642</v>
      </c>
      <c r="AF620" s="4">
        <f t="shared" si="191"/>
        <v>15.17534682308224</v>
      </c>
      <c r="AG620" s="4">
        <f t="shared" si="192"/>
        <v>15.298184315042574</v>
      </c>
      <c r="AH620" s="4">
        <f t="shared" si="193"/>
        <v>16.42280885820448</v>
      </c>
      <c r="AI620" s="4">
        <f t="shared" si="194"/>
        <v>15.394234910881606</v>
      </c>
      <c r="AJ620" s="4">
        <f t="shared" si="195"/>
        <v>15.495623967368351</v>
      </c>
      <c r="AK620" s="1" t="s">
        <v>1917</v>
      </c>
      <c r="AL620" s="1">
        <f t="shared" si="196"/>
        <v>6.7542690102923686E-2</v>
      </c>
      <c r="AM620" s="5">
        <f t="shared" si="197"/>
        <v>0.83645239778698455</v>
      </c>
      <c r="AN620" s="1">
        <f t="shared" si="198"/>
        <v>7.7558769545203174E-2</v>
      </c>
      <c r="AO620">
        <f t="shared" si="199"/>
        <v>0</v>
      </c>
    </row>
    <row r="621" spans="1:41" x14ac:dyDescent="0.2">
      <c r="A621" s="1" t="s">
        <v>2784</v>
      </c>
      <c r="B621" s="1" t="s">
        <v>2785</v>
      </c>
      <c r="C621" s="1" t="s">
        <v>2786</v>
      </c>
      <c r="D621" s="10" t="s">
        <v>2787</v>
      </c>
      <c r="E621" s="12">
        <v>27787.1</v>
      </c>
      <c r="F621" s="3">
        <v>21127.1</v>
      </c>
      <c r="G621" s="3">
        <v>29145.9</v>
      </c>
      <c r="H621" s="3">
        <v>18275.599999999999</v>
      </c>
      <c r="I621" s="3">
        <v>21152.400000000001</v>
      </c>
      <c r="J621" s="3">
        <v>37537.5</v>
      </c>
      <c r="K621" s="3">
        <v>17732.400000000001</v>
      </c>
      <c r="L621" s="14">
        <v>26781.200000000001</v>
      </c>
      <c r="M621" s="15">
        <v>14.762127655112289</v>
      </c>
      <c r="N621" s="4">
        <v>14.366807129654767</v>
      </c>
      <c r="O621" s="4">
        <v>14.831005331047681</v>
      </c>
      <c r="P621" s="4">
        <v>14.157631151134277</v>
      </c>
      <c r="Q621" s="4">
        <v>14.368533743682423</v>
      </c>
      <c r="R621" s="4">
        <v>15.196044949331874</v>
      </c>
      <c r="S621" s="4">
        <v>14.114100191238554</v>
      </c>
      <c r="T621" s="4">
        <v>14.708932985292416</v>
      </c>
      <c r="U621" s="4">
        <f t="shared" si="180"/>
        <v>14.762127655112289</v>
      </c>
      <c r="V621" s="4">
        <f t="shared" si="181"/>
        <v>14.366807129654767</v>
      </c>
      <c r="W621" s="4">
        <f t="shared" si="182"/>
        <v>14.831005331047681</v>
      </c>
      <c r="X621" s="4">
        <f t="shared" si="183"/>
        <v>14.157631151134277</v>
      </c>
      <c r="Y621" s="4">
        <f t="shared" si="184"/>
        <v>14.368533743682423</v>
      </c>
      <c r="Z621" s="4">
        <f t="shared" si="185"/>
        <v>15.196044949331874</v>
      </c>
      <c r="AA621" s="4">
        <f t="shared" si="186"/>
        <v>14.114100191238554</v>
      </c>
      <c r="AB621" s="16">
        <f t="shared" si="187"/>
        <v>14.708932985292416</v>
      </c>
      <c r="AC621" s="15">
        <f t="shared" si="188"/>
        <v>14.762127655112289</v>
      </c>
      <c r="AD621" s="4">
        <f t="shared" si="189"/>
        <v>14.366807129654767</v>
      </c>
      <c r="AE621" s="4">
        <f t="shared" si="190"/>
        <v>14.831005331047681</v>
      </c>
      <c r="AF621" s="4">
        <f t="shared" si="191"/>
        <v>14.157631151134277</v>
      </c>
      <c r="AG621" s="4">
        <f t="shared" si="192"/>
        <v>14.368533743682423</v>
      </c>
      <c r="AH621" s="4">
        <f t="shared" si="193"/>
        <v>15.196044949331874</v>
      </c>
      <c r="AI621" s="4">
        <f t="shared" si="194"/>
        <v>14.114100191238554</v>
      </c>
      <c r="AJ621" s="4">
        <f t="shared" si="195"/>
        <v>14.708932985292416</v>
      </c>
      <c r="AK621" s="1" t="s">
        <v>2786</v>
      </c>
      <c r="AL621" s="1">
        <f t="shared" si="196"/>
        <v>6.7510150649065181E-2</v>
      </c>
      <c r="AM621" s="5">
        <f t="shared" si="197"/>
        <v>0.81989353872027226</v>
      </c>
      <c r="AN621" s="1">
        <f t="shared" si="198"/>
        <v>8.6242536089431568E-2</v>
      </c>
      <c r="AO621">
        <f t="shared" si="199"/>
        <v>0</v>
      </c>
    </row>
    <row r="622" spans="1:41" x14ac:dyDescent="0.2">
      <c r="A622" s="1" t="s">
        <v>839</v>
      </c>
      <c r="B622" s="1" t="s">
        <v>840</v>
      </c>
      <c r="C622" s="1" t="s">
        <v>841</v>
      </c>
      <c r="D622" s="10" t="s">
        <v>842</v>
      </c>
      <c r="J622" s="3">
        <v>2936.81</v>
      </c>
      <c r="M622" s="15" t="s">
        <v>4104</v>
      </c>
      <c r="N622" s="4" t="s">
        <v>4104</v>
      </c>
      <c r="O622" s="4" t="s">
        <v>4104</v>
      </c>
      <c r="P622" s="4" t="s">
        <v>4104</v>
      </c>
      <c r="Q622" s="4" t="s">
        <v>4104</v>
      </c>
      <c r="R622" s="4">
        <v>11.52003421667672</v>
      </c>
      <c r="S622" s="4" t="s">
        <v>4104</v>
      </c>
      <c r="T622" s="4" t="s">
        <v>4104</v>
      </c>
      <c r="U622" s="4">
        <f t="shared" si="180"/>
        <v>11.159697807759871</v>
      </c>
      <c r="V622" s="4">
        <f t="shared" si="181"/>
        <v>11.867168671608326</v>
      </c>
      <c r="W622" s="4">
        <f t="shared" si="182"/>
        <v>11.232680260165493</v>
      </c>
      <c r="X622" s="4">
        <f t="shared" si="183"/>
        <v>11.377822788821257</v>
      </c>
      <c r="Y622" s="4">
        <f t="shared" si="184"/>
        <v>11.492745668534337</v>
      </c>
      <c r="Z622" s="4">
        <f t="shared" si="185"/>
        <v>11.52003421667672</v>
      </c>
      <c r="AA622" s="4">
        <f t="shared" si="186"/>
        <v>11.419286872865996</v>
      </c>
      <c r="AB622" s="16">
        <f t="shared" si="187"/>
        <v>11.467052694677086</v>
      </c>
      <c r="AC622" s="15">
        <f t="shared" si="188"/>
        <v>11.159697807759871</v>
      </c>
      <c r="AD622" s="4">
        <f t="shared" si="189"/>
        <v>11.867168671608326</v>
      </c>
      <c r="AE622" s="4">
        <f t="shared" si="190"/>
        <v>11.232680260165493</v>
      </c>
      <c r="AF622" s="4">
        <f t="shared" si="191"/>
        <v>11.377822788821257</v>
      </c>
      <c r="AG622" s="4">
        <f t="shared" si="192"/>
        <v>11.492745668534337</v>
      </c>
      <c r="AH622" s="4">
        <f t="shared" si="193"/>
        <v>11.52003421667672</v>
      </c>
      <c r="AI622" s="4">
        <f t="shared" si="194"/>
        <v>11.419286872865996</v>
      </c>
      <c r="AJ622" s="4">
        <f t="shared" si="195"/>
        <v>11.467052694677086</v>
      </c>
      <c r="AK622" s="1" t="s">
        <v>841</v>
      </c>
      <c r="AL622" s="1">
        <f t="shared" si="196"/>
        <v>6.5437481099799299E-2</v>
      </c>
      <c r="AM622" s="5">
        <f t="shared" si="197"/>
        <v>0.69787218211421354</v>
      </c>
      <c r="AN622" s="1">
        <f t="shared" si="198"/>
        <v>0.15622411274311673</v>
      </c>
      <c r="AO622">
        <f t="shared" si="199"/>
        <v>0</v>
      </c>
    </row>
    <row r="623" spans="1:41" x14ac:dyDescent="0.2">
      <c r="A623" s="1" t="s">
        <v>452</v>
      </c>
      <c r="B623" s="1" t="s">
        <v>453</v>
      </c>
      <c r="C623" s="1" t="s">
        <v>454</v>
      </c>
      <c r="D623" s="10" t="s">
        <v>455</v>
      </c>
      <c r="E623" s="12">
        <v>9715.61</v>
      </c>
      <c r="F623" s="3">
        <v>11973.1</v>
      </c>
      <c r="G623" s="3">
        <v>8236.92</v>
      </c>
      <c r="H623" s="3">
        <v>7712.6</v>
      </c>
      <c r="I623" s="3">
        <v>13103.1</v>
      </c>
      <c r="J623" s="3">
        <v>8158.14</v>
      </c>
      <c r="K623" s="3">
        <v>8817.3700000000008</v>
      </c>
      <c r="L623" s="14">
        <v>9392.7999999999993</v>
      </c>
      <c r="M623" s="15">
        <v>13.246088863730282</v>
      </c>
      <c r="N623" s="4">
        <v>13.547509113752316</v>
      </c>
      <c r="O623" s="4">
        <v>13.00788926146463</v>
      </c>
      <c r="P623" s="4">
        <v>12.913001574735331</v>
      </c>
      <c r="Q623" s="4">
        <v>13.677620552040304</v>
      </c>
      <c r="R623" s="4">
        <v>12.994024549769071</v>
      </c>
      <c r="S623" s="4">
        <v>13.106132684915215</v>
      </c>
      <c r="T623" s="4">
        <v>13.197339575018129</v>
      </c>
      <c r="U623" s="4">
        <f t="shared" si="180"/>
        <v>13.246088863730282</v>
      </c>
      <c r="V623" s="4">
        <f t="shared" si="181"/>
        <v>13.547509113752316</v>
      </c>
      <c r="W623" s="4">
        <f t="shared" si="182"/>
        <v>13.00788926146463</v>
      </c>
      <c r="X623" s="4">
        <f t="shared" si="183"/>
        <v>12.913001574735331</v>
      </c>
      <c r="Y623" s="4">
        <f t="shared" si="184"/>
        <v>13.677620552040304</v>
      </c>
      <c r="Z623" s="4">
        <f t="shared" si="185"/>
        <v>12.994024549769071</v>
      </c>
      <c r="AA623" s="4">
        <f t="shared" si="186"/>
        <v>13.106132684915215</v>
      </c>
      <c r="AB623" s="16">
        <f t="shared" si="187"/>
        <v>13.197339575018129</v>
      </c>
      <c r="AC623" s="15">
        <f t="shared" si="188"/>
        <v>13.246088863730282</v>
      </c>
      <c r="AD623" s="4">
        <f t="shared" si="189"/>
        <v>13.547509113752316</v>
      </c>
      <c r="AE623" s="4">
        <f t="shared" si="190"/>
        <v>13.00788926146463</v>
      </c>
      <c r="AF623" s="4">
        <f t="shared" si="191"/>
        <v>12.913001574735331</v>
      </c>
      <c r="AG623" s="4">
        <f t="shared" si="192"/>
        <v>13.677620552040304</v>
      </c>
      <c r="AH623" s="4">
        <f t="shared" si="193"/>
        <v>12.994024549769071</v>
      </c>
      <c r="AI623" s="4">
        <f t="shared" si="194"/>
        <v>13.106132684915215</v>
      </c>
      <c r="AJ623" s="4">
        <f t="shared" si="195"/>
        <v>13.197339575018129</v>
      </c>
      <c r="AK623" s="1" t="s">
        <v>454</v>
      </c>
      <c r="AL623" s="1">
        <f t="shared" si="196"/>
        <v>6.5157137015038558E-2</v>
      </c>
      <c r="AM623" s="5">
        <f t="shared" si="197"/>
        <v>0.763117571127087</v>
      </c>
      <c r="AN623" s="1">
        <f t="shared" si="198"/>
        <v>0.11740854650362775</v>
      </c>
      <c r="AO623">
        <f t="shared" si="199"/>
        <v>0</v>
      </c>
    </row>
    <row r="624" spans="1:41" x14ac:dyDescent="0.2">
      <c r="A624" s="1" t="s">
        <v>2271</v>
      </c>
      <c r="B624" s="1" t="s">
        <v>2272</v>
      </c>
      <c r="C624" s="1" t="s">
        <v>2273</v>
      </c>
      <c r="D624" s="10" t="s">
        <v>2274</v>
      </c>
      <c r="E624" s="12">
        <v>8668.18</v>
      </c>
      <c r="H624" s="3">
        <v>5932.31</v>
      </c>
      <c r="J624" s="3">
        <v>24642</v>
      </c>
      <c r="M624" s="15">
        <v>13.081513396839762</v>
      </c>
      <c r="N624" s="4" t="s">
        <v>4104</v>
      </c>
      <c r="O624" s="4" t="s">
        <v>4104</v>
      </c>
      <c r="P624" s="4">
        <v>12.53437827419048</v>
      </c>
      <c r="Q624" s="4" t="s">
        <v>4104</v>
      </c>
      <c r="R624" s="4">
        <v>14.588831732700212</v>
      </c>
      <c r="S624" s="4" t="s">
        <v>4104</v>
      </c>
      <c r="T624" s="4" t="s">
        <v>4104</v>
      </c>
      <c r="U624" s="4">
        <f t="shared" si="180"/>
        <v>13.081513396839762</v>
      </c>
      <c r="V624" s="4">
        <f t="shared" si="181"/>
        <v>11.867168671608326</v>
      </c>
      <c r="W624" s="4">
        <f t="shared" si="182"/>
        <v>11.232680260165493</v>
      </c>
      <c r="X624" s="4">
        <f t="shared" si="183"/>
        <v>12.53437827419048</v>
      </c>
      <c r="Y624" s="4">
        <f t="shared" si="184"/>
        <v>11.492745668534337</v>
      </c>
      <c r="Z624" s="4">
        <f t="shared" si="185"/>
        <v>14.588831732700212</v>
      </c>
      <c r="AA624" s="4">
        <f t="shared" si="186"/>
        <v>11.419286872865996</v>
      </c>
      <c r="AB624" s="16">
        <f t="shared" si="187"/>
        <v>11.467052694677086</v>
      </c>
      <c r="AC624" s="15">
        <f t="shared" si="188"/>
        <v>13.081513396839762</v>
      </c>
      <c r="AD624" s="4">
        <f t="shared" si="189"/>
        <v>11.867168671608326</v>
      </c>
      <c r="AE624" s="4">
        <f t="shared" si="190"/>
        <v>11.232680260165493</v>
      </c>
      <c r="AF624" s="4">
        <f t="shared" si="191"/>
        <v>12.53437827419048</v>
      </c>
      <c r="AG624" s="4">
        <f t="shared" si="192"/>
        <v>11.492745668534337</v>
      </c>
      <c r="AH624" s="4">
        <f t="shared" si="193"/>
        <v>14.588831732700212</v>
      </c>
      <c r="AI624" s="4">
        <f t="shared" si="194"/>
        <v>11.419286872865996</v>
      </c>
      <c r="AJ624" s="4">
        <f t="shared" si="195"/>
        <v>11.467052694677086</v>
      </c>
      <c r="AK624" s="1" t="s">
        <v>2273</v>
      </c>
      <c r="AL624" s="1">
        <f t="shared" si="196"/>
        <v>6.3044091493392074E-2</v>
      </c>
      <c r="AM624" s="5">
        <f t="shared" si="197"/>
        <v>0.94517820064147262</v>
      </c>
      <c r="AN624" s="1">
        <f t="shared" si="198"/>
        <v>2.4486303385725362E-2</v>
      </c>
      <c r="AO624">
        <f t="shared" si="199"/>
        <v>0</v>
      </c>
    </row>
    <row r="625" spans="1:41" x14ac:dyDescent="0.2">
      <c r="A625" s="1" t="s">
        <v>1027</v>
      </c>
      <c r="B625" s="1" t="s">
        <v>1028</v>
      </c>
      <c r="C625" s="1" t="s">
        <v>1029</v>
      </c>
      <c r="D625" s="10" t="s">
        <v>1030</v>
      </c>
      <c r="E625" s="12">
        <v>16931.599999999999</v>
      </c>
      <c r="F625" s="3">
        <v>28259.3</v>
      </c>
      <c r="G625" s="3">
        <v>31603.8</v>
      </c>
      <c r="H625" s="3">
        <v>17701.5</v>
      </c>
      <c r="I625" s="3">
        <v>27935.8</v>
      </c>
      <c r="J625" s="3">
        <v>23378</v>
      </c>
      <c r="K625" s="3">
        <v>13899.6</v>
      </c>
      <c r="L625" s="14">
        <v>35058.199999999997</v>
      </c>
      <c r="M625" s="15">
        <v>14.047430690821795</v>
      </c>
      <c r="N625" s="4">
        <v>14.786438109232757</v>
      </c>
      <c r="O625" s="4">
        <v>14.947810416165543</v>
      </c>
      <c r="P625" s="4">
        <v>14.11158399696901</v>
      </c>
      <c r="Q625" s="4">
        <v>14.769827515019724</v>
      </c>
      <c r="R625" s="4">
        <v>14.512863891390724</v>
      </c>
      <c r="S625" s="4">
        <v>13.762755745496808</v>
      </c>
      <c r="T625" s="4">
        <v>15.097464304975544</v>
      </c>
      <c r="U625" s="4">
        <f t="shared" si="180"/>
        <v>14.047430690821795</v>
      </c>
      <c r="V625" s="4">
        <f t="shared" si="181"/>
        <v>14.786438109232757</v>
      </c>
      <c r="W625" s="4">
        <f t="shared" si="182"/>
        <v>14.947810416165543</v>
      </c>
      <c r="X625" s="4">
        <f t="shared" si="183"/>
        <v>14.11158399696901</v>
      </c>
      <c r="Y625" s="4">
        <f t="shared" si="184"/>
        <v>14.769827515019724</v>
      </c>
      <c r="Z625" s="4">
        <f t="shared" si="185"/>
        <v>14.512863891390724</v>
      </c>
      <c r="AA625" s="4">
        <f t="shared" si="186"/>
        <v>13.762755745496808</v>
      </c>
      <c r="AB625" s="16">
        <f t="shared" si="187"/>
        <v>15.097464304975544</v>
      </c>
      <c r="AC625" s="15">
        <f t="shared" si="188"/>
        <v>14.047430690821795</v>
      </c>
      <c r="AD625" s="4">
        <f t="shared" si="189"/>
        <v>14.786438109232757</v>
      </c>
      <c r="AE625" s="4">
        <f t="shared" si="190"/>
        <v>14.947810416165543</v>
      </c>
      <c r="AF625" s="4">
        <f t="shared" si="191"/>
        <v>14.11158399696901</v>
      </c>
      <c r="AG625" s="4">
        <f t="shared" si="192"/>
        <v>14.769827515019724</v>
      </c>
      <c r="AH625" s="4">
        <f t="shared" si="193"/>
        <v>14.512863891390724</v>
      </c>
      <c r="AI625" s="4">
        <f t="shared" si="194"/>
        <v>13.762755745496808</v>
      </c>
      <c r="AJ625" s="4">
        <f t="shared" si="195"/>
        <v>15.097464304975544</v>
      </c>
      <c r="AK625" s="1" t="s">
        <v>1029</v>
      </c>
      <c r="AL625" s="1">
        <f t="shared" si="196"/>
        <v>6.2412060923422885E-2</v>
      </c>
      <c r="AM625" s="5">
        <f t="shared" si="197"/>
        <v>0.87005470085186531</v>
      </c>
      <c r="AN625" s="1">
        <f t="shared" si="198"/>
        <v>6.0453442172968531E-2</v>
      </c>
      <c r="AO625">
        <f t="shared" si="199"/>
        <v>0</v>
      </c>
    </row>
    <row r="626" spans="1:41" x14ac:dyDescent="0.2">
      <c r="A626" s="1" t="s">
        <v>1107</v>
      </c>
      <c r="B626" s="1" t="s">
        <v>1108</v>
      </c>
      <c r="C626" s="1" t="s">
        <v>1109</v>
      </c>
      <c r="D626" s="10" t="s">
        <v>1110</v>
      </c>
      <c r="E626" s="12">
        <v>17358.900000000001</v>
      </c>
      <c r="F626" s="3">
        <v>37978.5</v>
      </c>
      <c r="G626" s="3">
        <v>40127</v>
      </c>
      <c r="H626" s="3">
        <v>35653.599999999999</v>
      </c>
      <c r="I626" s="3">
        <v>29028.7</v>
      </c>
      <c r="J626" s="3">
        <v>78516.7</v>
      </c>
      <c r="K626" s="3">
        <v>17634.400000000001</v>
      </c>
      <c r="L626" s="14">
        <v>27793.5</v>
      </c>
      <c r="M626" s="15">
        <v>14.083387909427154</v>
      </c>
      <c r="N626" s="4">
        <v>15.212895305434536</v>
      </c>
      <c r="O626" s="4">
        <v>15.29228568002549</v>
      </c>
      <c r="P626" s="4">
        <v>15.121760134758032</v>
      </c>
      <c r="Q626" s="4">
        <v>14.825192344364588</v>
      </c>
      <c r="R626" s="4">
        <v>16.260711918200684</v>
      </c>
      <c r="S626" s="4">
        <v>14.106104869305653</v>
      </c>
      <c r="T626" s="4">
        <v>14.762459902274159</v>
      </c>
      <c r="U626" s="4">
        <f t="shared" si="180"/>
        <v>14.083387909427154</v>
      </c>
      <c r="V626" s="4">
        <f t="shared" si="181"/>
        <v>15.212895305434536</v>
      </c>
      <c r="W626" s="4">
        <f t="shared" si="182"/>
        <v>15.29228568002549</v>
      </c>
      <c r="X626" s="4">
        <f t="shared" si="183"/>
        <v>15.121760134758032</v>
      </c>
      <c r="Y626" s="4">
        <f t="shared" si="184"/>
        <v>14.825192344364588</v>
      </c>
      <c r="Z626" s="4">
        <f t="shared" si="185"/>
        <v>16.260711918200684</v>
      </c>
      <c r="AA626" s="4">
        <f t="shared" si="186"/>
        <v>14.106104869305653</v>
      </c>
      <c r="AB626" s="16">
        <f t="shared" si="187"/>
        <v>14.762459902274159</v>
      </c>
      <c r="AC626" s="15">
        <f t="shared" si="188"/>
        <v>14.083387909427154</v>
      </c>
      <c r="AD626" s="4">
        <f t="shared" si="189"/>
        <v>15.212895305434536</v>
      </c>
      <c r="AE626" s="4">
        <f t="shared" si="190"/>
        <v>15.29228568002549</v>
      </c>
      <c r="AF626" s="4">
        <f t="shared" si="191"/>
        <v>15.121760134758032</v>
      </c>
      <c r="AG626" s="4">
        <f t="shared" si="192"/>
        <v>14.825192344364588</v>
      </c>
      <c r="AH626" s="4">
        <f t="shared" si="193"/>
        <v>16.260711918200684</v>
      </c>
      <c r="AI626" s="4">
        <f t="shared" si="194"/>
        <v>14.106104869305653</v>
      </c>
      <c r="AJ626" s="4">
        <f t="shared" si="195"/>
        <v>14.762459902274159</v>
      </c>
      <c r="AK626" s="1" t="s">
        <v>1109</v>
      </c>
      <c r="AL626" s="1">
        <f t="shared" si="196"/>
        <v>6.1035001124968957E-2</v>
      </c>
      <c r="AM626" s="5">
        <f t="shared" si="197"/>
        <v>0.91295577450411369</v>
      </c>
      <c r="AN626" s="1">
        <f t="shared" si="198"/>
        <v>3.9550260093331256E-2</v>
      </c>
      <c r="AO626">
        <f t="shared" si="199"/>
        <v>0</v>
      </c>
    </row>
    <row r="627" spans="1:41" x14ac:dyDescent="0.2">
      <c r="A627" s="1" t="s">
        <v>3240</v>
      </c>
      <c r="B627" s="1" t="s">
        <v>3241</v>
      </c>
      <c r="C627" s="1" t="s">
        <v>3242</v>
      </c>
      <c r="D627" s="10" t="s">
        <v>3243</v>
      </c>
      <c r="E627" s="12">
        <v>1837.42</v>
      </c>
      <c r="J627" s="3">
        <v>2327.0100000000002</v>
      </c>
      <c r="M627" s="15">
        <v>10.843465722031066</v>
      </c>
      <c r="N627" s="4" t="s">
        <v>4104</v>
      </c>
      <c r="O627" s="4" t="s">
        <v>4104</v>
      </c>
      <c r="P627" s="4" t="s">
        <v>4104</v>
      </c>
      <c r="Q627" s="4" t="s">
        <v>4104</v>
      </c>
      <c r="R627" s="4">
        <v>11.184261695198822</v>
      </c>
      <c r="S627" s="4" t="s">
        <v>4104</v>
      </c>
      <c r="T627" s="4" t="s">
        <v>4104</v>
      </c>
      <c r="U627" s="4">
        <f t="shared" si="180"/>
        <v>10.843465722031066</v>
      </c>
      <c r="V627" s="4">
        <f t="shared" si="181"/>
        <v>11.867168671608326</v>
      </c>
      <c r="W627" s="4">
        <f t="shared" si="182"/>
        <v>11.232680260165493</v>
      </c>
      <c r="X627" s="4">
        <f t="shared" si="183"/>
        <v>11.377822788821257</v>
      </c>
      <c r="Y627" s="4">
        <f t="shared" si="184"/>
        <v>11.492745668534337</v>
      </c>
      <c r="Z627" s="4">
        <f t="shared" si="185"/>
        <v>11.184261695198822</v>
      </c>
      <c r="AA627" s="4">
        <f t="shared" si="186"/>
        <v>11.419286872865996</v>
      </c>
      <c r="AB627" s="16">
        <f t="shared" si="187"/>
        <v>11.467052694677086</v>
      </c>
      <c r="AC627" s="15">
        <f t="shared" si="188"/>
        <v>10.843465722031066</v>
      </c>
      <c r="AD627" s="4">
        <f t="shared" si="189"/>
        <v>11.867168671608326</v>
      </c>
      <c r="AE627" s="4">
        <f t="shared" si="190"/>
        <v>11.232680260165493</v>
      </c>
      <c r="AF627" s="4">
        <f t="shared" si="191"/>
        <v>11.377822788821257</v>
      </c>
      <c r="AG627" s="4">
        <f t="shared" si="192"/>
        <v>11.492745668534337</v>
      </c>
      <c r="AH627" s="4">
        <f t="shared" si="193"/>
        <v>11.184261695198822</v>
      </c>
      <c r="AI627" s="4">
        <f t="shared" si="194"/>
        <v>11.419286872865996</v>
      </c>
      <c r="AJ627" s="4">
        <f t="shared" si="195"/>
        <v>11.467052694677086</v>
      </c>
      <c r="AK627" s="1" t="s">
        <v>3242</v>
      </c>
      <c r="AL627" s="1">
        <f t="shared" si="196"/>
        <v>6.0552372162526069E-2</v>
      </c>
      <c r="AM627" s="5">
        <f t="shared" si="197"/>
        <v>0.79507240574191185</v>
      </c>
      <c r="AN627" s="1">
        <f t="shared" si="198"/>
        <v>9.9593319164548916E-2</v>
      </c>
      <c r="AO627">
        <f t="shared" si="199"/>
        <v>0</v>
      </c>
    </row>
    <row r="628" spans="1:41" x14ac:dyDescent="0.2">
      <c r="A628" s="1" t="s">
        <v>3048</v>
      </c>
      <c r="B628" s="1" t="s">
        <v>3049</v>
      </c>
      <c r="C628" s="1" t="s">
        <v>3050</v>
      </c>
      <c r="D628" s="10" t="s">
        <v>3051</v>
      </c>
      <c r="E628" s="12">
        <v>15538.5</v>
      </c>
      <c r="F628" s="3">
        <v>8144.96</v>
      </c>
      <c r="G628" s="3">
        <v>10381.299999999999</v>
      </c>
      <c r="H628" s="3">
        <v>8803.92</v>
      </c>
      <c r="I628" s="3">
        <v>6919.98</v>
      </c>
      <c r="J628" s="3">
        <v>13101.3</v>
      </c>
      <c r="K628" s="3">
        <v>13380.9</v>
      </c>
      <c r="L628" s="14">
        <v>11272.6</v>
      </c>
      <c r="M628" s="15">
        <v>13.923559620295698</v>
      </c>
      <c r="N628" s="4">
        <v>12.991691898336965</v>
      </c>
      <c r="O628" s="4">
        <v>13.341699496281672</v>
      </c>
      <c r="P628" s="4">
        <v>13.103930320381375</v>
      </c>
      <c r="Q628" s="4">
        <v>12.756552152879216</v>
      </c>
      <c r="R628" s="4">
        <v>13.677422352419043</v>
      </c>
      <c r="S628" s="4">
        <v>13.707887534532542</v>
      </c>
      <c r="T628" s="4">
        <v>13.460532687827316</v>
      </c>
      <c r="U628" s="4">
        <f t="shared" si="180"/>
        <v>13.923559620295698</v>
      </c>
      <c r="V628" s="4">
        <f t="shared" si="181"/>
        <v>12.991691898336965</v>
      </c>
      <c r="W628" s="4">
        <f t="shared" si="182"/>
        <v>13.341699496281672</v>
      </c>
      <c r="X628" s="4">
        <f t="shared" si="183"/>
        <v>13.103930320381375</v>
      </c>
      <c r="Y628" s="4">
        <f t="shared" si="184"/>
        <v>12.756552152879216</v>
      </c>
      <c r="Z628" s="4">
        <f t="shared" si="185"/>
        <v>13.677422352419043</v>
      </c>
      <c r="AA628" s="4">
        <f t="shared" si="186"/>
        <v>13.707887534532542</v>
      </c>
      <c r="AB628" s="16">
        <f t="shared" si="187"/>
        <v>13.460532687827316</v>
      </c>
      <c r="AC628" s="15">
        <f t="shared" si="188"/>
        <v>13.923559620295698</v>
      </c>
      <c r="AD628" s="4">
        <f t="shared" si="189"/>
        <v>12.991691898336965</v>
      </c>
      <c r="AE628" s="4">
        <f t="shared" si="190"/>
        <v>13.341699496281672</v>
      </c>
      <c r="AF628" s="4">
        <f t="shared" si="191"/>
        <v>13.103930320381375</v>
      </c>
      <c r="AG628" s="4">
        <f t="shared" si="192"/>
        <v>12.756552152879216</v>
      </c>
      <c r="AH628" s="4">
        <f t="shared" si="193"/>
        <v>13.677422352419043</v>
      </c>
      <c r="AI628" s="4">
        <f t="shared" si="194"/>
        <v>13.707887534532542</v>
      </c>
      <c r="AJ628" s="4">
        <f t="shared" si="195"/>
        <v>13.460532687827316</v>
      </c>
      <c r="AK628" s="1" t="s">
        <v>3050</v>
      </c>
      <c r="AL628" s="1">
        <f t="shared" si="196"/>
        <v>6.0378348090601719E-2</v>
      </c>
      <c r="AM628" s="5">
        <f t="shared" si="197"/>
        <v>0.84899337535154129</v>
      </c>
      <c r="AN628" s="1">
        <f t="shared" si="198"/>
        <v>7.1095698518703232E-2</v>
      </c>
      <c r="AO628">
        <f t="shared" si="199"/>
        <v>0</v>
      </c>
    </row>
    <row r="629" spans="1:41" x14ac:dyDescent="0.2">
      <c r="A629" s="1" t="s">
        <v>632</v>
      </c>
      <c r="B629" s="1" t="s">
        <v>633</v>
      </c>
      <c r="C629" s="1" t="s">
        <v>634</v>
      </c>
      <c r="D629" s="10" t="s">
        <v>635</v>
      </c>
      <c r="E629" s="12">
        <v>119230</v>
      </c>
      <c r="F629" s="3">
        <v>138030</v>
      </c>
      <c r="G629" s="3">
        <v>124433</v>
      </c>
      <c r="H629" s="3">
        <v>217323</v>
      </c>
      <c r="I629" s="3">
        <v>176497</v>
      </c>
      <c r="J629" s="3">
        <v>132943</v>
      </c>
      <c r="K629" s="3">
        <v>192631</v>
      </c>
      <c r="L629" s="14">
        <v>116268</v>
      </c>
      <c r="M629" s="15">
        <v>16.863387758942629</v>
      </c>
      <c r="N629" s="4">
        <v>17.074622336711766</v>
      </c>
      <c r="O629" s="4">
        <v>16.925009617644683</v>
      </c>
      <c r="P629" s="4">
        <v>17.729481342145146</v>
      </c>
      <c r="Q629" s="4">
        <v>17.429284135996124</v>
      </c>
      <c r="R629" s="4">
        <v>17.020448289758342</v>
      </c>
      <c r="S629" s="4">
        <v>17.555480368414688</v>
      </c>
      <c r="T629" s="4">
        <v>16.82709455840353</v>
      </c>
      <c r="U629" s="4">
        <f t="shared" si="180"/>
        <v>16.863387758942629</v>
      </c>
      <c r="V629" s="4">
        <f t="shared" si="181"/>
        <v>17.074622336711766</v>
      </c>
      <c r="W629" s="4">
        <f t="shared" si="182"/>
        <v>16.925009617644683</v>
      </c>
      <c r="X629" s="4">
        <f t="shared" si="183"/>
        <v>17.729481342145146</v>
      </c>
      <c r="Y629" s="4">
        <f t="shared" si="184"/>
        <v>17.429284135996124</v>
      </c>
      <c r="Z629" s="4">
        <f t="shared" si="185"/>
        <v>17.020448289758342</v>
      </c>
      <c r="AA629" s="4">
        <f t="shared" si="186"/>
        <v>17.555480368414688</v>
      </c>
      <c r="AB629" s="16">
        <f t="shared" si="187"/>
        <v>16.82709455840353</v>
      </c>
      <c r="AC629" s="15">
        <f t="shared" si="188"/>
        <v>16.863387758942629</v>
      </c>
      <c r="AD629" s="4">
        <f t="shared" si="189"/>
        <v>17.074622336711766</v>
      </c>
      <c r="AE629" s="4">
        <f t="shared" si="190"/>
        <v>16.925009617644683</v>
      </c>
      <c r="AF629" s="4">
        <f t="shared" si="191"/>
        <v>17.729481342145146</v>
      </c>
      <c r="AG629" s="4">
        <f t="shared" si="192"/>
        <v>17.429284135996124</v>
      </c>
      <c r="AH629" s="4">
        <f t="shared" si="193"/>
        <v>17.020448289758342</v>
      </c>
      <c r="AI629" s="4">
        <f t="shared" si="194"/>
        <v>17.555480368414688</v>
      </c>
      <c r="AJ629" s="4">
        <f t="shared" si="195"/>
        <v>16.82709455840353</v>
      </c>
      <c r="AK629" s="1" t="s">
        <v>634</v>
      </c>
      <c r="AL629" s="1">
        <f t="shared" si="196"/>
        <v>5.9951574282116837E-2</v>
      </c>
      <c r="AM629" s="5">
        <f t="shared" si="197"/>
        <v>0.82665596330729285</v>
      </c>
      <c r="AN629" s="1">
        <f t="shared" si="198"/>
        <v>8.267519700635792E-2</v>
      </c>
      <c r="AO629">
        <f t="shared" si="199"/>
        <v>0</v>
      </c>
    </row>
    <row r="630" spans="1:41" x14ac:dyDescent="0.2">
      <c r="A630" s="1" t="s">
        <v>775</v>
      </c>
      <c r="B630" s="1" t="s">
        <v>776</v>
      </c>
      <c r="C630" s="1" t="s">
        <v>777</v>
      </c>
      <c r="D630" s="10" t="s">
        <v>778</v>
      </c>
      <c r="E630" s="12">
        <v>33747.1</v>
      </c>
      <c r="F630" s="3">
        <v>43520</v>
      </c>
      <c r="G630" s="3">
        <v>25755.7</v>
      </c>
      <c r="H630" s="3">
        <v>38604.699999999997</v>
      </c>
      <c r="I630" s="3">
        <v>42063.1</v>
      </c>
      <c r="J630" s="3">
        <v>34473.9</v>
      </c>
      <c r="K630" s="3">
        <v>34240.9</v>
      </c>
      <c r="L630" s="14">
        <v>34705.300000000003</v>
      </c>
      <c r="M630" s="15">
        <v>15.042475911479498</v>
      </c>
      <c r="N630" s="4">
        <v>15.409390936137701</v>
      </c>
      <c r="O630" s="4">
        <v>14.652604130358274</v>
      </c>
      <c r="P630" s="4">
        <v>15.236488881289258</v>
      </c>
      <c r="Q630" s="4">
        <v>15.36026755843082</v>
      </c>
      <c r="R630" s="4">
        <v>15.073216898225231</v>
      </c>
      <c r="S630" s="4">
        <v>15.063433002096703</v>
      </c>
      <c r="T630" s="4">
        <v>15.082868379524111</v>
      </c>
      <c r="U630" s="4">
        <f t="shared" si="180"/>
        <v>15.042475911479498</v>
      </c>
      <c r="V630" s="4">
        <f t="shared" si="181"/>
        <v>15.409390936137701</v>
      </c>
      <c r="W630" s="4">
        <f t="shared" si="182"/>
        <v>14.652604130358274</v>
      </c>
      <c r="X630" s="4">
        <f t="shared" si="183"/>
        <v>15.236488881289258</v>
      </c>
      <c r="Y630" s="4">
        <f t="shared" si="184"/>
        <v>15.36026755843082</v>
      </c>
      <c r="Z630" s="4">
        <f t="shared" si="185"/>
        <v>15.073216898225231</v>
      </c>
      <c r="AA630" s="4">
        <f t="shared" si="186"/>
        <v>15.063433002096703</v>
      </c>
      <c r="AB630" s="16">
        <f t="shared" si="187"/>
        <v>15.082868379524111</v>
      </c>
      <c r="AC630" s="15">
        <f t="shared" si="188"/>
        <v>15.042475911479498</v>
      </c>
      <c r="AD630" s="4">
        <f t="shared" si="189"/>
        <v>15.409390936137701</v>
      </c>
      <c r="AE630" s="4">
        <f t="shared" si="190"/>
        <v>14.652604130358274</v>
      </c>
      <c r="AF630" s="4">
        <f t="shared" si="191"/>
        <v>15.236488881289258</v>
      </c>
      <c r="AG630" s="4">
        <f t="shared" si="192"/>
        <v>15.36026755843082</v>
      </c>
      <c r="AH630" s="4">
        <f t="shared" si="193"/>
        <v>15.073216898225231</v>
      </c>
      <c r="AI630" s="4">
        <f t="shared" si="194"/>
        <v>15.063433002096703</v>
      </c>
      <c r="AJ630" s="4">
        <f t="shared" si="195"/>
        <v>15.082868379524111</v>
      </c>
      <c r="AK630" s="1" t="s">
        <v>777</v>
      </c>
      <c r="AL630" s="1">
        <f t="shared" si="196"/>
        <v>5.9706494753033468E-2</v>
      </c>
      <c r="AM630" s="5">
        <f t="shared" si="197"/>
        <v>0.7483224716188992</v>
      </c>
      <c r="AN630" s="1">
        <f t="shared" si="198"/>
        <v>0.125911213010891</v>
      </c>
      <c r="AO630">
        <f t="shared" si="199"/>
        <v>0</v>
      </c>
    </row>
    <row r="631" spans="1:41" x14ac:dyDescent="0.2">
      <c r="A631" s="1" t="s">
        <v>580</v>
      </c>
      <c r="B631" s="1" t="s">
        <v>581</v>
      </c>
      <c r="C631" s="1" t="s">
        <v>582</v>
      </c>
      <c r="D631" s="10" t="s">
        <v>583</v>
      </c>
      <c r="E631" s="12">
        <v>14075.3</v>
      </c>
      <c r="F631" s="3">
        <v>18032.900000000001</v>
      </c>
      <c r="G631" s="3">
        <v>8535.0300000000007</v>
      </c>
      <c r="H631" s="3">
        <v>15258.3</v>
      </c>
      <c r="I631" s="3">
        <v>14399.9</v>
      </c>
      <c r="J631" s="3">
        <v>19187</v>
      </c>
      <c r="K631" s="3">
        <v>13311.5</v>
      </c>
      <c r="L631" s="14">
        <v>10453.700000000001</v>
      </c>
      <c r="M631" s="15">
        <v>13.780878051687978</v>
      </c>
      <c r="N631" s="4">
        <v>14.138343805115369</v>
      </c>
      <c r="O631" s="4">
        <v>13.059180508890515</v>
      </c>
      <c r="P631" s="4">
        <v>13.897306613137925</v>
      </c>
      <c r="Q631" s="4">
        <v>13.813771172466687</v>
      </c>
      <c r="R631" s="4">
        <v>14.227841534883378</v>
      </c>
      <c r="S631" s="4">
        <v>13.700385529358963</v>
      </c>
      <c r="T631" s="4">
        <v>13.351726042130682</v>
      </c>
      <c r="U631" s="4">
        <f t="shared" si="180"/>
        <v>13.780878051687978</v>
      </c>
      <c r="V631" s="4">
        <f t="shared" si="181"/>
        <v>14.138343805115369</v>
      </c>
      <c r="W631" s="4">
        <f t="shared" si="182"/>
        <v>13.059180508890515</v>
      </c>
      <c r="X631" s="4">
        <f t="shared" si="183"/>
        <v>13.897306613137925</v>
      </c>
      <c r="Y631" s="4">
        <f t="shared" si="184"/>
        <v>13.813771172466687</v>
      </c>
      <c r="Z631" s="4">
        <f t="shared" si="185"/>
        <v>14.227841534883378</v>
      </c>
      <c r="AA631" s="4">
        <f t="shared" si="186"/>
        <v>13.700385529358963</v>
      </c>
      <c r="AB631" s="16">
        <f t="shared" si="187"/>
        <v>13.351726042130682</v>
      </c>
      <c r="AC631" s="15">
        <f t="shared" si="188"/>
        <v>13.780878051687978</v>
      </c>
      <c r="AD631" s="4">
        <f t="shared" si="189"/>
        <v>14.138343805115369</v>
      </c>
      <c r="AE631" s="4">
        <f t="shared" si="190"/>
        <v>13.059180508890515</v>
      </c>
      <c r="AF631" s="4">
        <f t="shared" si="191"/>
        <v>13.897306613137925</v>
      </c>
      <c r="AG631" s="4">
        <f t="shared" si="192"/>
        <v>13.813771172466687</v>
      </c>
      <c r="AH631" s="4">
        <f t="shared" si="193"/>
        <v>14.227841534883378</v>
      </c>
      <c r="AI631" s="4">
        <f t="shared" si="194"/>
        <v>13.700385529358963</v>
      </c>
      <c r="AJ631" s="4">
        <f t="shared" si="195"/>
        <v>13.351726042130682</v>
      </c>
      <c r="AK631" s="1" t="s">
        <v>582</v>
      </c>
      <c r="AL631" s="1">
        <f t="shared" si="196"/>
        <v>5.4503825001983586E-2</v>
      </c>
      <c r="AM631" s="5">
        <f t="shared" si="197"/>
        <v>0.85909308028247855</v>
      </c>
      <c r="AN631" s="1">
        <f t="shared" si="198"/>
        <v>6.5959779052286061E-2</v>
      </c>
      <c r="AO631">
        <f t="shared" si="199"/>
        <v>0</v>
      </c>
    </row>
    <row r="632" spans="1:41" x14ac:dyDescent="0.2">
      <c r="A632" s="1" t="s">
        <v>2179</v>
      </c>
      <c r="B632" s="1" t="s">
        <v>2180</v>
      </c>
      <c r="C632" s="1" t="s">
        <v>2181</v>
      </c>
      <c r="D632" s="10" t="s">
        <v>2182</v>
      </c>
      <c r="E632" s="12">
        <v>8093.85</v>
      </c>
      <c r="F632" s="3">
        <v>9101.1299999999992</v>
      </c>
      <c r="G632" s="3">
        <v>7210.84</v>
      </c>
      <c r="H632" s="3">
        <v>6898.17</v>
      </c>
      <c r="I632" s="3">
        <v>9846.4599999999991</v>
      </c>
      <c r="J632" s="3">
        <v>13785.2</v>
      </c>
      <c r="K632" s="3">
        <v>5630.53</v>
      </c>
      <c r="L632" s="14">
        <v>5553.78</v>
      </c>
      <c r="M632" s="15">
        <v>12.982610397042121</v>
      </c>
      <c r="N632" s="4">
        <v>13.151829966697163</v>
      </c>
      <c r="O632" s="4">
        <v>12.815951615313457</v>
      </c>
      <c r="P632" s="4">
        <v>12.751997967988952</v>
      </c>
      <c r="Q632" s="4">
        <v>13.265389424622523</v>
      </c>
      <c r="R632" s="4">
        <v>13.75083257812099</v>
      </c>
      <c r="S632" s="4">
        <v>12.459055013785253</v>
      </c>
      <c r="T632" s="4">
        <v>12.439254313962291</v>
      </c>
      <c r="U632" s="4">
        <f t="shared" si="180"/>
        <v>12.982610397042121</v>
      </c>
      <c r="V632" s="4">
        <f t="shared" si="181"/>
        <v>13.151829966697163</v>
      </c>
      <c r="W632" s="4">
        <f t="shared" si="182"/>
        <v>12.815951615313457</v>
      </c>
      <c r="X632" s="4">
        <f t="shared" si="183"/>
        <v>12.751997967988952</v>
      </c>
      <c r="Y632" s="4">
        <f t="shared" si="184"/>
        <v>13.265389424622523</v>
      </c>
      <c r="Z632" s="4">
        <f t="shared" si="185"/>
        <v>13.75083257812099</v>
      </c>
      <c r="AA632" s="4">
        <f t="shared" si="186"/>
        <v>12.459055013785253</v>
      </c>
      <c r="AB632" s="16">
        <f t="shared" si="187"/>
        <v>12.439254313962291</v>
      </c>
      <c r="AC632" s="15">
        <f t="shared" si="188"/>
        <v>12.982610397042121</v>
      </c>
      <c r="AD632" s="4">
        <f t="shared" si="189"/>
        <v>13.151829966697163</v>
      </c>
      <c r="AE632" s="4">
        <f t="shared" si="190"/>
        <v>12.815951615313457</v>
      </c>
      <c r="AF632" s="4">
        <f t="shared" si="191"/>
        <v>12.751997967988952</v>
      </c>
      <c r="AG632" s="4">
        <f t="shared" si="192"/>
        <v>13.265389424622523</v>
      </c>
      <c r="AH632" s="4">
        <f t="shared" si="193"/>
        <v>13.75083257812099</v>
      </c>
      <c r="AI632" s="4">
        <f t="shared" si="194"/>
        <v>12.459055013785253</v>
      </c>
      <c r="AJ632" s="4">
        <f t="shared" si="195"/>
        <v>12.439254313962291</v>
      </c>
      <c r="AK632" s="1" t="s">
        <v>2181</v>
      </c>
      <c r="AL632" s="1">
        <f t="shared" si="196"/>
        <v>5.3035345862340932E-2</v>
      </c>
      <c r="AM632" s="5">
        <f t="shared" si="197"/>
        <v>0.87892585540332457</v>
      </c>
      <c r="AN632" s="1">
        <f t="shared" si="198"/>
        <v>5.604775967862019E-2</v>
      </c>
      <c r="AO632">
        <f t="shared" si="199"/>
        <v>0</v>
      </c>
    </row>
    <row r="633" spans="1:41" x14ac:dyDescent="0.2">
      <c r="A633" s="1" t="s">
        <v>3124</v>
      </c>
      <c r="B633" s="1" t="s">
        <v>3125</v>
      </c>
      <c r="C633" s="1" t="s">
        <v>3126</v>
      </c>
      <c r="D633" s="10" t="s">
        <v>3127</v>
      </c>
      <c r="E633" s="12">
        <v>7124.81</v>
      </c>
      <c r="F633" s="3">
        <v>6704.47</v>
      </c>
      <c r="G633" s="3">
        <v>8484.01</v>
      </c>
      <c r="H633" s="3">
        <v>6902.65</v>
      </c>
      <c r="I633" s="3">
        <v>7165.82</v>
      </c>
      <c r="J633" s="3">
        <v>8399.0300000000007</v>
      </c>
      <c r="K633" s="3">
        <v>7170.85</v>
      </c>
      <c r="L633" s="14">
        <v>7479.84</v>
      </c>
      <c r="M633" s="15">
        <v>12.798635826446104</v>
      </c>
      <c r="N633" s="4">
        <v>12.710907573750305</v>
      </c>
      <c r="O633" s="4">
        <v>13.050530606018759</v>
      </c>
      <c r="P633" s="4">
        <v>12.752934618711187</v>
      </c>
      <c r="Q633" s="4">
        <v>12.806916089253317</v>
      </c>
      <c r="R633" s="4">
        <v>13.036007006006416</v>
      </c>
      <c r="S633" s="4">
        <v>12.807928424245112</v>
      </c>
      <c r="T633" s="4">
        <v>12.868791694657974</v>
      </c>
      <c r="U633" s="4">
        <f t="shared" si="180"/>
        <v>12.798635826446104</v>
      </c>
      <c r="V633" s="4">
        <f t="shared" si="181"/>
        <v>12.710907573750305</v>
      </c>
      <c r="W633" s="4">
        <f t="shared" si="182"/>
        <v>13.050530606018759</v>
      </c>
      <c r="X633" s="4">
        <f t="shared" si="183"/>
        <v>12.752934618711187</v>
      </c>
      <c r="Y633" s="4">
        <f t="shared" si="184"/>
        <v>12.806916089253317</v>
      </c>
      <c r="Z633" s="4">
        <f t="shared" si="185"/>
        <v>13.036007006006416</v>
      </c>
      <c r="AA633" s="4">
        <f t="shared" si="186"/>
        <v>12.807928424245112</v>
      </c>
      <c r="AB633" s="16">
        <f t="shared" si="187"/>
        <v>12.868791694657974</v>
      </c>
      <c r="AC633" s="15">
        <f t="shared" si="188"/>
        <v>12.798635826446104</v>
      </c>
      <c r="AD633" s="4">
        <f t="shared" si="189"/>
        <v>12.710907573750305</v>
      </c>
      <c r="AE633" s="4">
        <f t="shared" si="190"/>
        <v>13.050530606018759</v>
      </c>
      <c r="AF633" s="4">
        <f t="shared" si="191"/>
        <v>12.752934618711187</v>
      </c>
      <c r="AG633" s="4">
        <f t="shared" si="192"/>
        <v>12.806916089253317</v>
      </c>
      <c r="AH633" s="4">
        <f t="shared" si="193"/>
        <v>13.036007006006416</v>
      </c>
      <c r="AI633" s="4">
        <f t="shared" si="194"/>
        <v>12.807928424245112</v>
      </c>
      <c r="AJ633" s="4">
        <f t="shared" si="195"/>
        <v>12.868791694657974</v>
      </c>
      <c r="AK633" s="1" t="s">
        <v>3126</v>
      </c>
      <c r="AL633" s="1">
        <f t="shared" si="196"/>
        <v>5.165864730911629E-2</v>
      </c>
      <c r="AM633" s="5">
        <f t="shared" si="197"/>
        <v>0.60026147208934577</v>
      </c>
      <c r="AN633" s="1">
        <f t="shared" si="198"/>
        <v>0.22165953103355332</v>
      </c>
      <c r="AO633">
        <f t="shared" si="199"/>
        <v>0</v>
      </c>
    </row>
    <row r="634" spans="1:41" x14ac:dyDescent="0.2">
      <c r="A634" s="1" t="s">
        <v>3456</v>
      </c>
      <c r="B634" s="1" t="s">
        <v>3457</v>
      </c>
      <c r="C634" s="1" t="s">
        <v>3458</v>
      </c>
      <c r="D634" s="10" t="s">
        <v>3459</v>
      </c>
      <c r="E634" s="12">
        <v>222389</v>
      </c>
      <c r="F634" s="3">
        <v>213440</v>
      </c>
      <c r="G634" s="3">
        <v>173314</v>
      </c>
      <c r="H634" s="3">
        <v>197852</v>
      </c>
      <c r="I634" s="3">
        <v>237887</v>
      </c>
      <c r="J634" s="3">
        <v>226686</v>
      </c>
      <c r="K634" s="3">
        <v>179435</v>
      </c>
      <c r="L634" s="14">
        <v>193828</v>
      </c>
      <c r="M634" s="15">
        <v>17.762725904414051</v>
      </c>
      <c r="N634" s="4">
        <v>17.703471046071947</v>
      </c>
      <c r="O634" s="4">
        <v>17.403028672009228</v>
      </c>
      <c r="P634" s="4">
        <v>17.594062123399173</v>
      </c>
      <c r="Q634" s="4">
        <v>17.859916908251215</v>
      </c>
      <c r="R634" s="4">
        <v>17.790335768231614</v>
      </c>
      <c r="S634" s="4">
        <v>17.453101799484859</v>
      </c>
      <c r="T634" s="4">
        <v>17.564417469045747</v>
      </c>
      <c r="U634" s="4">
        <f t="shared" si="180"/>
        <v>17.762725904414051</v>
      </c>
      <c r="V634" s="4">
        <f t="shared" si="181"/>
        <v>17.703471046071947</v>
      </c>
      <c r="W634" s="4">
        <f t="shared" si="182"/>
        <v>17.403028672009228</v>
      </c>
      <c r="X634" s="4">
        <f t="shared" si="183"/>
        <v>17.594062123399173</v>
      </c>
      <c r="Y634" s="4">
        <f t="shared" si="184"/>
        <v>17.859916908251215</v>
      </c>
      <c r="Z634" s="4">
        <f t="shared" si="185"/>
        <v>17.790335768231614</v>
      </c>
      <c r="AA634" s="4">
        <f t="shared" si="186"/>
        <v>17.453101799484859</v>
      </c>
      <c r="AB634" s="16">
        <f t="shared" si="187"/>
        <v>17.564417469045747</v>
      </c>
      <c r="AC634" s="15">
        <f t="shared" si="188"/>
        <v>17.762725904414051</v>
      </c>
      <c r="AD634" s="4">
        <f t="shared" si="189"/>
        <v>17.703471046071947</v>
      </c>
      <c r="AE634" s="4">
        <f t="shared" si="190"/>
        <v>17.403028672009228</v>
      </c>
      <c r="AF634" s="4">
        <f t="shared" si="191"/>
        <v>17.594062123399173</v>
      </c>
      <c r="AG634" s="4">
        <f t="shared" si="192"/>
        <v>17.859916908251215</v>
      </c>
      <c r="AH634" s="4">
        <f t="shared" si="193"/>
        <v>17.790335768231614</v>
      </c>
      <c r="AI634" s="4">
        <f t="shared" si="194"/>
        <v>17.453101799484859</v>
      </c>
      <c r="AJ634" s="4">
        <f t="shared" si="195"/>
        <v>17.564417469045747</v>
      </c>
      <c r="AK634" s="1" t="s">
        <v>3458</v>
      </c>
      <c r="AL634" s="1">
        <f t="shared" si="196"/>
        <v>5.1121049779762728E-2</v>
      </c>
      <c r="AM634" s="5">
        <f t="shared" si="197"/>
        <v>0.69385431194766001</v>
      </c>
      <c r="AN634" s="1">
        <f t="shared" si="198"/>
        <v>0.15873170844900872</v>
      </c>
      <c r="AO634">
        <f t="shared" si="199"/>
        <v>0</v>
      </c>
    </row>
    <row r="635" spans="1:41" x14ac:dyDescent="0.2">
      <c r="A635" s="1" t="s">
        <v>1067</v>
      </c>
      <c r="B635" s="1" t="s">
        <v>1068</v>
      </c>
      <c r="C635" s="1" t="s">
        <v>1069</v>
      </c>
      <c r="D635" s="10" t="s">
        <v>1070</v>
      </c>
      <c r="E635" s="12">
        <v>8026.45</v>
      </c>
      <c r="J635" s="3">
        <v>9879.3799999999992</v>
      </c>
      <c r="M635" s="15">
        <v>12.970546327220205</v>
      </c>
      <c r="N635" s="4" t="s">
        <v>4104</v>
      </c>
      <c r="O635" s="4" t="s">
        <v>4104</v>
      </c>
      <c r="P635" s="4" t="s">
        <v>4104</v>
      </c>
      <c r="Q635" s="4" t="s">
        <v>4104</v>
      </c>
      <c r="R635" s="4">
        <v>13.270204790136827</v>
      </c>
      <c r="S635" s="4" t="s">
        <v>4104</v>
      </c>
      <c r="T635" s="4" t="s">
        <v>4104</v>
      </c>
      <c r="U635" s="4">
        <f t="shared" si="180"/>
        <v>12.970546327220205</v>
      </c>
      <c r="V635" s="4">
        <f t="shared" si="181"/>
        <v>11.867168671608326</v>
      </c>
      <c r="W635" s="4">
        <f t="shared" si="182"/>
        <v>11.232680260165493</v>
      </c>
      <c r="X635" s="4">
        <f t="shared" si="183"/>
        <v>11.377822788821257</v>
      </c>
      <c r="Y635" s="4">
        <f t="shared" si="184"/>
        <v>11.492745668534337</v>
      </c>
      <c r="Z635" s="4">
        <f t="shared" si="185"/>
        <v>13.270204790136827</v>
      </c>
      <c r="AA635" s="4">
        <f t="shared" si="186"/>
        <v>11.419286872865996</v>
      </c>
      <c r="AB635" s="16">
        <f t="shared" si="187"/>
        <v>11.467052694677086</v>
      </c>
      <c r="AC635" s="15">
        <f t="shared" si="188"/>
        <v>12.970546327220205</v>
      </c>
      <c r="AD635" s="4">
        <f t="shared" si="189"/>
        <v>11.867168671608326</v>
      </c>
      <c r="AE635" s="4">
        <f t="shared" si="190"/>
        <v>11.232680260165493</v>
      </c>
      <c r="AF635" s="4">
        <f t="shared" si="191"/>
        <v>11.377822788821257</v>
      </c>
      <c r="AG635" s="4">
        <f t="shared" si="192"/>
        <v>11.492745668534337</v>
      </c>
      <c r="AH635" s="4">
        <f t="shared" si="193"/>
        <v>13.270204790136827</v>
      </c>
      <c r="AI635" s="4">
        <f t="shared" si="194"/>
        <v>11.419286872865996</v>
      </c>
      <c r="AJ635" s="4">
        <f t="shared" si="195"/>
        <v>11.467052694677086</v>
      </c>
      <c r="AK635" s="1" t="s">
        <v>1069</v>
      </c>
      <c r="AL635" s="1">
        <f t="shared" si="196"/>
        <v>5.0267994599741073E-2</v>
      </c>
      <c r="AM635" s="5">
        <f t="shared" si="197"/>
        <v>0.93596120821039364</v>
      </c>
      <c r="AN635" s="1">
        <f t="shared" si="198"/>
        <v>2.8742150630789505E-2</v>
      </c>
      <c r="AO635">
        <f t="shared" si="199"/>
        <v>0</v>
      </c>
    </row>
    <row r="636" spans="1:41" x14ac:dyDescent="0.2">
      <c r="A636" s="1" t="s">
        <v>2059</v>
      </c>
      <c r="B636" s="1" t="s">
        <v>2060</v>
      </c>
      <c r="C636" s="1" t="s">
        <v>2061</v>
      </c>
      <c r="D636" s="10" t="s">
        <v>2062</v>
      </c>
      <c r="E636" s="12">
        <v>3546.04</v>
      </c>
      <c r="F636" s="3">
        <v>7398.33</v>
      </c>
      <c r="I636" s="3">
        <v>4513.8599999999997</v>
      </c>
      <c r="J636" s="3">
        <v>5505.89</v>
      </c>
      <c r="M636" s="15">
        <v>11.791993094862637</v>
      </c>
      <c r="N636" s="4">
        <v>12.852983937482124</v>
      </c>
      <c r="O636" s="4" t="s">
        <v>4104</v>
      </c>
      <c r="P636" s="4" t="s">
        <v>4104</v>
      </c>
      <c r="Q636" s="4">
        <v>12.140145957857785</v>
      </c>
      <c r="R636" s="4">
        <v>12.426760071849509</v>
      </c>
      <c r="S636" s="4" t="s">
        <v>4104</v>
      </c>
      <c r="T636" s="4" t="s">
        <v>4104</v>
      </c>
      <c r="U636" s="4">
        <f t="shared" si="180"/>
        <v>11.791993094862637</v>
      </c>
      <c r="V636" s="4">
        <f t="shared" si="181"/>
        <v>12.852983937482124</v>
      </c>
      <c r="W636" s="4">
        <f t="shared" si="182"/>
        <v>11.232680260165493</v>
      </c>
      <c r="X636" s="4">
        <f t="shared" si="183"/>
        <v>11.377822788821257</v>
      </c>
      <c r="Y636" s="4">
        <f t="shared" si="184"/>
        <v>12.140145957857785</v>
      </c>
      <c r="Z636" s="4">
        <f t="shared" si="185"/>
        <v>12.426760071849509</v>
      </c>
      <c r="AA636" s="4">
        <f t="shared" si="186"/>
        <v>11.419286872865996</v>
      </c>
      <c r="AB636" s="16">
        <f t="shared" si="187"/>
        <v>11.467052694677086</v>
      </c>
      <c r="AC636" s="15">
        <f t="shared" si="188"/>
        <v>11.791993094862637</v>
      </c>
      <c r="AD636" s="4">
        <f t="shared" si="189"/>
        <v>12.852983937482124</v>
      </c>
      <c r="AE636" s="4">
        <f t="shared" si="190"/>
        <v>11.232680260165493</v>
      </c>
      <c r="AF636" s="4">
        <f t="shared" si="191"/>
        <v>11.377822788821257</v>
      </c>
      <c r="AG636" s="4">
        <f t="shared" si="192"/>
        <v>12.140145957857785</v>
      </c>
      <c r="AH636" s="4">
        <f t="shared" si="193"/>
        <v>12.426760071849509</v>
      </c>
      <c r="AI636" s="4">
        <f t="shared" si="194"/>
        <v>11.419286872865996</v>
      </c>
      <c r="AJ636" s="4">
        <f t="shared" si="195"/>
        <v>11.467052694677086</v>
      </c>
      <c r="AK636" s="1" t="s">
        <v>2061</v>
      </c>
      <c r="AL636" s="1">
        <f t="shared" si="196"/>
        <v>4.9441378979716788E-2</v>
      </c>
      <c r="AM636" s="5">
        <f t="shared" si="197"/>
        <v>0.91480215528893538</v>
      </c>
      <c r="AN636" s="1">
        <f t="shared" si="198"/>
        <v>3.8672820859135981E-2</v>
      </c>
      <c r="AO636">
        <f t="shared" si="199"/>
        <v>0</v>
      </c>
    </row>
    <row r="637" spans="1:41" x14ac:dyDescent="0.2">
      <c r="A637" s="1" t="s">
        <v>3136</v>
      </c>
      <c r="B637" s="1" t="s">
        <v>3137</v>
      </c>
      <c r="C637" s="1" t="s">
        <v>3138</v>
      </c>
      <c r="D637" s="10" t="s">
        <v>3139</v>
      </c>
      <c r="E637" s="12">
        <v>5034.51</v>
      </c>
      <c r="F637" s="3">
        <v>8317.23</v>
      </c>
      <c r="G637" s="3">
        <v>9419.85</v>
      </c>
      <c r="H637" s="3">
        <v>6367.94</v>
      </c>
      <c r="I637" s="3">
        <v>6761.98</v>
      </c>
      <c r="J637" s="3">
        <v>7118.47</v>
      </c>
      <c r="K637" s="3">
        <v>6888.08</v>
      </c>
      <c r="L637" s="14">
        <v>8679.02</v>
      </c>
      <c r="M637" s="15">
        <v>12.29763565475699</v>
      </c>
      <c r="N637" s="4">
        <v>13.021887412709388</v>
      </c>
      <c r="O637" s="4">
        <v>13.201488371466271</v>
      </c>
      <c r="P637" s="4">
        <v>12.636611027247442</v>
      </c>
      <c r="Q637" s="4">
        <v>12.723230033820988</v>
      </c>
      <c r="R637" s="4">
        <v>12.797351475206316</v>
      </c>
      <c r="S637" s="4">
        <v>12.749886183339504</v>
      </c>
      <c r="T637" s="4">
        <v>13.083316433212062</v>
      </c>
      <c r="U637" s="4">
        <f t="shared" si="180"/>
        <v>12.29763565475699</v>
      </c>
      <c r="V637" s="4">
        <f t="shared" si="181"/>
        <v>13.021887412709388</v>
      </c>
      <c r="W637" s="4">
        <f t="shared" si="182"/>
        <v>13.201488371466271</v>
      </c>
      <c r="X637" s="4">
        <f t="shared" si="183"/>
        <v>12.636611027247442</v>
      </c>
      <c r="Y637" s="4">
        <f t="shared" si="184"/>
        <v>12.723230033820988</v>
      </c>
      <c r="Z637" s="4">
        <f t="shared" si="185"/>
        <v>12.797351475206316</v>
      </c>
      <c r="AA637" s="4">
        <f t="shared" si="186"/>
        <v>12.749886183339504</v>
      </c>
      <c r="AB637" s="16">
        <f t="shared" si="187"/>
        <v>13.083316433212062</v>
      </c>
      <c r="AC637" s="15">
        <f t="shared" si="188"/>
        <v>12.29763565475699</v>
      </c>
      <c r="AD637" s="4">
        <f t="shared" si="189"/>
        <v>13.021887412709388</v>
      </c>
      <c r="AE637" s="4">
        <f t="shared" si="190"/>
        <v>13.201488371466271</v>
      </c>
      <c r="AF637" s="4">
        <f t="shared" si="191"/>
        <v>12.636611027247442</v>
      </c>
      <c r="AG637" s="4">
        <f t="shared" si="192"/>
        <v>12.723230033820988</v>
      </c>
      <c r="AH637" s="4">
        <f t="shared" si="193"/>
        <v>12.797351475206316</v>
      </c>
      <c r="AI637" s="4">
        <f t="shared" si="194"/>
        <v>12.749886183339504</v>
      </c>
      <c r="AJ637" s="4">
        <f t="shared" si="195"/>
        <v>13.083316433212062</v>
      </c>
      <c r="AK637" s="1" t="s">
        <v>3138</v>
      </c>
      <c r="AL637" s="1">
        <f t="shared" si="196"/>
        <v>4.9040414849695679E-2</v>
      </c>
      <c r="AM637" s="5">
        <f t="shared" si="197"/>
        <v>0.82970215765964384</v>
      </c>
      <c r="AN637" s="1">
        <f t="shared" si="198"/>
        <v>8.1077780514354561E-2</v>
      </c>
      <c r="AO637">
        <f t="shared" si="199"/>
        <v>0</v>
      </c>
    </row>
    <row r="638" spans="1:41" x14ac:dyDescent="0.2">
      <c r="A638" s="1" t="s">
        <v>4072</v>
      </c>
      <c r="B638" s="1" t="s">
        <v>4073</v>
      </c>
      <c r="C638" s="1" t="s">
        <v>4074</v>
      </c>
      <c r="D638" s="10" t="s">
        <v>4075</v>
      </c>
      <c r="E638" s="12">
        <v>24903.1</v>
      </c>
      <c r="F638" s="3">
        <v>15046.1</v>
      </c>
      <c r="G638" s="3">
        <v>18019.8</v>
      </c>
      <c r="H638" s="3">
        <v>54708</v>
      </c>
      <c r="I638" s="3">
        <v>26172.9</v>
      </c>
      <c r="J638" s="3">
        <v>23349.4</v>
      </c>
      <c r="K638" s="3">
        <v>19435.599999999999</v>
      </c>
      <c r="L638" s="14">
        <v>35439.1</v>
      </c>
      <c r="M638" s="15">
        <v>14.604037723298642</v>
      </c>
      <c r="N638" s="4">
        <v>13.877101963557566</v>
      </c>
      <c r="O638" s="4">
        <v>14.137295378458427</v>
      </c>
      <c r="P638" s="4">
        <v>15.739464194585922</v>
      </c>
      <c r="Q638" s="4">
        <v>14.675786165755161</v>
      </c>
      <c r="R638" s="4">
        <v>14.511097857615175</v>
      </c>
      <c r="S638" s="4">
        <v>14.246414025619309</v>
      </c>
      <c r="T638" s="4">
        <v>15.113054345687758</v>
      </c>
      <c r="U638" s="4">
        <f t="shared" si="180"/>
        <v>14.604037723298642</v>
      </c>
      <c r="V638" s="4">
        <f t="shared" si="181"/>
        <v>13.877101963557566</v>
      </c>
      <c r="W638" s="4">
        <f t="shared" si="182"/>
        <v>14.137295378458427</v>
      </c>
      <c r="X638" s="4">
        <f t="shared" si="183"/>
        <v>15.739464194585922</v>
      </c>
      <c r="Y638" s="4">
        <f t="shared" si="184"/>
        <v>14.675786165755161</v>
      </c>
      <c r="Z638" s="4">
        <f t="shared" si="185"/>
        <v>14.511097857615175</v>
      </c>
      <c r="AA638" s="4">
        <f t="shared" si="186"/>
        <v>14.246414025619309</v>
      </c>
      <c r="AB638" s="16">
        <f t="shared" si="187"/>
        <v>15.113054345687758</v>
      </c>
      <c r="AC638" s="15">
        <f t="shared" si="188"/>
        <v>14.604037723298642</v>
      </c>
      <c r="AD638" s="4">
        <f t="shared" si="189"/>
        <v>13.877101963557566</v>
      </c>
      <c r="AE638" s="4">
        <f t="shared" si="190"/>
        <v>14.137295378458427</v>
      </c>
      <c r="AF638" s="4">
        <f t="shared" si="191"/>
        <v>15.739464194585922</v>
      </c>
      <c r="AG638" s="4">
        <f t="shared" si="192"/>
        <v>14.675786165755161</v>
      </c>
      <c r="AH638" s="4">
        <f t="shared" si="193"/>
        <v>14.511097857615175</v>
      </c>
      <c r="AI638" s="4">
        <f t="shared" si="194"/>
        <v>14.246414025619309</v>
      </c>
      <c r="AJ638" s="4">
        <f t="shared" si="195"/>
        <v>15.113054345687758</v>
      </c>
      <c r="AK638" s="1" t="s">
        <v>4074</v>
      </c>
      <c r="AL638" s="1">
        <f t="shared" si="196"/>
        <v>4.711328369421075E-2</v>
      </c>
      <c r="AM638" s="5">
        <f t="shared" si="197"/>
        <v>0.92004821659142533</v>
      </c>
      <c r="AN638" s="1">
        <f t="shared" si="198"/>
        <v>3.6189412164357372E-2</v>
      </c>
      <c r="AO638">
        <f t="shared" si="199"/>
        <v>0</v>
      </c>
    </row>
    <row r="639" spans="1:41" x14ac:dyDescent="0.2">
      <c r="A639" s="1" t="s">
        <v>3940</v>
      </c>
      <c r="B639" s="1" t="s">
        <v>3941</v>
      </c>
      <c r="C639" s="1" t="s">
        <v>3942</v>
      </c>
      <c r="D639" s="10" t="s">
        <v>3943</v>
      </c>
      <c r="E639" s="12">
        <v>14433</v>
      </c>
      <c r="G639" s="3">
        <v>10742.6</v>
      </c>
      <c r="H639" s="3">
        <v>15921.4</v>
      </c>
      <c r="I639" s="3">
        <v>15932.5</v>
      </c>
      <c r="J639" s="3">
        <v>17017.099999999999</v>
      </c>
      <c r="L639" s="14">
        <v>14148.9</v>
      </c>
      <c r="M639" s="15">
        <v>13.817083584803379</v>
      </c>
      <c r="N639" s="4" t="s">
        <v>4104</v>
      </c>
      <c r="O639" s="4">
        <v>13.391055586387399</v>
      </c>
      <c r="P639" s="4">
        <v>13.958679580019789</v>
      </c>
      <c r="Q639" s="4">
        <v>13.959685040299506</v>
      </c>
      <c r="R639" s="4">
        <v>14.054697578024875</v>
      </c>
      <c r="S639" s="4" t="s">
        <v>4104</v>
      </c>
      <c r="T639" s="4">
        <v>13.788402275275702</v>
      </c>
      <c r="U639" s="4">
        <f t="shared" si="180"/>
        <v>13.817083584803379</v>
      </c>
      <c r="V639" s="4">
        <f t="shared" si="181"/>
        <v>11.867168671608326</v>
      </c>
      <c r="W639" s="4">
        <f t="shared" si="182"/>
        <v>13.391055586387399</v>
      </c>
      <c r="X639" s="4">
        <f t="shared" si="183"/>
        <v>13.958679580019789</v>
      </c>
      <c r="Y639" s="4">
        <f t="shared" si="184"/>
        <v>13.959685040299506</v>
      </c>
      <c r="Z639" s="4">
        <f t="shared" si="185"/>
        <v>14.054697578024875</v>
      </c>
      <c r="AA639" s="4">
        <f t="shared" si="186"/>
        <v>11.419286872865996</v>
      </c>
      <c r="AB639" s="16">
        <f t="shared" si="187"/>
        <v>13.788402275275702</v>
      </c>
      <c r="AC639" s="15">
        <f t="shared" si="188"/>
        <v>13.817083584803379</v>
      </c>
      <c r="AD639" s="4">
        <f t="shared" si="189"/>
        <v>11.867168671608326</v>
      </c>
      <c r="AE639" s="4">
        <f t="shared" si="190"/>
        <v>13.391055586387399</v>
      </c>
      <c r="AF639" s="4">
        <f t="shared" si="191"/>
        <v>13.958679580019789</v>
      </c>
      <c r="AG639" s="4">
        <f t="shared" si="192"/>
        <v>13.959685040299506</v>
      </c>
      <c r="AH639" s="4">
        <f t="shared" si="193"/>
        <v>14.054697578024875</v>
      </c>
      <c r="AI639" s="4">
        <f t="shared" si="194"/>
        <v>11.419286872865996</v>
      </c>
      <c r="AJ639" s="4">
        <f t="shared" si="195"/>
        <v>13.788402275275702</v>
      </c>
      <c r="AK639" s="1" t="s">
        <v>3942</v>
      </c>
      <c r="AL639" s="1">
        <f t="shared" si="196"/>
        <v>4.7021085911795879E-2</v>
      </c>
      <c r="AM639" s="5">
        <f t="shared" si="197"/>
        <v>0.95461164372466678</v>
      </c>
      <c r="AN639" s="1">
        <f t="shared" si="198"/>
        <v>2.0173272699157134E-2</v>
      </c>
      <c r="AO639">
        <f t="shared" si="199"/>
        <v>0</v>
      </c>
    </row>
    <row r="640" spans="1:41" x14ac:dyDescent="0.2">
      <c r="A640" s="1" t="s">
        <v>1059</v>
      </c>
      <c r="B640" s="1" t="s">
        <v>1060</v>
      </c>
      <c r="C640" s="1" t="s">
        <v>1061</v>
      </c>
      <c r="D640" s="10" t="s">
        <v>1062</v>
      </c>
      <c r="E640" s="12">
        <v>2729.67</v>
      </c>
      <c r="J640" s="3">
        <v>3295.55</v>
      </c>
      <c r="M640" s="15">
        <v>11.414510833557967</v>
      </c>
      <c r="N640" s="4" t="s">
        <v>4104</v>
      </c>
      <c r="O640" s="4" t="s">
        <v>4104</v>
      </c>
      <c r="P640" s="4" t="s">
        <v>4104</v>
      </c>
      <c r="Q640" s="4" t="s">
        <v>4104</v>
      </c>
      <c r="R640" s="4">
        <v>11.686303543842605</v>
      </c>
      <c r="S640" s="4" t="s">
        <v>4104</v>
      </c>
      <c r="T640" s="4" t="s">
        <v>4104</v>
      </c>
      <c r="U640" s="4">
        <f t="shared" si="180"/>
        <v>11.414510833557967</v>
      </c>
      <c r="V640" s="4">
        <f t="shared" si="181"/>
        <v>11.867168671608326</v>
      </c>
      <c r="W640" s="4">
        <f t="shared" si="182"/>
        <v>11.232680260165493</v>
      </c>
      <c r="X640" s="4">
        <f t="shared" si="183"/>
        <v>11.377822788821257</v>
      </c>
      <c r="Y640" s="4">
        <f t="shared" si="184"/>
        <v>11.492745668534337</v>
      </c>
      <c r="Z640" s="4">
        <f t="shared" si="185"/>
        <v>11.686303543842605</v>
      </c>
      <c r="AA640" s="4">
        <f t="shared" si="186"/>
        <v>11.419286872865996</v>
      </c>
      <c r="AB640" s="16">
        <f t="shared" si="187"/>
        <v>11.467052694677086</v>
      </c>
      <c r="AC640" s="15">
        <f t="shared" si="188"/>
        <v>11.414510833557967</v>
      </c>
      <c r="AD640" s="4">
        <f t="shared" si="189"/>
        <v>11.867168671608326</v>
      </c>
      <c r="AE640" s="4">
        <f t="shared" si="190"/>
        <v>11.232680260165493</v>
      </c>
      <c r="AF640" s="4">
        <f t="shared" si="191"/>
        <v>11.377822788821257</v>
      </c>
      <c r="AG640" s="4">
        <f t="shared" si="192"/>
        <v>11.492745668534337</v>
      </c>
      <c r="AH640" s="4">
        <f t="shared" si="193"/>
        <v>11.686303543842605</v>
      </c>
      <c r="AI640" s="4">
        <f t="shared" si="194"/>
        <v>11.419286872865996</v>
      </c>
      <c r="AJ640" s="4">
        <f t="shared" si="195"/>
        <v>11.467052694677086</v>
      </c>
      <c r="AK640" s="1" t="s">
        <v>1061</v>
      </c>
      <c r="AL640" s="1">
        <f t="shared" si="196"/>
        <v>4.3301556441743827E-2</v>
      </c>
      <c r="AM640" s="5">
        <f t="shared" si="197"/>
        <v>0.78132145589674307</v>
      </c>
      <c r="AN640" s="1">
        <f t="shared" si="198"/>
        <v>0.107170249350202</v>
      </c>
      <c r="AO640">
        <f t="shared" si="199"/>
        <v>0</v>
      </c>
    </row>
    <row r="641" spans="1:41" x14ac:dyDescent="0.2">
      <c r="A641" s="1" t="s">
        <v>2804</v>
      </c>
      <c r="B641" s="1" t="s">
        <v>2805</v>
      </c>
      <c r="C641" s="1" t="s">
        <v>2806</v>
      </c>
      <c r="D641" s="10" t="s">
        <v>2807</v>
      </c>
      <c r="E641" s="12">
        <v>28894.6</v>
      </c>
      <c r="F641" s="3">
        <v>26926.9</v>
      </c>
      <c r="G641" s="3">
        <v>31661.1</v>
      </c>
      <c r="H641" s="3">
        <v>28352.799999999999</v>
      </c>
      <c r="I641" s="3">
        <v>25744.9</v>
      </c>
      <c r="J641" s="3">
        <v>53873.5</v>
      </c>
      <c r="K641" s="3">
        <v>23824.6</v>
      </c>
      <c r="L641" s="14">
        <v>23810.2</v>
      </c>
      <c r="M641" s="15">
        <v>14.818512277771992</v>
      </c>
      <c r="N641" s="4">
        <v>14.716760526505254</v>
      </c>
      <c r="O641" s="4">
        <v>14.950423759376305</v>
      </c>
      <c r="P641" s="4">
        <v>14.791203596080054</v>
      </c>
      <c r="Q641" s="4">
        <v>14.651999045886637</v>
      </c>
      <c r="R641" s="4">
        <v>15.71728817534863</v>
      </c>
      <c r="S641" s="4">
        <v>14.540164371948645</v>
      </c>
      <c r="T641" s="4">
        <v>14.539292118502777</v>
      </c>
      <c r="U641" s="4">
        <f t="shared" si="180"/>
        <v>14.818512277771992</v>
      </c>
      <c r="V641" s="4">
        <f t="shared" si="181"/>
        <v>14.716760526505254</v>
      </c>
      <c r="W641" s="4">
        <f t="shared" si="182"/>
        <v>14.950423759376305</v>
      </c>
      <c r="X641" s="4">
        <f t="shared" si="183"/>
        <v>14.791203596080054</v>
      </c>
      <c r="Y641" s="4">
        <f t="shared" si="184"/>
        <v>14.651999045886637</v>
      </c>
      <c r="Z641" s="4">
        <f t="shared" si="185"/>
        <v>15.71728817534863</v>
      </c>
      <c r="AA641" s="4">
        <f t="shared" si="186"/>
        <v>14.540164371948645</v>
      </c>
      <c r="AB641" s="16">
        <f t="shared" si="187"/>
        <v>14.539292118502777</v>
      </c>
      <c r="AC641" s="15">
        <f t="shared" si="188"/>
        <v>14.818512277771992</v>
      </c>
      <c r="AD641" s="4">
        <f t="shared" si="189"/>
        <v>14.716760526505254</v>
      </c>
      <c r="AE641" s="4">
        <f t="shared" si="190"/>
        <v>14.950423759376305</v>
      </c>
      <c r="AF641" s="4">
        <f t="shared" si="191"/>
        <v>14.791203596080054</v>
      </c>
      <c r="AG641" s="4">
        <f t="shared" si="192"/>
        <v>14.651999045886637</v>
      </c>
      <c r="AH641" s="4">
        <f t="shared" si="193"/>
        <v>15.71728817534863</v>
      </c>
      <c r="AI641" s="4">
        <f t="shared" si="194"/>
        <v>14.540164371948645</v>
      </c>
      <c r="AJ641" s="4">
        <f t="shared" si="195"/>
        <v>14.539292118502777</v>
      </c>
      <c r="AK641" s="1" t="s">
        <v>2806</v>
      </c>
      <c r="AL641" s="1">
        <f t="shared" si="196"/>
        <v>4.2960887988272134E-2</v>
      </c>
      <c r="AM641" s="5">
        <f t="shared" si="197"/>
        <v>0.88723053233412985</v>
      </c>
      <c r="AN641" s="1">
        <f t="shared" si="198"/>
        <v>5.1963521191549109E-2</v>
      </c>
      <c r="AO641">
        <f t="shared" si="199"/>
        <v>0</v>
      </c>
    </row>
    <row r="642" spans="1:41" x14ac:dyDescent="0.2">
      <c r="A642" s="1" t="s">
        <v>1483</v>
      </c>
      <c r="B642" s="1" t="s">
        <v>1484</v>
      </c>
      <c r="C642" s="1" t="s">
        <v>1485</v>
      </c>
      <c r="D642" s="10" t="s">
        <v>1486</v>
      </c>
      <c r="E642" s="12">
        <v>6516.75</v>
      </c>
      <c r="F642" s="3">
        <v>4180.8</v>
      </c>
      <c r="G642" s="3">
        <v>8556.1</v>
      </c>
      <c r="H642" s="3">
        <v>8752.89</v>
      </c>
      <c r="J642" s="3">
        <v>11766.3</v>
      </c>
      <c r="K642" s="3">
        <v>6713.65</v>
      </c>
      <c r="L642" s="14">
        <v>10031.6</v>
      </c>
      <c r="M642" s="15">
        <v>12.669936935028652</v>
      </c>
      <c r="N642" s="4">
        <v>12.029563314432659</v>
      </c>
      <c r="O642" s="4">
        <v>13.062737628859878</v>
      </c>
      <c r="P642" s="4">
        <v>13.095543724495624</v>
      </c>
      <c r="Q642" s="4" t="s">
        <v>4104</v>
      </c>
      <c r="R642" s="4">
        <v>13.52237310512159</v>
      </c>
      <c r="S642" s="4">
        <v>12.712881612220922</v>
      </c>
      <c r="T642" s="4">
        <v>13.292264107929491</v>
      </c>
      <c r="U642" s="4">
        <f t="shared" ref="U642:U705" si="200">IF(M642="",M$1029,M642)</f>
        <v>12.669936935028652</v>
      </c>
      <c r="V642" s="4">
        <f t="shared" ref="V642:V705" si="201">IF(N642="",N$1029,N642)</f>
        <v>12.029563314432659</v>
      </c>
      <c r="W642" s="4">
        <f t="shared" ref="W642:W705" si="202">IF(O642="",O$1029,O642)</f>
        <v>13.062737628859878</v>
      </c>
      <c r="X642" s="4">
        <f t="shared" ref="X642:X705" si="203">IF(P642="",P$1029,P642)</f>
        <v>13.095543724495624</v>
      </c>
      <c r="Y642" s="4">
        <f t="shared" ref="Y642:Y705" si="204">IF(Q642="",Q$1029,Q642)</f>
        <v>11.492745668534337</v>
      </c>
      <c r="Z642" s="4">
        <f t="shared" ref="Z642:Z705" si="205">IF(R642="",R$1029,R642)</f>
        <v>13.52237310512159</v>
      </c>
      <c r="AA642" s="4">
        <f t="shared" ref="AA642:AA705" si="206">IF(S642="",S$1029,S642)</f>
        <v>12.712881612220922</v>
      </c>
      <c r="AB642" s="16">
        <f t="shared" ref="AB642:AB705" si="207">IF(T642="",T$1029,T642)</f>
        <v>13.292264107929491</v>
      </c>
      <c r="AC642" s="15">
        <f t="shared" ref="AC642:AC705" si="208">IF(U642="",U$1029,U642)</f>
        <v>12.669936935028652</v>
      </c>
      <c r="AD642" s="4">
        <f t="shared" ref="AD642:AD705" si="209">IF(V642="",V$1029,V642)</f>
        <v>12.029563314432659</v>
      </c>
      <c r="AE642" s="4">
        <f t="shared" ref="AE642:AE705" si="210">IF(W642="",W$1029,W642)</f>
        <v>13.062737628859878</v>
      </c>
      <c r="AF642" s="4">
        <f t="shared" ref="AF642:AF705" si="211">IF(X642="",X$1029,X642)</f>
        <v>13.095543724495624</v>
      </c>
      <c r="AG642" s="4">
        <f t="shared" ref="AG642:AG705" si="212">IF(Y642="",Y$1029,Y642)</f>
        <v>11.492745668534337</v>
      </c>
      <c r="AH642" s="4">
        <f t="shared" ref="AH642:AH705" si="213">IF(Z642="",Z$1029,Z642)</f>
        <v>13.52237310512159</v>
      </c>
      <c r="AI642" s="4">
        <f t="shared" ref="AI642:AI705" si="214">IF(AA642="",AA$1029,AA642)</f>
        <v>12.712881612220922</v>
      </c>
      <c r="AJ642" s="4">
        <f t="shared" ref="AJ642:AJ705" si="215">IF(AB642="",AB$1029,AB642)</f>
        <v>13.292264107929491</v>
      </c>
      <c r="AK642" s="1" t="s">
        <v>1485</v>
      </c>
      <c r="AL642" s="1">
        <f t="shared" ref="AL642:AL705" si="216">AVERAGE(AG642:AJ642)-AVERAGE(AC642:AF642)</f>
        <v>4.0620722747382487E-2</v>
      </c>
      <c r="AM642" s="5">
        <f t="shared" ref="AM642:AM705" si="217">_xlfn.T.TEST(AC642:AF642,AG642:AJ642,2,2)</f>
        <v>0.9399545671687104</v>
      </c>
      <c r="AN642" s="1">
        <f t="shared" ref="AN642:AN705" si="218">-LOG10(AM642)</f>
        <v>2.6893137575593275E-2</v>
      </c>
      <c r="AO642">
        <f t="shared" ref="AO642:AO705" si="219">IF(AND(ABS(AL642)&gt;=1,AM642&lt;=0.05),1,0)</f>
        <v>0</v>
      </c>
    </row>
    <row r="643" spans="1:41" x14ac:dyDescent="0.2">
      <c r="A643" s="1" t="s">
        <v>3824</v>
      </c>
      <c r="B643" s="1" t="s">
        <v>3825</v>
      </c>
      <c r="C643" s="1" t="s">
        <v>3826</v>
      </c>
      <c r="D643" s="10" t="s">
        <v>3827</v>
      </c>
      <c r="E643" s="12">
        <v>5017.8500000000004</v>
      </c>
      <c r="H643" s="3">
        <v>4203.5600000000004</v>
      </c>
      <c r="I643" s="3">
        <v>4797.29</v>
      </c>
      <c r="J643" s="3">
        <v>4265.7700000000004</v>
      </c>
      <c r="K643" s="3">
        <v>3648.86</v>
      </c>
      <c r="M643" s="15">
        <v>12.292853629165526</v>
      </c>
      <c r="N643" s="4" t="s">
        <v>4104</v>
      </c>
      <c r="O643" s="4" t="s">
        <v>4104</v>
      </c>
      <c r="P643" s="4">
        <v>12.037395950384788</v>
      </c>
      <c r="Q643" s="4">
        <v>12.228003938901479</v>
      </c>
      <c r="R643" s="4">
        <v>12.058590465810635</v>
      </c>
      <c r="S643" s="4">
        <v>11.833230083109717</v>
      </c>
      <c r="T643" s="4" t="s">
        <v>4104</v>
      </c>
      <c r="U643" s="4">
        <f t="shared" si="200"/>
        <v>12.292853629165526</v>
      </c>
      <c r="V643" s="4">
        <f t="shared" si="201"/>
        <v>11.867168671608326</v>
      </c>
      <c r="W643" s="4">
        <f t="shared" si="202"/>
        <v>11.232680260165493</v>
      </c>
      <c r="X643" s="4">
        <f t="shared" si="203"/>
        <v>12.037395950384788</v>
      </c>
      <c r="Y643" s="4">
        <f t="shared" si="204"/>
        <v>12.228003938901479</v>
      </c>
      <c r="Z643" s="4">
        <f t="shared" si="205"/>
        <v>12.058590465810635</v>
      </c>
      <c r="AA643" s="4">
        <f t="shared" si="206"/>
        <v>11.833230083109717</v>
      </c>
      <c r="AB643" s="16">
        <f t="shared" si="207"/>
        <v>11.467052694677086</v>
      </c>
      <c r="AC643" s="15">
        <f t="shared" si="208"/>
        <v>12.292853629165526</v>
      </c>
      <c r="AD643" s="4">
        <f t="shared" si="209"/>
        <v>11.867168671608326</v>
      </c>
      <c r="AE643" s="4">
        <f t="shared" si="210"/>
        <v>11.232680260165493</v>
      </c>
      <c r="AF643" s="4">
        <f t="shared" si="211"/>
        <v>12.037395950384788</v>
      </c>
      <c r="AG643" s="4">
        <f t="shared" si="212"/>
        <v>12.228003938901479</v>
      </c>
      <c r="AH643" s="4">
        <f t="shared" si="213"/>
        <v>12.058590465810635</v>
      </c>
      <c r="AI643" s="4">
        <f t="shared" si="214"/>
        <v>11.833230083109717</v>
      </c>
      <c r="AJ643" s="4">
        <f t="shared" si="215"/>
        <v>11.467052694677086</v>
      </c>
      <c r="AK643" s="1" t="s">
        <v>3826</v>
      </c>
      <c r="AL643" s="1">
        <f t="shared" si="216"/>
        <v>3.919466779369607E-2</v>
      </c>
      <c r="AM643" s="5">
        <f t="shared" si="217"/>
        <v>0.89304040042969923</v>
      </c>
      <c r="AN643" s="1">
        <f t="shared" si="218"/>
        <v>4.9128893533847078E-2</v>
      </c>
      <c r="AO643">
        <f t="shared" si="219"/>
        <v>0</v>
      </c>
    </row>
    <row r="644" spans="1:41" x14ac:dyDescent="0.2">
      <c r="A644" s="1" t="s">
        <v>2729</v>
      </c>
      <c r="B644" s="1" t="s">
        <v>2730</v>
      </c>
      <c r="C644" s="1" t="s">
        <v>2731</v>
      </c>
      <c r="D644" s="10" t="s">
        <v>2732</v>
      </c>
      <c r="E644" s="12">
        <v>152312</v>
      </c>
      <c r="F644" s="3">
        <v>148990</v>
      </c>
      <c r="G644" s="3">
        <v>93932.6</v>
      </c>
      <c r="H644" s="3">
        <v>103110</v>
      </c>
      <c r="I644" s="3">
        <v>129201</v>
      </c>
      <c r="J644" s="3">
        <v>143617</v>
      </c>
      <c r="K644" s="3">
        <v>130935</v>
      </c>
      <c r="L644" s="14">
        <v>100800</v>
      </c>
      <c r="M644" s="15">
        <v>17.216670084407063</v>
      </c>
      <c r="N644" s="4">
        <v>17.184855976704409</v>
      </c>
      <c r="O644" s="4">
        <v>16.519338322263561</v>
      </c>
      <c r="P644" s="4">
        <v>16.653824731980816</v>
      </c>
      <c r="Q644" s="4">
        <v>16.979257710795721</v>
      </c>
      <c r="R644" s="4">
        <v>17.131867006077389</v>
      </c>
      <c r="S644" s="4">
        <v>16.998491267495794</v>
      </c>
      <c r="T644" s="4">
        <v>16.621136113274641</v>
      </c>
      <c r="U644" s="4">
        <f t="shared" si="200"/>
        <v>17.216670084407063</v>
      </c>
      <c r="V644" s="4">
        <f t="shared" si="201"/>
        <v>17.184855976704409</v>
      </c>
      <c r="W644" s="4">
        <f t="shared" si="202"/>
        <v>16.519338322263561</v>
      </c>
      <c r="X644" s="4">
        <f t="shared" si="203"/>
        <v>16.653824731980816</v>
      </c>
      <c r="Y644" s="4">
        <f t="shared" si="204"/>
        <v>16.979257710795721</v>
      </c>
      <c r="Z644" s="4">
        <f t="shared" si="205"/>
        <v>17.131867006077389</v>
      </c>
      <c r="AA644" s="4">
        <f t="shared" si="206"/>
        <v>16.998491267495794</v>
      </c>
      <c r="AB644" s="16">
        <f t="shared" si="207"/>
        <v>16.621136113274641</v>
      </c>
      <c r="AC644" s="15">
        <f t="shared" si="208"/>
        <v>17.216670084407063</v>
      </c>
      <c r="AD644" s="4">
        <f t="shared" si="209"/>
        <v>17.184855976704409</v>
      </c>
      <c r="AE644" s="4">
        <f t="shared" si="210"/>
        <v>16.519338322263561</v>
      </c>
      <c r="AF644" s="4">
        <f t="shared" si="211"/>
        <v>16.653824731980816</v>
      </c>
      <c r="AG644" s="4">
        <f t="shared" si="212"/>
        <v>16.979257710795721</v>
      </c>
      <c r="AH644" s="4">
        <f t="shared" si="213"/>
        <v>17.131867006077389</v>
      </c>
      <c r="AI644" s="4">
        <f t="shared" si="214"/>
        <v>16.998491267495794</v>
      </c>
      <c r="AJ644" s="4">
        <f t="shared" si="215"/>
        <v>16.621136113274641</v>
      </c>
      <c r="AK644" s="1" t="s">
        <v>2731</v>
      </c>
      <c r="AL644" s="1">
        <f t="shared" si="216"/>
        <v>3.9015745571923333E-2</v>
      </c>
      <c r="AM644" s="5">
        <f t="shared" si="217"/>
        <v>0.85883763604998598</v>
      </c>
      <c r="AN644" s="1">
        <f t="shared" si="218"/>
        <v>6.6088932132056327E-2</v>
      </c>
      <c r="AO644">
        <f t="shared" si="219"/>
        <v>0</v>
      </c>
    </row>
    <row r="645" spans="1:41" x14ac:dyDescent="0.2">
      <c r="A645" s="1" t="s">
        <v>2019</v>
      </c>
      <c r="B645" s="1" t="s">
        <v>2020</v>
      </c>
      <c r="C645" s="1" t="s">
        <v>2021</v>
      </c>
      <c r="D645" s="10" t="s">
        <v>2022</v>
      </c>
      <c r="E645" s="12">
        <v>8553.66</v>
      </c>
      <c r="G645" s="3">
        <v>6294.44</v>
      </c>
      <c r="H645" s="3">
        <v>4829.2</v>
      </c>
      <c r="I645" s="3">
        <v>7474.81</v>
      </c>
      <c r="J645" s="3">
        <v>9403.67</v>
      </c>
      <c r="L645" s="14">
        <v>5596.49</v>
      </c>
      <c r="M645" s="15">
        <v>13.062326147234932</v>
      </c>
      <c r="N645" s="4" t="s">
        <v>4104</v>
      </c>
      <c r="O645" s="4">
        <v>12.619862315479988</v>
      </c>
      <c r="P645" s="4">
        <v>12.237568498231303</v>
      </c>
      <c r="Q645" s="4">
        <v>12.867821192997374</v>
      </c>
      <c r="R645" s="4">
        <v>13.19900819650319</v>
      </c>
      <c r="S645" s="4" t="s">
        <v>4104</v>
      </c>
      <c r="T645" s="4">
        <v>12.450306567683331</v>
      </c>
      <c r="U645" s="4">
        <f t="shared" si="200"/>
        <v>13.062326147234932</v>
      </c>
      <c r="V645" s="4">
        <f t="shared" si="201"/>
        <v>11.867168671608326</v>
      </c>
      <c r="W645" s="4">
        <f t="shared" si="202"/>
        <v>12.619862315479988</v>
      </c>
      <c r="X645" s="4">
        <f t="shared" si="203"/>
        <v>12.237568498231303</v>
      </c>
      <c r="Y645" s="4">
        <f t="shared" si="204"/>
        <v>12.867821192997374</v>
      </c>
      <c r="Z645" s="4">
        <f t="shared" si="205"/>
        <v>13.19900819650319</v>
      </c>
      <c r="AA645" s="4">
        <f t="shared" si="206"/>
        <v>11.419286872865996</v>
      </c>
      <c r="AB645" s="16">
        <f t="shared" si="207"/>
        <v>12.450306567683331</v>
      </c>
      <c r="AC645" s="15">
        <f t="shared" si="208"/>
        <v>13.062326147234932</v>
      </c>
      <c r="AD645" s="4">
        <f t="shared" si="209"/>
        <v>11.867168671608326</v>
      </c>
      <c r="AE645" s="4">
        <f t="shared" si="210"/>
        <v>12.619862315479988</v>
      </c>
      <c r="AF645" s="4">
        <f t="shared" si="211"/>
        <v>12.237568498231303</v>
      </c>
      <c r="AG645" s="4">
        <f t="shared" si="212"/>
        <v>12.867821192997374</v>
      </c>
      <c r="AH645" s="4">
        <f t="shared" si="213"/>
        <v>13.19900819650319</v>
      </c>
      <c r="AI645" s="4">
        <f t="shared" si="214"/>
        <v>11.419286872865996</v>
      </c>
      <c r="AJ645" s="4">
        <f t="shared" si="215"/>
        <v>12.450306567683331</v>
      </c>
      <c r="AK645" s="1" t="s">
        <v>2021</v>
      </c>
      <c r="AL645" s="1">
        <f t="shared" si="216"/>
        <v>3.737429937383574E-2</v>
      </c>
      <c r="AM645" s="5">
        <f t="shared" si="217"/>
        <v>0.93840099623275619</v>
      </c>
      <c r="AN645" s="1">
        <f t="shared" si="218"/>
        <v>2.76115398331079E-2</v>
      </c>
      <c r="AO645">
        <f t="shared" si="219"/>
        <v>0</v>
      </c>
    </row>
    <row r="646" spans="1:41" x14ac:dyDescent="0.2">
      <c r="A646" s="1" t="s">
        <v>795</v>
      </c>
      <c r="B646" s="1" t="s">
        <v>796</v>
      </c>
      <c r="C646" s="1" t="s">
        <v>797</v>
      </c>
      <c r="D646" s="10" t="s">
        <v>798</v>
      </c>
      <c r="E646" s="12">
        <v>20304.3</v>
      </c>
      <c r="F646" s="3">
        <v>15722.3</v>
      </c>
      <c r="G646" s="3">
        <v>15114.2</v>
      </c>
      <c r="H646" s="3">
        <v>13318.3</v>
      </c>
      <c r="I646" s="3">
        <v>12943.7</v>
      </c>
      <c r="J646" s="3">
        <v>26131.1</v>
      </c>
      <c r="K646" s="3">
        <v>16478.900000000001</v>
      </c>
      <c r="L646" s="14">
        <v>12582</v>
      </c>
      <c r="M646" s="15">
        <v>14.309497670099717</v>
      </c>
      <c r="N646" s="4">
        <v>13.940524663041273</v>
      </c>
      <c r="O646" s="4">
        <v>13.883616998172554</v>
      </c>
      <c r="P646" s="4">
        <v>13.701122322462272</v>
      </c>
      <c r="Q646" s="4">
        <v>13.659962455043706</v>
      </c>
      <c r="R646" s="4">
        <v>14.673480236359795</v>
      </c>
      <c r="S646" s="4">
        <v>14.008332322464371</v>
      </c>
      <c r="T646" s="4">
        <v>13.61907364681775</v>
      </c>
      <c r="U646" s="4">
        <f t="shared" si="200"/>
        <v>14.309497670099717</v>
      </c>
      <c r="V646" s="4">
        <f t="shared" si="201"/>
        <v>13.940524663041273</v>
      </c>
      <c r="W646" s="4">
        <f t="shared" si="202"/>
        <v>13.883616998172554</v>
      </c>
      <c r="X646" s="4">
        <f t="shared" si="203"/>
        <v>13.701122322462272</v>
      </c>
      <c r="Y646" s="4">
        <f t="shared" si="204"/>
        <v>13.659962455043706</v>
      </c>
      <c r="Z646" s="4">
        <f t="shared" si="205"/>
        <v>14.673480236359795</v>
      </c>
      <c r="AA646" s="4">
        <f t="shared" si="206"/>
        <v>14.008332322464371</v>
      </c>
      <c r="AB646" s="16">
        <f t="shared" si="207"/>
        <v>13.61907364681775</v>
      </c>
      <c r="AC646" s="15">
        <f t="shared" si="208"/>
        <v>14.309497670099717</v>
      </c>
      <c r="AD646" s="4">
        <f t="shared" si="209"/>
        <v>13.940524663041273</v>
      </c>
      <c r="AE646" s="4">
        <f t="shared" si="210"/>
        <v>13.883616998172554</v>
      </c>
      <c r="AF646" s="4">
        <f t="shared" si="211"/>
        <v>13.701122322462272</v>
      </c>
      <c r="AG646" s="4">
        <f t="shared" si="212"/>
        <v>13.659962455043706</v>
      </c>
      <c r="AH646" s="4">
        <f t="shared" si="213"/>
        <v>14.673480236359795</v>
      </c>
      <c r="AI646" s="4">
        <f t="shared" si="214"/>
        <v>14.008332322464371</v>
      </c>
      <c r="AJ646" s="4">
        <f t="shared" si="215"/>
        <v>13.61907364681775</v>
      </c>
      <c r="AK646" s="1" t="s">
        <v>797</v>
      </c>
      <c r="AL646" s="1">
        <f t="shared" si="216"/>
        <v>3.1521751727453307E-2</v>
      </c>
      <c r="AM646" s="5">
        <f t="shared" si="217"/>
        <v>0.91257170186613545</v>
      </c>
      <c r="AN646" s="1">
        <f t="shared" si="218"/>
        <v>3.9733002486359172E-2</v>
      </c>
      <c r="AO646">
        <f t="shared" si="219"/>
        <v>0</v>
      </c>
    </row>
    <row r="647" spans="1:41" x14ac:dyDescent="0.2">
      <c r="A647" s="1" t="s">
        <v>576</v>
      </c>
      <c r="B647" s="1" t="s">
        <v>577</v>
      </c>
      <c r="C647" s="1" t="s">
        <v>578</v>
      </c>
      <c r="D647" s="10" t="s">
        <v>579</v>
      </c>
      <c r="E647" s="12">
        <v>1464550</v>
      </c>
      <c r="F647" s="3">
        <v>2171190</v>
      </c>
      <c r="G647" s="3">
        <v>1626720</v>
      </c>
      <c r="H647" s="3">
        <v>2420670</v>
      </c>
      <c r="I647" s="3">
        <v>2072730</v>
      </c>
      <c r="J647" s="3">
        <v>1605070</v>
      </c>
      <c r="K647" s="3">
        <v>2273690</v>
      </c>
      <c r="L647" s="14">
        <v>1802620</v>
      </c>
      <c r="M647" s="15">
        <v>20.482026017250011</v>
      </c>
      <c r="N647" s="4">
        <v>21.050054550488518</v>
      </c>
      <c r="O647" s="4">
        <v>20.633534517092514</v>
      </c>
      <c r="P647" s="4">
        <v>21.206974985375741</v>
      </c>
      <c r="Q647" s="4">
        <v>20.983100768245958</v>
      </c>
      <c r="R647" s="4">
        <v>20.614204786578721</v>
      </c>
      <c r="S647" s="4">
        <v>21.116604136681058</v>
      </c>
      <c r="T647" s="4">
        <v>20.781663871865106</v>
      </c>
      <c r="U647" s="4">
        <f t="shared" si="200"/>
        <v>20.482026017250011</v>
      </c>
      <c r="V647" s="4">
        <f t="shared" si="201"/>
        <v>21.050054550488518</v>
      </c>
      <c r="W647" s="4">
        <f t="shared" si="202"/>
        <v>20.633534517092514</v>
      </c>
      <c r="X647" s="4">
        <f t="shared" si="203"/>
        <v>21.206974985375741</v>
      </c>
      <c r="Y647" s="4">
        <f t="shared" si="204"/>
        <v>20.983100768245958</v>
      </c>
      <c r="Z647" s="4">
        <f t="shared" si="205"/>
        <v>20.614204786578721</v>
      </c>
      <c r="AA647" s="4">
        <f t="shared" si="206"/>
        <v>21.116604136681058</v>
      </c>
      <c r="AB647" s="16">
        <f t="shared" si="207"/>
        <v>20.781663871865106</v>
      </c>
      <c r="AC647" s="15">
        <f t="shared" si="208"/>
        <v>20.482026017250011</v>
      </c>
      <c r="AD647" s="4">
        <f t="shared" si="209"/>
        <v>21.050054550488518</v>
      </c>
      <c r="AE647" s="4">
        <f t="shared" si="210"/>
        <v>20.633534517092514</v>
      </c>
      <c r="AF647" s="4">
        <f t="shared" si="211"/>
        <v>21.206974985375741</v>
      </c>
      <c r="AG647" s="4">
        <f t="shared" si="212"/>
        <v>20.983100768245958</v>
      </c>
      <c r="AH647" s="4">
        <f t="shared" si="213"/>
        <v>20.614204786578721</v>
      </c>
      <c r="AI647" s="4">
        <f t="shared" si="214"/>
        <v>21.116604136681058</v>
      </c>
      <c r="AJ647" s="4">
        <f t="shared" si="215"/>
        <v>20.781663871865106</v>
      </c>
      <c r="AK647" s="1" t="s">
        <v>578</v>
      </c>
      <c r="AL647" s="1">
        <f t="shared" si="216"/>
        <v>3.0745873291014192E-2</v>
      </c>
      <c r="AM647" s="5">
        <f t="shared" si="217"/>
        <v>0.8847864350126311</v>
      </c>
      <c r="AN647" s="1">
        <f t="shared" si="218"/>
        <v>5.3161544317316886E-2</v>
      </c>
      <c r="AO647">
        <f t="shared" si="219"/>
        <v>0</v>
      </c>
    </row>
    <row r="648" spans="1:41" x14ac:dyDescent="0.2">
      <c r="A648" s="1" t="s">
        <v>336</v>
      </c>
      <c r="B648" s="1" t="s">
        <v>337</v>
      </c>
      <c r="C648" s="1" t="s">
        <v>338</v>
      </c>
      <c r="D648" s="10" t="s">
        <v>339</v>
      </c>
      <c r="E648" s="12">
        <v>3076.84</v>
      </c>
      <c r="J648" s="3">
        <v>3553.54</v>
      </c>
      <c r="M648" s="15">
        <v>11.587233708116383</v>
      </c>
      <c r="N648" s="4" t="s">
        <v>4104</v>
      </c>
      <c r="O648" s="4" t="s">
        <v>4104</v>
      </c>
      <c r="P648" s="4" t="s">
        <v>4104</v>
      </c>
      <c r="Q648" s="4" t="s">
        <v>4104</v>
      </c>
      <c r="R648" s="4">
        <v>11.795041223577778</v>
      </c>
      <c r="S648" s="4" t="s">
        <v>4104</v>
      </c>
      <c r="T648" s="4" t="s">
        <v>4104</v>
      </c>
      <c r="U648" s="4">
        <f t="shared" si="200"/>
        <v>11.587233708116383</v>
      </c>
      <c r="V648" s="4">
        <f t="shared" si="201"/>
        <v>11.867168671608326</v>
      </c>
      <c r="W648" s="4">
        <f t="shared" si="202"/>
        <v>11.232680260165493</v>
      </c>
      <c r="X648" s="4">
        <f t="shared" si="203"/>
        <v>11.377822788821257</v>
      </c>
      <c r="Y648" s="4">
        <f t="shared" si="204"/>
        <v>11.492745668534337</v>
      </c>
      <c r="Z648" s="4">
        <f t="shared" si="205"/>
        <v>11.795041223577778</v>
      </c>
      <c r="AA648" s="4">
        <f t="shared" si="206"/>
        <v>11.419286872865996</v>
      </c>
      <c r="AB648" s="16">
        <f t="shared" si="207"/>
        <v>11.467052694677086</v>
      </c>
      <c r="AC648" s="15">
        <f t="shared" si="208"/>
        <v>11.587233708116383</v>
      </c>
      <c r="AD648" s="4">
        <f t="shared" si="209"/>
        <v>11.867168671608326</v>
      </c>
      <c r="AE648" s="4">
        <f t="shared" si="210"/>
        <v>11.232680260165493</v>
      </c>
      <c r="AF648" s="4">
        <f t="shared" si="211"/>
        <v>11.377822788821257</v>
      </c>
      <c r="AG648" s="4">
        <f t="shared" si="212"/>
        <v>11.492745668534337</v>
      </c>
      <c r="AH648" s="4">
        <f t="shared" si="213"/>
        <v>11.795041223577778</v>
      </c>
      <c r="AI648" s="4">
        <f t="shared" si="214"/>
        <v>11.419286872865996</v>
      </c>
      <c r="AJ648" s="4">
        <f t="shared" si="215"/>
        <v>11.467052694677086</v>
      </c>
      <c r="AK648" s="1" t="s">
        <v>338</v>
      </c>
      <c r="AL648" s="1">
        <f t="shared" si="216"/>
        <v>2.7305257735935839E-2</v>
      </c>
      <c r="AM648" s="5">
        <f t="shared" si="217"/>
        <v>0.871678261674527</v>
      </c>
      <c r="AN648" s="1">
        <f t="shared" si="218"/>
        <v>5.9643784520836747E-2</v>
      </c>
      <c r="AO648">
        <f t="shared" si="219"/>
        <v>0</v>
      </c>
    </row>
    <row r="649" spans="1:41" x14ac:dyDescent="0.2">
      <c r="A649" s="1" t="s">
        <v>3476</v>
      </c>
      <c r="B649" s="1" t="s">
        <v>3477</v>
      </c>
      <c r="C649" s="1" t="s">
        <v>3478</v>
      </c>
      <c r="D649" s="10" t="s">
        <v>3479</v>
      </c>
      <c r="E649" s="12">
        <v>23540.9</v>
      </c>
      <c r="F649" s="3">
        <v>18526.099999999999</v>
      </c>
      <c r="G649" s="3">
        <v>14015.1</v>
      </c>
      <c r="H649" s="3">
        <v>22475.4</v>
      </c>
      <c r="I649" s="3">
        <v>23025.7</v>
      </c>
      <c r="J649" s="3">
        <v>26445.599999999999</v>
      </c>
      <c r="K649" s="3">
        <v>14885.3</v>
      </c>
      <c r="L649" s="14">
        <v>16303.5</v>
      </c>
      <c r="M649" s="15">
        <v>14.522881857135502</v>
      </c>
      <c r="N649" s="4">
        <v>14.177271585639559</v>
      </c>
      <c r="O649" s="4">
        <v>13.774694417818495</v>
      </c>
      <c r="P649" s="4">
        <v>14.456059171501902</v>
      </c>
      <c r="Q649" s="4">
        <v>14.49095739563491</v>
      </c>
      <c r="R649" s="4">
        <v>14.690740087286606</v>
      </c>
      <c r="S649" s="4">
        <v>13.861600677655517</v>
      </c>
      <c r="T649" s="4">
        <v>13.9928940918956</v>
      </c>
      <c r="U649" s="4">
        <f t="shared" si="200"/>
        <v>14.522881857135502</v>
      </c>
      <c r="V649" s="4">
        <f t="shared" si="201"/>
        <v>14.177271585639559</v>
      </c>
      <c r="W649" s="4">
        <f t="shared" si="202"/>
        <v>13.774694417818495</v>
      </c>
      <c r="X649" s="4">
        <f t="shared" si="203"/>
        <v>14.456059171501902</v>
      </c>
      <c r="Y649" s="4">
        <f t="shared" si="204"/>
        <v>14.49095739563491</v>
      </c>
      <c r="Z649" s="4">
        <f t="shared" si="205"/>
        <v>14.690740087286606</v>
      </c>
      <c r="AA649" s="4">
        <f t="shared" si="206"/>
        <v>13.861600677655517</v>
      </c>
      <c r="AB649" s="16">
        <f t="shared" si="207"/>
        <v>13.9928940918956</v>
      </c>
      <c r="AC649" s="15">
        <f t="shared" si="208"/>
        <v>14.522881857135502</v>
      </c>
      <c r="AD649" s="4">
        <f t="shared" si="209"/>
        <v>14.177271585639559</v>
      </c>
      <c r="AE649" s="4">
        <f t="shared" si="210"/>
        <v>13.774694417818495</v>
      </c>
      <c r="AF649" s="4">
        <f t="shared" si="211"/>
        <v>14.456059171501902</v>
      </c>
      <c r="AG649" s="4">
        <f t="shared" si="212"/>
        <v>14.49095739563491</v>
      </c>
      <c r="AH649" s="4">
        <f t="shared" si="213"/>
        <v>14.690740087286606</v>
      </c>
      <c r="AI649" s="4">
        <f t="shared" si="214"/>
        <v>13.861600677655517</v>
      </c>
      <c r="AJ649" s="4">
        <f t="shared" si="215"/>
        <v>13.9928940918956</v>
      </c>
      <c r="AK649" s="1" t="s">
        <v>3478</v>
      </c>
      <c r="AL649" s="1">
        <f t="shared" si="216"/>
        <v>2.6321305094292313E-2</v>
      </c>
      <c r="AM649" s="5">
        <f t="shared" si="217"/>
        <v>0.92288274710623741</v>
      </c>
      <c r="AN649" s="1">
        <f t="shared" si="218"/>
        <v>3.4853472884669862E-2</v>
      </c>
      <c r="AO649">
        <f t="shared" si="219"/>
        <v>0</v>
      </c>
    </row>
    <row r="650" spans="1:41" x14ac:dyDescent="0.2">
      <c r="A650" s="1" t="s">
        <v>1747</v>
      </c>
      <c r="B650" s="1" t="s">
        <v>1748</v>
      </c>
      <c r="C650" s="1" t="s">
        <v>1749</v>
      </c>
      <c r="D650" s="10" t="s">
        <v>1750</v>
      </c>
      <c r="E650" s="12">
        <v>15890.5</v>
      </c>
      <c r="G650" s="3">
        <v>9289.9</v>
      </c>
      <c r="H650" s="3">
        <v>10533.6</v>
      </c>
      <c r="I650" s="3">
        <v>7219.3</v>
      </c>
      <c r="J650" s="3">
        <v>18599.8</v>
      </c>
      <c r="K650" s="3">
        <v>4745.78</v>
      </c>
      <c r="L650" s="14">
        <v>9731.68</v>
      </c>
      <c r="M650" s="15">
        <v>13.955876899841394</v>
      </c>
      <c r="N650" s="4" t="s">
        <v>4104</v>
      </c>
      <c r="O650" s="4">
        <v>13.181447351638091</v>
      </c>
      <c r="P650" s="4">
        <v>13.362710960693438</v>
      </c>
      <c r="Q650" s="4">
        <v>12.817643241513107</v>
      </c>
      <c r="R650" s="4">
        <v>14.18299948794945</v>
      </c>
      <c r="S650" s="4">
        <v>12.212429507767576</v>
      </c>
      <c r="T650" s="4">
        <v>13.248473166590376</v>
      </c>
      <c r="U650" s="4">
        <f t="shared" si="200"/>
        <v>13.955876899841394</v>
      </c>
      <c r="V650" s="4">
        <f t="shared" si="201"/>
        <v>11.867168671608326</v>
      </c>
      <c r="W650" s="4">
        <f t="shared" si="202"/>
        <v>13.181447351638091</v>
      </c>
      <c r="X650" s="4">
        <f t="shared" si="203"/>
        <v>13.362710960693438</v>
      </c>
      <c r="Y650" s="4">
        <f t="shared" si="204"/>
        <v>12.817643241513107</v>
      </c>
      <c r="Z650" s="4">
        <f t="shared" si="205"/>
        <v>14.18299948794945</v>
      </c>
      <c r="AA650" s="4">
        <f t="shared" si="206"/>
        <v>12.212429507767576</v>
      </c>
      <c r="AB650" s="16">
        <f t="shared" si="207"/>
        <v>13.248473166590376</v>
      </c>
      <c r="AC650" s="15">
        <f t="shared" si="208"/>
        <v>13.955876899841394</v>
      </c>
      <c r="AD650" s="4">
        <f t="shared" si="209"/>
        <v>11.867168671608326</v>
      </c>
      <c r="AE650" s="4">
        <f t="shared" si="210"/>
        <v>13.181447351638091</v>
      </c>
      <c r="AF650" s="4">
        <f t="shared" si="211"/>
        <v>13.362710960693438</v>
      </c>
      <c r="AG650" s="4">
        <f t="shared" si="212"/>
        <v>12.817643241513107</v>
      </c>
      <c r="AH650" s="4">
        <f t="shared" si="213"/>
        <v>14.18299948794945</v>
      </c>
      <c r="AI650" s="4">
        <f t="shared" si="214"/>
        <v>12.212429507767576</v>
      </c>
      <c r="AJ650" s="4">
        <f t="shared" si="215"/>
        <v>13.248473166590376</v>
      </c>
      <c r="AK650" s="1" t="s">
        <v>1749</v>
      </c>
      <c r="AL650" s="1">
        <f t="shared" si="216"/>
        <v>2.3585380009816248E-2</v>
      </c>
      <c r="AM650" s="5">
        <f t="shared" si="217"/>
        <v>0.97015754869302895</v>
      </c>
      <c r="AN650" s="1">
        <f t="shared" si="218"/>
        <v>1.3157732772955105E-2</v>
      </c>
      <c r="AO650">
        <f t="shared" si="219"/>
        <v>0</v>
      </c>
    </row>
    <row r="651" spans="1:41" x14ac:dyDescent="0.2">
      <c r="A651" s="1" t="s">
        <v>1411</v>
      </c>
      <c r="B651" s="1" t="s">
        <v>1412</v>
      </c>
      <c r="C651" s="1" t="s">
        <v>1413</v>
      </c>
      <c r="D651" s="10" t="s">
        <v>1414</v>
      </c>
      <c r="E651" s="12">
        <v>36371.5</v>
      </c>
      <c r="F651" s="3">
        <v>21992.2</v>
      </c>
      <c r="G651" s="3">
        <v>25133.200000000001</v>
      </c>
      <c r="H651" s="3">
        <v>21006.2</v>
      </c>
      <c r="I651" s="3">
        <v>19043</v>
      </c>
      <c r="J651" s="3">
        <v>25065.200000000001</v>
      </c>
      <c r="K651" s="3">
        <v>28622.799999999999</v>
      </c>
      <c r="L651" s="14">
        <v>32951.800000000003</v>
      </c>
      <c r="M651" s="15">
        <v>15.150520804873828</v>
      </c>
      <c r="N651" s="4">
        <v>14.424704311633732</v>
      </c>
      <c r="O651" s="4">
        <v>14.617306748747337</v>
      </c>
      <c r="P651" s="4">
        <v>14.358527583112462</v>
      </c>
      <c r="Q651" s="4">
        <v>14.216973155684036</v>
      </c>
      <c r="R651" s="4">
        <v>14.61339812525387</v>
      </c>
      <c r="S651" s="4">
        <v>14.804877188879074</v>
      </c>
      <c r="T651" s="4">
        <v>15.008069654498877</v>
      </c>
      <c r="U651" s="4">
        <f t="shared" si="200"/>
        <v>15.150520804873828</v>
      </c>
      <c r="V651" s="4">
        <f t="shared" si="201"/>
        <v>14.424704311633732</v>
      </c>
      <c r="W651" s="4">
        <f t="shared" si="202"/>
        <v>14.617306748747337</v>
      </c>
      <c r="X651" s="4">
        <f t="shared" si="203"/>
        <v>14.358527583112462</v>
      </c>
      <c r="Y651" s="4">
        <f t="shared" si="204"/>
        <v>14.216973155684036</v>
      </c>
      <c r="Z651" s="4">
        <f t="shared" si="205"/>
        <v>14.61339812525387</v>
      </c>
      <c r="AA651" s="4">
        <f t="shared" si="206"/>
        <v>14.804877188879074</v>
      </c>
      <c r="AB651" s="16">
        <f t="shared" si="207"/>
        <v>15.008069654498877</v>
      </c>
      <c r="AC651" s="15">
        <f t="shared" si="208"/>
        <v>15.150520804873828</v>
      </c>
      <c r="AD651" s="4">
        <f t="shared" si="209"/>
        <v>14.424704311633732</v>
      </c>
      <c r="AE651" s="4">
        <f t="shared" si="210"/>
        <v>14.617306748747337</v>
      </c>
      <c r="AF651" s="4">
        <f t="shared" si="211"/>
        <v>14.358527583112462</v>
      </c>
      <c r="AG651" s="4">
        <f t="shared" si="212"/>
        <v>14.216973155684036</v>
      </c>
      <c r="AH651" s="4">
        <f t="shared" si="213"/>
        <v>14.61339812525387</v>
      </c>
      <c r="AI651" s="4">
        <f t="shared" si="214"/>
        <v>14.804877188879074</v>
      </c>
      <c r="AJ651" s="4">
        <f t="shared" si="215"/>
        <v>15.008069654498877</v>
      </c>
      <c r="AK651" s="1" t="s">
        <v>1413</v>
      </c>
      <c r="AL651" s="1">
        <f t="shared" si="216"/>
        <v>2.3064668987123227E-2</v>
      </c>
      <c r="AM651" s="5">
        <f t="shared" si="217"/>
        <v>0.92840716421379355</v>
      </c>
      <c r="AN651" s="1">
        <f t="shared" si="218"/>
        <v>3.226151689501592E-2</v>
      </c>
      <c r="AO651">
        <f t="shared" si="219"/>
        <v>0</v>
      </c>
    </row>
    <row r="652" spans="1:41" x14ac:dyDescent="0.2">
      <c r="A652" s="1" t="s">
        <v>1859</v>
      </c>
      <c r="B652" s="1" t="s">
        <v>1860</v>
      </c>
      <c r="C652" s="1" t="s">
        <v>1861</v>
      </c>
      <c r="D652" s="10" t="s">
        <v>1862</v>
      </c>
      <c r="E652" s="12">
        <v>71697.3</v>
      </c>
      <c r="F652" s="3">
        <v>73333</v>
      </c>
      <c r="G652" s="3">
        <v>49403.9</v>
      </c>
      <c r="H652" s="3">
        <v>76731.399999999994</v>
      </c>
      <c r="I652" s="3">
        <v>70778.7</v>
      </c>
      <c r="J652" s="3">
        <v>71931.5</v>
      </c>
      <c r="K652" s="3">
        <v>67214.899999999994</v>
      </c>
      <c r="L652" s="14">
        <v>62011.6</v>
      </c>
      <c r="M652" s="15">
        <v>16.129631170025387</v>
      </c>
      <c r="N652" s="4">
        <v>16.162174939745956</v>
      </c>
      <c r="O652" s="4">
        <v>15.592337313840618</v>
      </c>
      <c r="P652" s="4">
        <v>16.227529457330665</v>
      </c>
      <c r="Q652" s="4">
        <v>16.111027643420861</v>
      </c>
      <c r="R652" s="4">
        <v>16.134336068736943</v>
      </c>
      <c r="S652" s="4">
        <v>16.036493460370913</v>
      </c>
      <c r="T652" s="4">
        <v>15.92025049338949</v>
      </c>
      <c r="U652" s="4">
        <f t="shared" si="200"/>
        <v>16.129631170025387</v>
      </c>
      <c r="V652" s="4">
        <f t="shared" si="201"/>
        <v>16.162174939745956</v>
      </c>
      <c r="W652" s="4">
        <f t="shared" si="202"/>
        <v>15.592337313840618</v>
      </c>
      <c r="X652" s="4">
        <f t="shared" si="203"/>
        <v>16.227529457330665</v>
      </c>
      <c r="Y652" s="4">
        <f t="shared" si="204"/>
        <v>16.111027643420861</v>
      </c>
      <c r="Z652" s="4">
        <f t="shared" si="205"/>
        <v>16.134336068736943</v>
      </c>
      <c r="AA652" s="4">
        <f t="shared" si="206"/>
        <v>16.036493460370913</v>
      </c>
      <c r="AB652" s="16">
        <f t="shared" si="207"/>
        <v>15.92025049338949</v>
      </c>
      <c r="AC652" s="15">
        <f t="shared" si="208"/>
        <v>16.129631170025387</v>
      </c>
      <c r="AD652" s="4">
        <f t="shared" si="209"/>
        <v>16.162174939745956</v>
      </c>
      <c r="AE652" s="4">
        <f t="shared" si="210"/>
        <v>15.592337313840618</v>
      </c>
      <c r="AF652" s="4">
        <f t="shared" si="211"/>
        <v>16.227529457330665</v>
      </c>
      <c r="AG652" s="4">
        <f t="shared" si="212"/>
        <v>16.111027643420861</v>
      </c>
      <c r="AH652" s="4">
        <f t="shared" si="213"/>
        <v>16.134336068736943</v>
      </c>
      <c r="AI652" s="4">
        <f t="shared" si="214"/>
        <v>16.036493460370913</v>
      </c>
      <c r="AJ652" s="4">
        <f t="shared" si="215"/>
        <v>15.92025049338949</v>
      </c>
      <c r="AK652" s="1" t="s">
        <v>1861</v>
      </c>
      <c r="AL652" s="1">
        <f t="shared" si="216"/>
        <v>2.2608696243896276E-2</v>
      </c>
      <c r="AM652" s="5">
        <f t="shared" si="217"/>
        <v>0.8883254956814427</v>
      </c>
      <c r="AN652" s="1">
        <f t="shared" si="218"/>
        <v>5.1427873098891026E-2</v>
      </c>
      <c r="AO652">
        <f t="shared" si="219"/>
        <v>0</v>
      </c>
    </row>
    <row r="653" spans="1:41" x14ac:dyDescent="0.2">
      <c r="A653" s="1" t="s">
        <v>3684</v>
      </c>
      <c r="B653" s="1" t="s">
        <v>3685</v>
      </c>
      <c r="C653" s="1" t="s">
        <v>3686</v>
      </c>
      <c r="D653" s="10" t="s">
        <v>3687</v>
      </c>
      <c r="E653" s="12">
        <v>2464.38</v>
      </c>
      <c r="G653" s="3">
        <v>3475.75</v>
      </c>
      <c r="H653" s="3">
        <v>2522</v>
      </c>
      <c r="J653" s="3">
        <v>2325.6799999999998</v>
      </c>
      <c r="K653" s="3">
        <v>3988.22</v>
      </c>
      <c r="L653" s="14">
        <v>3206.51</v>
      </c>
      <c r="M653" s="15">
        <v>11.267009017093484</v>
      </c>
      <c r="N653" s="4" t="s">
        <v>4104</v>
      </c>
      <c r="O653" s="4">
        <v>11.763108601932069</v>
      </c>
      <c r="P653" s="4">
        <v>11.30035256032822</v>
      </c>
      <c r="Q653" s="4" t="s">
        <v>4104</v>
      </c>
      <c r="R653" s="4">
        <v>11.183436888707675</v>
      </c>
      <c r="S653" s="4">
        <v>11.961529279191263</v>
      </c>
      <c r="T653" s="4">
        <v>11.646788191113611</v>
      </c>
      <c r="U653" s="4">
        <f t="shared" si="200"/>
        <v>11.267009017093484</v>
      </c>
      <c r="V653" s="4">
        <f t="shared" si="201"/>
        <v>11.867168671608326</v>
      </c>
      <c r="W653" s="4">
        <f t="shared" si="202"/>
        <v>11.763108601932069</v>
      </c>
      <c r="X653" s="4">
        <f t="shared" si="203"/>
        <v>11.30035256032822</v>
      </c>
      <c r="Y653" s="4">
        <f t="shared" si="204"/>
        <v>11.492745668534337</v>
      </c>
      <c r="Z653" s="4">
        <f t="shared" si="205"/>
        <v>11.183436888707675</v>
      </c>
      <c r="AA653" s="4">
        <f t="shared" si="206"/>
        <v>11.961529279191263</v>
      </c>
      <c r="AB653" s="16">
        <f t="shared" si="207"/>
        <v>11.646788191113611</v>
      </c>
      <c r="AC653" s="15">
        <f t="shared" si="208"/>
        <v>11.267009017093484</v>
      </c>
      <c r="AD653" s="4">
        <f t="shared" si="209"/>
        <v>11.867168671608326</v>
      </c>
      <c r="AE653" s="4">
        <f t="shared" si="210"/>
        <v>11.763108601932069</v>
      </c>
      <c r="AF653" s="4">
        <f t="shared" si="211"/>
        <v>11.30035256032822</v>
      </c>
      <c r="AG653" s="4">
        <f t="shared" si="212"/>
        <v>11.492745668534337</v>
      </c>
      <c r="AH653" s="4">
        <f t="shared" si="213"/>
        <v>11.183436888707675</v>
      </c>
      <c r="AI653" s="4">
        <f t="shared" si="214"/>
        <v>11.961529279191263</v>
      </c>
      <c r="AJ653" s="4">
        <f t="shared" si="215"/>
        <v>11.646788191113611</v>
      </c>
      <c r="AK653" s="1" t="s">
        <v>3686</v>
      </c>
      <c r="AL653" s="1">
        <f t="shared" si="216"/>
        <v>2.1715294146195774E-2</v>
      </c>
      <c r="AM653" s="5">
        <f t="shared" si="217"/>
        <v>0.92598314919745728</v>
      </c>
      <c r="AN653" s="1">
        <f t="shared" si="218"/>
        <v>3.3396916425135856E-2</v>
      </c>
      <c r="AO653">
        <f t="shared" si="219"/>
        <v>0</v>
      </c>
    </row>
    <row r="654" spans="1:41" x14ac:dyDescent="0.2">
      <c r="A654" s="1" t="s">
        <v>1763</v>
      </c>
      <c r="B654" s="1" t="s">
        <v>1764</v>
      </c>
      <c r="C654" s="1" t="s">
        <v>1765</v>
      </c>
      <c r="D654" s="10" t="s">
        <v>1766</v>
      </c>
      <c r="E654" s="12">
        <v>2133.33</v>
      </c>
      <c r="F654" s="3">
        <v>3689.1</v>
      </c>
      <c r="G654" s="3">
        <v>2149.8200000000002</v>
      </c>
      <c r="H654" s="3">
        <v>1888.1</v>
      </c>
      <c r="I654" s="3">
        <v>2637.12</v>
      </c>
      <c r="J654" s="3">
        <v>1848.1</v>
      </c>
      <c r="K654" s="3">
        <v>2245.02</v>
      </c>
      <c r="L654" s="14">
        <v>3100.28</v>
      </c>
      <c r="M654" s="15">
        <v>11.058891434840806</v>
      </c>
      <c r="N654" s="4">
        <v>11.849053181189728</v>
      </c>
      <c r="O654" s="4">
        <v>11.070000155649611</v>
      </c>
      <c r="P654" s="4">
        <v>10.88271946127049</v>
      </c>
      <c r="Q654" s="4">
        <v>11.364747506022288</v>
      </c>
      <c r="R654" s="4">
        <v>10.851827107217375</v>
      </c>
      <c r="S654" s="4">
        <v>11.132512582088328</v>
      </c>
      <c r="T654" s="4">
        <v>11.598182802216256</v>
      </c>
      <c r="U654" s="4">
        <f t="shared" si="200"/>
        <v>11.058891434840806</v>
      </c>
      <c r="V654" s="4">
        <f t="shared" si="201"/>
        <v>11.849053181189728</v>
      </c>
      <c r="W654" s="4">
        <f t="shared" si="202"/>
        <v>11.070000155649611</v>
      </c>
      <c r="X654" s="4">
        <f t="shared" si="203"/>
        <v>10.88271946127049</v>
      </c>
      <c r="Y654" s="4">
        <f t="shared" si="204"/>
        <v>11.364747506022288</v>
      </c>
      <c r="Z654" s="4">
        <f t="shared" si="205"/>
        <v>10.851827107217375</v>
      </c>
      <c r="AA654" s="4">
        <f t="shared" si="206"/>
        <v>11.132512582088328</v>
      </c>
      <c r="AB654" s="16">
        <f t="shared" si="207"/>
        <v>11.598182802216256</v>
      </c>
      <c r="AC654" s="15">
        <f t="shared" si="208"/>
        <v>11.058891434840806</v>
      </c>
      <c r="AD654" s="4">
        <f t="shared" si="209"/>
        <v>11.849053181189728</v>
      </c>
      <c r="AE654" s="4">
        <f t="shared" si="210"/>
        <v>11.070000155649611</v>
      </c>
      <c r="AF654" s="4">
        <f t="shared" si="211"/>
        <v>10.88271946127049</v>
      </c>
      <c r="AG654" s="4">
        <f t="shared" si="212"/>
        <v>11.364747506022288</v>
      </c>
      <c r="AH654" s="4">
        <f t="shared" si="213"/>
        <v>10.851827107217375</v>
      </c>
      <c r="AI654" s="4">
        <f t="shared" si="214"/>
        <v>11.132512582088328</v>
      </c>
      <c r="AJ654" s="4">
        <f t="shared" si="215"/>
        <v>11.598182802216256</v>
      </c>
      <c r="AK654" s="1" t="s">
        <v>1765</v>
      </c>
      <c r="AL654" s="1">
        <f t="shared" si="216"/>
        <v>2.1651441148405226E-2</v>
      </c>
      <c r="AM654" s="5">
        <f t="shared" si="217"/>
        <v>0.93830815204273088</v>
      </c>
      <c r="AN654" s="1">
        <f t="shared" si="218"/>
        <v>2.7654510497448419E-2</v>
      </c>
      <c r="AO654">
        <f t="shared" si="219"/>
        <v>0</v>
      </c>
    </row>
    <row r="655" spans="1:41" x14ac:dyDescent="0.2">
      <c r="A655" s="1" t="s">
        <v>1099</v>
      </c>
      <c r="B655" s="1" t="s">
        <v>1100</v>
      </c>
      <c r="C655" s="1" t="s">
        <v>1101</v>
      </c>
      <c r="D655" s="10" t="s">
        <v>1102</v>
      </c>
      <c r="E655" s="12">
        <v>9646.83</v>
      </c>
      <c r="G655" s="3">
        <v>4346.32</v>
      </c>
      <c r="H655" s="3">
        <v>4968.17</v>
      </c>
      <c r="J655" s="3">
        <v>10631.4</v>
      </c>
      <c r="L655" s="14">
        <v>9799.02</v>
      </c>
      <c r="M655" s="15">
        <v>13.235839227601367</v>
      </c>
      <c r="N655" s="4" t="s">
        <v>4104</v>
      </c>
      <c r="O655" s="4">
        <v>12.085578682241016</v>
      </c>
      <c r="P655" s="4">
        <v>12.278498824959774</v>
      </c>
      <c r="Q655" s="4" t="s">
        <v>4104</v>
      </c>
      <c r="R655" s="4">
        <v>13.376043970780096</v>
      </c>
      <c r="S655" s="4" t="s">
        <v>4104</v>
      </c>
      <c r="T655" s="4">
        <v>13.258421757171888</v>
      </c>
      <c r="U655" s="4">
        <f t="shared" si="200"/>
        <v>13.235839227601367</v>
      </c>
      <c r="V655" s="4">
        <f t="shared" si="201"/>
        <v>11.867168671608326</v>
      </c>
      <c r="W655" s="4">
        <f t="shared" si="202"/>
        <v>12.085578682241016</v>
      </c>
      <c r="X655" s="4">
        <f t="shared" si="203"/>
        <v>12.278498824959774</v>
      </c>
      <c r="Y655" s="4">
        <f t="shared" si="204"/>
        <v>11.492745668534337</v>
      </c>
      <c r="Z655" s="4">
        <f t="shared" si="205"/>
        <v>13.376043970780096</v>
      </c>
      <c r="AA655" s="4">
        <f t="shared" si="206"/>
        <v>11.419286872865996</v>
      </c>
      <c r="AB655" s="16">
        <f t="shared" si="207"/>
        <v>13.258421757171888</v>
      </c>
      <c r="AC655" s="15">
        <f t="shared" si="208"/>
        <v>13.235839227601367</v>
      </c>
      <c r="AD655" s="4">
        <f t="shared" si="209"/>
        <v>11.867168671608326</v>
      </c>
      <c r="AE655" s="4">
        <f t="shared" si="210"/>
        <v>12.085578682241016</v>
      </c>
      <c r="AF655" s="4">
        <f t="shared" si="211"/>
        <v>12.278498824959774</v>
      </c>
      <c r="AG655" s="4">
        <f t="shared" si="212"/>
        <v>11.492745668534337</v>
      </c>
      <c r="AH655" s="4">
        <f t="shared" si="213"/>
        <v>13.376043970780096</v>
      </c>
      <c r="AI655" s="4">
        <f t="shared" si="214"/>
        <v>11.419286872865996</v>
      </c>
      <c r="AJ655" s="4">
        <f t="shared" si="215"/>
        <v>13.258421757171888</v>
      </c>
      <c r="AK655" s="1" t="s">
        <v>1101</v>
      </c>
      <c r="AL655" s="1">
        <f t="shared" si="216"/>
        <v>1.9853215735457397E-2</v>
      </c>
      <c r="AM655" s="5">
        <f t="shared" si="217"/>
        <v>0.97536706550619501</v>
      </c>
      <c r="AN655" s="1">
        <f t="shared" si="218"/>
        <v>1.0831912995431545E-2</v>
      </c>
      <c r="AO655">
        <f t="shared" si="219"/>
        <v>0</v>
      </c>
    </row>
    <row r="656" spans="1:41" x14ac:dyDescent="0.2">
      <c r="A656" s="1" t="s">
        <v>3116</v>
      </c>
      <c r="B656" s="1" t="s">
        <v>3117</v>
      </c>
      <c r="C656" s="1" t="s">
        <v>3118</v>
      </c>
      <c r="D656" s="10" t="s">
        <v>3119</v>
      </c>
      <c r="E656" s="12">
        <v>2696.43</v>
      </c>
      <c r="J656" s="3">
        <v>3049.39</v>
      </c>
      <c r="M656" s="15">
        <v>11.396834866271103</v>
      </c>
      <c r="N656" s="4" t="s">
        <v>4104</v>
      </c>
      <c r="O656" s="4" t="s">
        <v>4104</v>
      </c>
      <c r="P656" s="4" t="s">
        <v>4104</v>
      </c>
      <c r="Q656" s="4" t="s">
        <v>4104</v>
      </c>
      <c r="R656" s="4">
        <v>11.574304959471684</v>
      </c>
      <c r="S656" s="4" t="s">
        <v>4104</v>
      </c>
      <c r="T656" s="4" t="s">
        <v>4104</v>
      </c>
      <c r="U656" s="4">
        <f t="shared" si="200"/>
        <v>11.396834866271103</v>
      </c>
      <c r="V656" s="4">
        <f t="shared" si="201"/>
        <v>11.867168671608326</v>
      </c>
      <c r="W656" s="4">
        <f t="shared" si="202"/>
        <v>11.232680260165493</v>
      </c>
      <c r="X656" s="4">
        <f t="shared" si="203"/>
        <v>11.377822788821257</v>
      </c>
      <c r="Y656" s="4">
        <f t="shared" si="204"/>
        <v>11.492745668534337</v>
      </c>
      <c r="Z656" s="4">
        <f t="shared" si="205"/>
        <v>11.574304959471684</v>
      </c>
      <c r="AA656" s="4">
        <f t="shared" si="206"/>
        <v>11.419286872865996</v>
      </c>
      <c r="AB656" s="16">
        <f t="shared" si="207"/>
        <v>11.467052694677086</v>
      </c>
      <c r="AC656" s="15">
        <f t="shared" si="208"/>
        <v>11.396834866271103</v>
      </c>
      <c r="AD656" s="4">
        <f t="shared" si="209"/>
        <v>11.867168671608326</v>
      </c>
      <c r="AE656" s="4">
        <f t="shared" si="210"/>
        <v>11.232680260165493</v>
      </c>
      <c r="AF656" s="4">
        <f t="shared" si="211"/>
        <v>11.377822788821257</v>
      </c>
      <c r="AG656" s="4">
        <f t="shared" si="212"/>
        <v>11.492745668534337</v>
      </c>
      <c r="AH656" s="4">
        <f t="shared" si="213"/>
        <v>11.574304959471684</v>
      </c>
      <c r="AI656" s="4">
        <f t="shared" si="214"/>
        <v>11.419286872865996</v>
      </c>
      <c r="AJ656" s="4">
        <f t="shared" si="215"/>
        <v>11.467052694677086</v>
      </c>
      <c r="AK656" s="1" t="s">
        <v>3118</v>
      </c>
      <c r="AL656" s="1">
        <f t="shared" si="216"/>
        <v>1.9720902170732302E-2</v>
      </c>
      <c r="AM656" s="5">
        <f t="shared" si="217"/>
        <v>0.89377714619166682</v>
      </c>
      <c r="AN656" s="1">
        <f t="shared" si="218"/>
        <v>4.877075440797432E-2</v>
      </c>
      <c r="AO656">
        <f t="shared" si="219"/>
        <v>0</v>
      </c>
    </row>
    <row r="657" spans="1:41" x14ac:dyDescent="0.2">
      <c r="A657" s="1" t="s">
        <v>1939</v>
      </c>
      <c r="B657" s="1" t="s">
        <v>1940</v>
      </c>
      <c r="C657" s="1" t="s">
        <v>1941</v>
      </c>
      <c r="D657" s="10" t="s">
        <v>1942</v>
      </c>
      <c r="E657" s="12">
        <v>6754.81</v>
      </c>
      <c r="F657" s="3">
        <v>12570.6</v>
      </c>
      <c r="G657" s="3">
        <v>11467.8</v>
      </c>
      <c r="H657" s="3">
        <v>11790.6</v>
      </c>
      <c r="I657" s="3">
        <v>13855.9</v>
      </c>
      <c r="J657" s="3">
        <v>6536.15</v>
      </c>
      <c r="K657" s="3">
        <v>20934</v>
      </c>
      <c r="L657" s="14">
        <v>6373.3</v>
      </c>
      <c r="M657" s="15">
        <v>12.72169947450722</v>
      </c>
      <c r="N657" s="4">
        <v>13.617765891389498</v>
      </c>
      <c r="O657" s="4">
        <v>13.485301028661153</v>
      </c>
      <c r="P657" s="4">
        <v>13.525349515593962</v>
      </c>
      <c r="Q657" s="4">
        <v>13.7582128026291</v>
      </c>
      <c r="R657" s="4">
        <v>12.674225377352073</v>
      </c>
      <c r="S657" s="4">
        <v>14.35356038291553</v>
      </c>
      <c r="T657" s="4">
        <v>12.637824856651068</v>
      </c>
      <c r="U657" s="4">
        <f t="shared" si="200"/>
        <v>12.72169947450722</v>
      </c>
      <c r="V657" s="4">
        <f t="shared" si="201"/>
        <v>13.617765891389498</v>
      </c>
      <c r="W657" s="4">
        <f t="shared" si="202"/>
        <v>13.485301028661153</v>
      </c>
      <c r="X657" s="4">
        <f t="shared" si="203"/>
        <v>13.525349515593962</v>
      </c>
      <c r="Y657" s="4">
        <f t="shared" si="204"/>
        <v>13.7582128026291</v>
      </c>
      <c r="Z657" s="4">
        <f t="shared" si="205"/>
        <v>12.674225377352073</v>
      </c>
      <c r="AA657" s="4">
        <f t="shared" si="206"/>
        <v>14.35356038291553</v>
      </c>
      <c r="AB657" s="16">
        <f t="shared" si="207"/>
        <v>12.637824856651068</v>
      </c>
      <c r="AC657" s="15">
        <f t="shared" si="208"/>
        <v>12.72169947450722</v>
      </c>
      <c r="AD657" s="4">
        <f t="shared" si="209"/>
        <v>13.617765891389498</v>
      </c>
      <c r="AE657" s="4">
        <f t="shared" si="210"/>
        <v>13.485301028661153</v>
      </c>
      <c r="AF657" s="4">
        <f t="shared" si="211"/>
        <v>13.525349515593962</v>
      </c>
      <c r="AG657" s="4">
        <f t="shared" si="212"/>
        <v>13.7582128026291</v>
      </c>
      <c r="AH657" s="4">
        <f t="shared" si="213"/>
        <v>12.674225377352073</v>
      </c>
      <c r="AI657" s="4">
        <f t="shared" si="214"/>
        <v>14.35356038291553</v>
      </c>
      <c r="AJ657" s="4">
        <f t="shared" si="215"/>
        <v>12.637824856651068</v>
      </c>
      <c r="AK657" s="1" t="s">
        <v>1941</v>
      </c>
      <c r="AL657" s="1">
        <f t="shared" si="216"/>
        <v>1.8426877348986181E-2</v>
      </c>
      <c r="AM657" s="5">
        <f t="shared" si="217"/>
        <v>0.9700069962161304</v>
      </c>
      <c r="AN657" s="1">
        <f t="shared" si="218"/>
        <v>1.3225133355299219E-2</v>
      </c>
      <c r="AO657">
        <f t="shared" si="219"/>
        <v>0</v>
      </c>
    </row>
    <row r="658" spans="1:41" x14ac:dyDescent="0.2">
      <c r="A658" s="1" t="s">
        <v>3060</v>
      </c>
      <c r="B658" s="1" t="s">
        <v>3061</v>
      </c>
      <c r="C658" s="1" t="s">
        <v>3062</v>
      </c>
      <c r="D658" s="10" t="s">
        <v>3063</v>
      </c>
      <c r="E658" s="12">
        <v>13544</v>
      </c>
      <c r="H658" s="3">
        <v>6243.32</v>
      </c>
      <c r="I658" s="3">
        <v>4120.74</v>
      </c>
      <c r="J658" s="3">
        <v>11453.7</v>
      </c>
      <c r="L658" s="14">
        <v>6180.92</v>
      </c>
      <c r="M658" s="15">
        <v>13.725366257895642</v>
      </c>
      <c r="N658" s="4" t="s">
        <v>4104</v>
      </c>
      <c r="O658" s="4" t="s">
        <v>4104</v>
      </c>
      <c r="P658" s="4">
        <v>12.608097697370102</v>
      </c>
      <c r="Q658" s="4">
        <v>12.008687723639888</v>
      </c>
      <c r="R658" s="4">
        <v>13.483526100960752</v>
      </c>
      <c r="S658" s="4" t="s">
        <v>4104</v>
      </c>
      <c r="T658" s="4">
        <v>12.593605876942734</v>
      </c>
      <c r="U658" s="4">
        <f t="shared" si="200"/>
        <v>13.725366257895642</v>
      </c>
      <c r="V658" s="4">
        <f t="shared" si="201"/>
        <v>11.867168671608326</v>
      </c>
      <c r="W658" s="4">
        <f t="shared" si="202"/>
        <v>11.232680260165493</v>
      </c>
      <c r="X658" s="4">
        <f t="shared" si="203"/>
        <v>12.608097697370102</v>
      </c>
      <c r="Y658" s="4">
        <f t="shared" si="204"/>
        <v>12.008687723639888</v>
      </c>
      <c r="Z658" s="4">
        <f t="shared" si="205"/>
        <v>13.483526100960752</v>
      </c>
      <c r="AA658" s="4">
        <f t="shared" si="206"/>
        <v>11.419286872865996</v>
      </c>
      <c r="AB658" s="16">
        <f t="shared" si="207"/>
        <v>12.593605876942734</v>
      </c>
      <c r="AC658" s="15">
        <f t="shared" si="208"/>
        <v>13.725366257895642</v>
      </c>
      <c r="AD658" s="4">
        <f t="shared" si="209"/>
        <v>11.867168671608326</v>
      </c>
      <c r="AE658" s="4">
        <f t="shared" si="210"/>
        <v>11.232680260165493</v>
      </c>
      <c r="AF658" s="4">
        <f t="shared" si="211"/>
        <v>12.608097697370102</v>
      </c>
      <c r="AG658" s="4">
        <f t="shared" si="212"/>
        <v>12.008687723639888</v>
      </c>
      <c r="AH658" s="4">
        <f t="shared" si="213"/>
        <v>13.483526100960752</v>
      </c>
      <c r="AI658" s="4">
        <f t="shared" si="214"/>
        <v>11.419286872865996</v>
      </c>
      <c r="AJ658" s="4">
        <f t="shared" si="215"/>
        <v>12.593605876942734</v>
      </c>
      <c r="AK658" s="1" t="s">
        <v>3062</v>
      </c>
      <c r="AL658" s="1">
        <f t="shared" si="216"/>
        <v>1.7948421842451268E-2</v>
      </c>
      <c r="AM658" s="5">
        <f t="shared" si="217"/>
        <v>0.98017853030347069</v>
      </c>
      <c r="AN658" s="1">
        <f t="shared" si="218"/>
        <v>8.6948144461679519E-3</v>
      </c>
      <c r="AO658">
        <f t="shared" si="219"/>
        <v>0</v>
      </c>
    </row>
    <row r="659" spans="1:41" x14ac:dyDescent="0.2">
      <c r="A659" s="1" t="s">
        <v>1627</v>
      </c>
      <c r="B659" s="1" t="s">
        <v>1628</v>
      </c>
      <c r="C659" s="1" t="s">
        <v>1629</v>
      </c>
      <c r="D659" s="10" t="s">
        <v>1630</v>
      </c>
      <c r="E659" s="12">
        <v>3693110</v>
      </c>
      <c r="F659" s="3">
        <v>2981330</v>
      </c>
      <c r="G659" s="3">
        <v>4594020</v>
      </c>
      <c r="H659" s="3">
        <v>4132360</v>
      </c>
      <c r="I659" s="3">
        <v>3420270</v>
      </c>
      <c r="J659" s="3">
        <v>6755280</v>
      </c>
      <c r="K659" s="3">
        <v>3043950</v>
      </c>
      <c r="L659" s="14">
        <v>3120080</v>
      </c>
      <c r="M659" s="15">
        <v>21.816404803460195</v>
      </c>
      <c r="N659" s="4">
        <v>21.507524643752092</v>
      </c>
      <c r="O659" s="4">
        <v>22.131325706805796</v>
      </c>
      <c r="P659" s="4">
        <v>21.978534512682764</v>
      </c>
      <c r="Q659" s="4">
        <v>21.705678786916561</v>
      </c>
      <c r="R659" s="4">
        <v>22.687584138466484</v>
      </c>
      <c r="S659" s="4">
        <v>21.537513230614881</v>
      </c>
      <c r="T659" s="4">
        <v>21.573151590117984</v>
      </c>
      <c r="U659" s="4">
        <f t="shared" si="200"/>
        <v>21.816404803460195</v>
      </c>
      <c r="V659" s="4">
        <f t="shared" si="201"/>
        <v>21.507524643752092</v>
      </c>
      <c r="W659" s="4">
        <f t="shared" si="202"/>
        <v>22.131325706805796</v>
      </c>
      <c r="X659" s="4">
        <f t="shared" si="203"/>
        <v>21.978534512682764</v>
      </c>
      <c r="Y659" s="4">
        <f t="shared" si="204"/>
        <v>21.705678786916561</v>
      </c>
      <c r="Z659" s="4">
        <f t="shared" si="205"/>
        <v>22.687584138466484</v>
      </c>
      <c r="AA659" s="4">
        <f t="shared" si="206"/>
        <v>21.537513230614881</v>
      </c>
      <c r="AB659" s="16">
        <f t="shared" si="207"/>
        <v>21.573151590117984</v>
      </c>
      <c r="AC659" s="15">
        <f t="shared" si="208"/>
        <v>21.816404803460195</v>
      </c>
      <c r="AD659" s="4">
        <f t="shared" si="209"/>
        <v>21.507524643752092</v>
      </c>
      <c r="AE659" s="4">
        <f t="shared" si="210"/>
        <v>22.131325706805796</v>
      </c>
      <c r="AF659" s="4">
        <f t="shared" si="211"/>
        <v>21.978534512682764</v>
      </c>
      <c r="AG659" s="4">
        <f t="shared" si="212"/>
        <v>21.705678786916561</v>
      </c>
      <c r="AH659" s="4">
        <f t="shared" si="213"/>
        <v>22.687584138466484</v>
      </c>
      <c r="AI659" s="4">
        <f t="shared" si="214"/>
        <v>21.537513230614881</v>
      </c>
      <c r="AJ659" s="4">
        <f t="shared" si="215"/>
        <v>21.573151590117984</v>
      </c>
      <c r="AK659" s="1" t="s">
        <v>1629</v>
      </c>
      <c r="AL659" s="1">
        <f t="shared" si="216"/>
        <v>1.7534519853764863E-2</v>
      </c>
      <c r="AM659" s="5">
        <f t="shared" si="217"/>
        <v>0.95585262219961709</v>
      </c>
      <c r="AN659" s="1">
        <f t="shared" si="218"/>
        <v>1.9609064104161578E-2</v>
      </c>
      <c r="AO659">
        <f t="shared" si="219"/>
        <v>0</v>
      </c>
    </row>
    <row r="660" spans="1:41" x14ac:dyDescent="0.2">
      <c r="A660" s="1" t="s">
        <v>951</v>
      </c>
      <c r="B660" s="1" t="s">
        <v>952</v>
      </c>
      <c r="C660" s="1" t="s">
        <v>953</v>
      </c>
      <c r="D660" s="10" t="s">
        <v>954</v>
      </c>
      <c r="E660" s="12">
        <v>25865.200000000001</v>
      </c>
      <c r="F660" s="3">
        <v>21667.599999999999</v>
      </c>
      <c r="G660" s="3">
        <v>24952.7</v>
      </c>
      <c r="H660" s="3">
        <v>24717.1</v>
      </c>
      <c r="I660" s="3">
        <v>18192.3</v>
      </c>
      <c r="J660" s="3">
        <v>35518.9</v>
      </c>
      <c r="K660" s="3">
        <v>23953.4</v>
      </c>
      <c r="L660" s="14">
        <v>23430.9</v>
      </c>
      <c r="M660" s="15">
        <v>14.658724726625339</v>
      </c>
      <c r="N660" s="4">
        <v>14.403251742494176</v>
      </c>
      <c r="O660" s="4">
        <v>14.606908309976079</v>
      </c>
      <c r="P660" s="4">
        <v>14.593221864658741</v>
      </c>
      <c r="Q660" s="4">
        <v>14.151040329841218</v>
      </c>
      <c r="R660" s="4">
        <v>15.116299282489766</v>
      </c>
      <c r="S660" s="4">
        <v>14.547942829456522</v>
      </c>
      <c r="T660" s="4">
        <v>14.516124749909256</v>
      </c>
      <c r="U660" s="4">
        <f t="shared" si="200"/>
        <v>14.658724726625339</v>
      </c>
      <c r="V660" s="4">
        <f t="shared" si="201"/>
        <v>14.403251742494176</v>
      </c>
      <c r="W660" s="4">
        <f t="shared" si="202"/>
        <v>14.606908309976079</v>
      </c>
      <c r="X660" s="4">
        <f t="shared" si="203"/>
        <v>14.593221864658741</v>
      </c>
      <c r="Y660" s="4">
        <f t="shared" si="204"/>
        <v>14.151040329841218</v>
      </c>
      <c r="Z660" s="4">
        <f t="shared" si="205"/>
        <v>15.116299282489766</v>
      </c>
      <c r="AA660" s="4">
        <f t="shared" si="206"/>
        <v>14.547942829456522</v>
      </c>
      <c r="AB660" s="16">
        <f t="shared" si="207"/>
        <v>14.516124749909256</v>
      </c>
      <c r="AC660" s="15">
        <f t="shared" si="208"/>
        <v>14.658724726625339</v>
      </c>
      <c r="AD660" s="4">
        <f t="shared" si="209"/>
        <v>14.403251742494176</v>
      </c>
      <c r="AE660" s="4">
        <f t="shared" si="210"/>
        <v>14.606908309976079</v>
      </c>
      <c r="AF660" s="4">
        <f t="shared" si="211"/>
        <v>14.593221864658741</v>
      </c>
      <c r="AG660" s="4">
        <f t="shared" si="212"/>
        <v>14.151040329841218</v>
      </c>
      <c r="AH660" s="4">
        <f t="shared" si="213"/>
        <v>15.116299282489766</v>
      </c>
      <c r="AI660" s="4">
        <f t="shared" si="214"/>
        <v>14.547942829456522</v>
      </c>
      <c r="AJ660" s="4">
        <f t="shared" si="215"/>
        <v>14.516124749909256</v>
      </c>
      <c r="AK660" s="1" t="s">
        <v>953</v>
      </c>
      <c r="AL660" s="1">
        <f t="shared" si="216"/>
        <v>1.7325136985608225E-2</v>
      </c>
      <c r="AM660" s="5">
        <f t="shared" si="217"/>
        <v>0.93602104102664385</v>
      </c>
      <c r="AN660" s="1">
        <f t="shared" si="218"/>
        <v>2.8714388549227421E-2</v>
      </c>
      <c r="AO660">
        <f t="shared" si="219"/>
        <v>0</v>
      </c>
    </row>
    <row r="661" spans="1:41" x14ac:dyDescent="0.2">
      <c r="A661" s="1" t="s">
        <v>731</v>
      </c>
      <c r="B661" s="1" t="s">
        <v>732</v>
      </c>
      <c r="C661" s="1" t="s">
        <v>733</v>
      </c>
      <c r="D661" s="10" t="s">
        <v>734</v>
      </c>
      <c r="E661" s="12">
        <v>60428.800000000003</v>
      </c>
      <c r="F661" s="3">
        <v>75701.100000000006</v>
      </c>
      <c r="G661" s="3">
        <v>68310</v>
      </c>
      <c r="H661" s="3">
        <v>68977.7</v>
      </c>
      <c r="I661" s="3">
        <v>62635.1</v>
      </c>
      <c r="J661" s="3">
        <v>73206.5</v>
      </c>
      <c r="K661" s="3">
        <v>58470.2</v>
      </c>
      <c r="L661" s="14">
        <v>84343.1</v>
      </c>
      <c r="M661" s="15">
        <v>15.882948672716632</v>
      </c>
      <c r="N661" s="4">
        <v>16.208026643472678</v>
      </c>
      <c r="O661" s="4">
        <v>16.05980917174514</v>
      </c>
      <c r="P661" s="4">
        <v>16.073842403768417</v>
      </c>
      <c r="Q661" s="4">
        <v>15.934683733267033</v>
      </c>
      <c r="R661" s="4">
        <v>16.159684130537439</v>
      </c>
      <c r="S661" s="4">
        <v>15.835413905679383</v>
      </c>
      <c r="T661" s="4">
        <v>16.363982427873111</v>
      </c>
      <c r="U661" s="4">
        <f t="shared" si="200"/>
        <v>15.882948672716632</v>
      </c>
      <c r="V661" s="4">
        <f t="shared" si="201"/>
        <v>16.208026643472678</v>
      </c>
      <c r="W661" s="4">
        <f t="shared" si="202"/>
        <v>16.05980917174514</v>
      </c>
      <c r="X661" s="4">
        <f t="shared" si="203"/>
        <v>16.073842403768417</v>
      </c>
      <c r="Y661" s="4">
        <f t="shared" si="204"/>
        <v>15.934683733267033</v>
      </c>
      <c r="Z661" s="4">
        <f t="shared" si="205"/>
        <v>16.159684130537439</v>
      </c>
      <c r="AA661" s="4">
        <f t="shared" si="206"/>
        <v>15.835413905679383</v>
      </c>
      <c r="AB661" s="16">
        <f t="shared" si="207"/>
        <v>16.363982427873111</v>
      </c>
      <c r="AC661" s="15">
        <f t="shared" si="208"/>
        <v>15.882948672716632</v>
      </c>
      <c r="AD661" s="4">
        <f t="shared" si="209"/>
        <v>16.208026643472678</v>
      </c>
      <c r="AE661" s="4">
        <f t="shared" si="210"/>
        <v>16.05980917174514</v>
      </c>
      <c r="AF661" s="4">
        <f t="shared" si="211"/>
        <v>16.073842403768417</v>
      </c>
      <c r="AG661" s="4">
        <f t="shared" si="212"/>
        <v>15.934683733267033</v>
      </c>
      <c r="AH661" s="4">
        <f t="shared" si="213"/>
        <v>16.159684130537439</v>
      </c>
      <c r="AI661" s="4">
        <f t="shared" si="214"/>
        <v>15.835413905679383</v>
      </c>
      <c r="AJ661" s="4">
        <f t="shared" si="215"/>
        <v>16.363982427873111</v>
      </c>
      <c r="AK661" s="1" t="s">
        <v>733</v>
      </c>
      <c r="AL661" s="1">
        <f t="shared" si="216"/>
        <v>1.7284326413527396E-2</v>
      </c>
      <c r="AM661" s="5">
        <f t="shared" si="217"/>
        <v>0.90284727935339482</v>
      </c>
      <c r="AN661" s="1">
        <f t="shared" si="218"/>
        <v>4.4385706323730109E-2</v>
      </c>
      <c r="AO661">
        <f t="shared" si="219"/>
        <v>0</v>
      </c>
    </row>
    <row r="662" spans="1:41" x14ac:dyDescent="0.2">
      <c r="A662" s="1" t="s">
        <v>2705</v>
      </c>
      <c r="B662" s="1" t="s">
        <v>2706</v>
      </c>
      <c r="C662" s="1" t="s">
        <v>2707</v>
      </c>
      <c r="D662" s="10" t="s">
        <v>2708</v>
      </c>
      <c r="E662" s="12">
        <v>15201</v>
      </c>
      <c r="H662" s="3">
        <v>6646.89</v>
      </c>
      <c r="J662" s="3">
        <v>14221</v>
      </c>
      <c r="K662" s="3">
        <v>8190.43</v>
      </c>
      <c r="M662" s="15">
        <v>13.8918786142437</v>
      </c>
      <c r="N662" s="4" t="s">
        <v>4104</v>
      </c>
      <c r="O662" s="4" t="s">
        <v>4104</v>
      </c>
      <c r="P662" s="4">
        <v>12.698463763461012</v>
      </c>
      <c r="Q662" s="4" t="s">
        <v>4104</v>
      </c>
      <c r="R662" s="4">
        <v>13.795735296287059</v>
      </c>
      <c r="S662" s="4">
        <v>12.999723480433474</v>
      </c>
      <c r="T662" s="4" t="s">
        <v>4104</v>
      </c>
      <c r="U662" s="4">
        <f t="shared" si="200"/>
        <v>13.8918786142437</v>
      </c>
      <c r="V662" s="4">
        <f t="shared" si="201"/>
        <v>11.867168671608326</v>
      </c>
      <c r="W662" s="4">
        <f t="shared" si="202"/>
        <v>11.232680260165493</v>
      </c>
      <c r="X662" s="4">
        <f t="shared" si="203"/>
        <v>12.698463763461012</v>
      </c>
      <c r="Y662" s="4">
        <f t="shared" si="204"/>
        <v>11.492745668534337</v>
      </c>
      <c r="Z662" s="4">
        <f t="shared" si="205"/>
        <v>13.795735296287059</v>
      </c>
      <c r="AA662" s="4">
        <f t="shared" si="206"/>
        <v>12.999723480433474</v>
      </c>
      <c r="AB662" s="16">
        <f t="shared" si="207"/>
        <v>11.467052694677086</v>
      </c>
      <c r="AC662" s="15">
        <f t="shared" si="208"/>
        <v>13.8918786142437</v>
      </c>
      <c r="AD662" s="4">
        <f t="shared" si="209"/>
        <v>11.867168671608326</v>
      </c>
      <c r="AE662" s="4">
        <f t="shared" si="210"/>
        <v>11.232680260165493</v>
      </c>
      <c r="AF662" s="4">
        <f t="shared" si="211"/>
        <v>12.698463763461012</v>
      </c>
      <c r="AG662" s="4">
        <f t="shared" si="212"/>
        <v>11.492745668534337</v>
      </c>
      <c r="AH662" s="4">
        <f t="shared" si="213"/>
        <v>13.795735296287059</v>
      </c>
      <c r="AI662" s="4">
        <f t="shared" si="214"/>
        <v>12.999723480433474</v>
      </c>
      <c r="AJ662" s="4">
        <f t="shared" si="215"/>
        <v>11.467052694677086</v>
      </c>
      <c r="AK662" s="1" t="s">
        <v>2707</v>
      </c>
      <c r="AL662" s="1">
        <f t="shared" si="216"/>
        <v>1.6266457613355101E-2</v>
      </c>
      <c r="AM662" s="5">
        <f t="shared" si="217"/>
        <v>0.98470784343200379</v>
      </c>
      <c r="AN662" s="1">
        <f t="shared" si="218"/>
        <v>6.6926028079834221E-3</v>
      </c>
      <c r="AO662">
        <f t="shared" si="219"/>
        <v>0</v>
      </c>
    </row>
    <row r="663" spans="1:41" x14ac:dyDescent="0.2">
      <c r="A663" s="1" t="s">
        <v>3076</v>
      </c>
      <c r="B663" s="1" t="s">
        <v>3077</v>
      </c>
      <c r="C663" s="1" t="s">
        <v>3078</v>
      </c>
      <c r="D663" s="10" t="s">
        <v>3079</v>
      </c>
      <c r="E663" s="12">
        <v>928755</v>
      </c>
      <c r="F663" s="3">
        <v>919394</v>
      </c>
      <c r="G663" s="3">
        <v>570085</v>
      </c>
      <c r="H663" s="3">
        <v>912789</v>
      </c>
      <c r="I663" s="3">
        <v>983688</v>
      </c>
      <c r="J663" s="3">
        <v>841870</v>
      </c>
      <c r="K663" s="3">
        <v>757844</v>
      </c>
      <c r="L663" s="14">
        <v>739190</v>
      </c>
      <c r="M663" s="15">
        <v>19.824938546931424</v>
      </c>
      <c r="N663" s="4">
        <v>19.810323725539874</v>
      </c>
      <c r="O663" s="4">
        <v>19.120817516408909</v>
      </c>
      <c r="P663" s="4">
        <v>19.799921880282216</v>
      </c>
      <c r="Q663" s="4">
        <v>19.907841277574022</v>
      </c>
      <c r="R663" s="4">
        <v>19.683237946641597</v>
      </c>
      <c r="S663" s="4">
        <v>19.531541378784617</v>
      </c>
      <c r="T663" s="4">
        <v>19.495585714080402</v>
      </c>
      <c r="U663" s="4">
        <f t="shared" si="200"/>
        <v>19.824938546931424</v>
      </c>
      <c r="V663" s="4">
        <f t="shared" si="201"/>
        <v>19.810323725539874</v>
      </c>
      <c r="W663" s="4">
        <f t="shared" si="202"/>
        <v>19.120817516408909</v>
      </c>
      <c r="X663" s="4">
        <f t="shared" si="203"/>
        <v>19.799921880282216</v>
      </c>
      <c r="Y663" s="4">
        <f t="shared" si="204"/>
        <v>19.907841277574022</v>
      </c>
      <c r="Z663" s="4">
        <f t="shared" si="205"/>
        <v>19.683237946641597</v>
      </c>
      <c r="AA663" s="4">
        <f t="shared" si="206"/>
        <v>19.531541378784617</v>
      </c>
      <c r="AB663" s="16">
        <f t="shared" si="207"/>
        <v>19.495585714080402</v>
      </c>
      <c r="AC663" s="15">
        <f t="shared" si="208"/>
        <v>19.824938546931424</v>
      </c>
      <c r="AD663" s="4">
        <f t="shared" si="209"/>
        <v>19.810323725539874</v>
      </c>
      <c r="AE663" s="4">
        <f t="shared" si="210"/>
        <v>19.120817516408909</v>
      </c>
      <c r="AF663" s="4">
        <f t="shared" si="211"/>
        <v>19.799921880282216</v>
      </c>
      <c r="AG663" s="4">
        <f t="shared" si="212"/>
        <v>19.907841277574022</v>
      </c>
      <c r="AH663" s="4">
        <f t="shared" si="213"/>
        <v>19.683237946641597</v>
      </c>
      <c r="AI663" s="4">
        <f t="shared" si="214"/>
        <v>19.531541378784617</v>
      </c>
      <c r="AJ663" s="4">
        <f t="shared" si="215"/>
        <v>19.495585714080402</v>
      </c>
      <c r="AK663" s="1" t="s">
        <v>3078</v>
      </c>
      <c r="AL663" s="1">
        <f t="shared" si="216"/>
        <v>1.5551161979555417E-2</v>
      </c>
      <c r="AM663" s="5">
        <f t="shared" si="217"/>
        <v>0.93951803667625211</v>
      </c>
      <c r="AN663" s="1">
        <f t="shared" si="218"/>
        <v>2.7094877986257801E-2</v>
      </c>
      <c r="AO663">
        <f t="shared" si="219"/>
        <v>0</v>
      </c>
    </row>
    <row r="664" spans="1:41" x14ac:dyDescent="0.2">
      <c r="A664" s="1" t="s">
        <v>1511</v>
      </c>
      <c r="B664" s="1" t="s">
        <v>1512</v>
      </c>
      <c r="C664" s="1" t="s">
        <v>1513</v>
      </c>
      <c r="D664" s="10" t="s">
        <v>1514</v>
      </c>
      <c r="E664" s="12">
        <v>14952.1</v>
      </c>
      <c r="F664" s="3">
        <v>12459.2</v>
      </c>
      <c r="G664" s="3">
        <v>13613.8</v>
      </c>
      <c r="H664" s="3">
        <v>19821.7</v>
      </c>
      <c r="I664" s="3">
        <v>17446.7</v>
      </c>
      <c r="J664" s="3">
        <v>18337.8</v>
      </c>
      <c r="K664" s="3">
        <v>8241.92</v>
      </c>
      <c r="L664" s="14">
        <v>19819.3</v>
      </c>
      <c r="M664" s="15">
        <v>13.86806050255613</v>
      </c>
      <c r="N664" s="4">
        <v>13.604923816042515</v>
      </c>
      <c r="O664" s="4">
        <v>13.732782199951918</v>
      </c>
      <c r="P664" s="4">
        <v>14.274793079530671</v>
      </c>
      <c r="Q664" s="4">
        <v>14.090666559602592</v>
      </c>
      <c r="R664" s="4">
        <v>14.162532947627907</v>
      </c>
      <c r="S664" s="4">
        <v>13.00876474486344</v>
      </c>
      <c r="T664" s="4">
        <v>14.274618388271501</v>
      </c>
      <c r="U664" s="4">
        <f t="shared" si="200"/>
        <v>13.86806050255613</v>
      </c>
      <c r="V664" s="4">
        <f t="shared" si="201"/>
        <v>13.604923816042515</v>
      </c>
      <c r="W664" s="4">
        <f t="shared" si="202"/>
        <v>13.732782199951918</v>
      </c>
      <c r="X664" s="4">
        <f t="shared" si="203"/>
        <v>14.274793079530671</v>
      </c>
      <c r="Y664" s="4">
        <f t="shared" si="204"/>
        <v>14.090666559602592</v>
      </c>
      <c r="Z664" s="4">
        <f t="shared" si="205"/>
        <v>14.162532947627907</v>
      </c>
      <c r="AA664" s="4">
        <f t="shared" si="206"/>
        <v>13.00876474486344</v>
      </c>
      <c r="AB664" s="16">
        <f t="shared" si="207"/>
        <v>14.274618388271501</v>
      </c>
      <c r="AC664" s="15">
        <f t="shared" si="208"/>
        <v>13.86806050255613</v>
      </c>
      <c r="AD664" s="4">
        <f t="shared" si="209"/>
        <v>13.604923816042515</v>
      </c>
      <c r="AE664" s="4">
        <f t="shared" si="210"/>
        <v>13.732782199951918</v>
      </c>
      <c r="AF664" s="4">
        <f t="shared" si="211"/>
        <v>14.274793079530671</v>
      </c>
      <c r="AG664" s="4">
        <f t="shared" si="212"/>
        <v>14.090666559602592</v>
      </c>
      <c r="AH664" s="4">
        <f t="shared" si="213"/>
        <v>14.162532947627907</v>
      </c>
      <c r="AI664" s="4">
        <f t="shared" si="214"/>
        <v>13.00876474486344</v>
      </c>
      <c r="AJ664" s="4">
        <f t="shared" si="215"/>
        <v>14.274618388271501</v>
      </c>
      <c r="AK664" s="1" t="s">
        <v>1513</v>
      </c>
      <c r="AL664" s="1">
        <f t="shared" si="216"/>
        <v>1.4005760571052406E-2</v>
      </c>
      <c r="AM664" s="5">
        <f t="shared" si="217"/>
        <v>0.96733667821355718</v>
      </c>
      <c r="AN664" s="1">
        <f t="shared" si="218"/>
        <v>1.4422344901357863E-2</v>
      </c>
      <c r="AO664">
        <f t="shared" si="219"/>
        <v>0</v>
      </c>
    </row>
    <row r="665" spans="1:41" x14ac:dyDescent="0.2">
      <c r="A665" s="1" t="s">
        <v>1715</v>
      </c>
      <c r="B665" s="1" t="s">
        <v>1716</v>
      </c>
      <c r="C665" s="1" t="s">
        <v>1717</v>
      </c>
      <c r="D665" s="10" t="s">
        <v>1718</v>
      </c>
      <c r="E665" s="12">
        <v>2645.51</v>
      </c>
      <c r="F665" s="3">
        <v>3669.96</v>
      </c>
      <c r="G665" s="3">
        <v>3647.14</v>
      </c>
      <c r="H665" s="3">
        <v>1942.15</v>
      </c>
      <c r="I665" s="3">
        <v>2800.46</v>
      </c>
      <c r="J665" s="3">
        <v>3281</v>
      </c>
      <c r="M665" s="15">
        <v>11.36933015578974</v>
      </c>
      <c r="N665" s="4">
        <v>11.841548623448253</v>
      </c>
      <c r="O665" s="4">
        <v>11.832549865040555</v>
      </c>
      <c r="P665" s="4">
        <v>10.923438914821373</v>
      </c>
      <c r="Q665" s="4">
        <v>11.451448106550728</v>
      </c>
      <c r="R665" s="4">
        <v>11.679919878518419</v>
      </c>
      <c r="S665" s="4" t="s">
        <v>4104</v>
      </c>
      <c r="T665" s="4" t="s">
        <v>4104</v>
      </c>
      <c r="U665" s="4">
        <f t="shared" si="200"/>
        <v>11.36933015578974</v>
      </c>
      <c r="V665" s="4">
        <f t="shared" si="201"/>
        <v>11.841548623448253</v>
      </c>
      <c r="W665" s="4">
        <f t="shared" si="202"/>
        <v>11.832549865040555</v>
      </c>
      <c r="X665" s="4">
        <f t="shared" si="203"/>
        <v>10.923438914821373</v>
      </c>
      <c r="Y665" s="4">
        <f t="shared" si="204"/>
        <v>11.451448106550728</v>
      </c>
      <c r="Z665" s="4">
        <f t="shared" si="205"/>
        <v>11.679919878518419</v>
      </c>
      <c r="AA665" s="4">
        <f t="shared" si="206"/>
        <v>11.419286872865996</v>
      </c>
      <c r="AB665" s="16">
        <f t="shared" si="207"/>
        <v>11.467052694677086</v>
      </c>
      <c r="AC665" s="15">
        <f t="shared" si="208"/>
        <v>11.36933015578974</v>
      </c>
      <c r="AD665" s="4">
        <f t="shared" si="209"/>
        <v>11.841548623448253</v>
      </c>
      <c r="AE665" s="4">
        <f t="shared" si="210"/>
        <v>11.832549865040555</v>
      </c>
      <c r="AF665" s="4">
        <f t="shared" si="211"/>
        <v>10.923438914821373</v>
      </c>
      <c r="AG665" s="4">
        <f t="shared" si="212"/>
        <v>11.451448106550728</v>
      </c>
      <c r="AH665" s="4">
        <f t="shared" si="213"/>
        <v>11.679919878518419</v>
      </c>
      <c r="AI665" s="4">
        <f t="shared" si="214"/>
        <v>11.419286872865996</v>
      </c>
      <c r="AJ665" s="4">
        <f t="shared" si="215"/>
        <v>11.467052694677086</v>
      </c>
      <c r="AK665" s="1" t="s">
        <v>1717</v>
      </c>
      <c r="AL665" s="1">
        <f t="shared" si="216"/>
        <v>1.2709998378076293E-2</v>
      </c>
      <c r="AM665" s="5">
        <f t="shared" si="217"/>
        <v>0.95717957815472454</v>
      </c>
      <c r="AN665" s="1">
        <f t="shared" si="218"/>
        <v>1.9006575822626322E-2</v>
      </c>
      <c r="AO665">
        <f t="shared" si="219"/>
        <v>0</v>
      </c>
    </row>
    <row r="666" spans="1:41" x14ac:dyDescent="0.2">
      <c r="A666" s="1" t="s">
        <v>3524</v>
      </c>
      <c r="B666" s="1" t="s">
        <v>3525</v>
      </c>
      <c r="C666" s="1" t="s">
        <v>3526</v>
      </c>
      <c r="D666" s="10" t="s">
        <v>3527</v>
      </c>
      <c r="E666" s="12">
        <v>5646.93</v>
      </c>
      <c r="J666" s="3">
        <v>6246.86</v>
      </c>
      <c r="M666" s="15">
        <v>12.463251032276883</v>
      </c>
      <c r="N666" s="4" t="s">
        <v>4104</v>
      </c>
      <c r="O666" s="4" t="s">
        <v>4104</v>
      </c>
      <c r="P666" s="4" t="s">
        <v>4104</v>
      </c>
      <c r="Q666" s="4" t="s">
        <v>4104</v>
      </c>
      <c r="R666" s="4">
        <v>12.608915482314995</v>
      </c>
      <c r="S666" s="4" t="s">
        <v>4104</v>
      </c>
      <c r="T666" s="4" t="s">
        <v>4104</v>
      </c>
      <c r="U666" s="4">
        <f t="shared" si="200"/>
        <v>12.463251032276883</v>
      </c>
      <c r="V666" s="4">
        <f t="shared" si="201"/>
        <v>11.867168671608326</v>
      </c>
      <c r="W666" s="4">
        <f t="shared" si="202"/>
        <v>11.232680260165493</v>
      </c>
      <c r="X666" s="4">
        <f t="shared" si="203"/>
        <v>11.377822788821257</v>
      </c>
      <c r="Y666" s="4">
        <f t="shared" si="204"/>
        <v>11.492745668534337</v>
      </c>
      <c r="Z666" s="4">
        <f t="shared" si="205"/>
        <v>12.608915482314995</v>
      </c>
      <c r="AA666" s="4">
        <f t="shared" si="206"/>
        <v>11.419286872865996</v>
      </c>
      <c r="AB666" s="16">
        <f t="shared" si="207"/>
        <v>11.467052694677086</v>
      </c>
      <c r="AC666" s="15">
        <f t="shared" si="208"/>
        <v>12.463251032276883</v>
      </c>
      <c r="AD666" s="4">
        <f t="shared" si="209"/>
        <v>11.867168671608326</v>
      </c>
      <c r="AE666" s="4">
        <f t="shared" si="210"/>
        <v>11.232680260165493</v>
      </c>
      <c r="AF666" s="4">
        <f t="shared" si="211"/>
        <v>11.377822788821257</v>
      </c>
      <c r="AG666" s="4">
        <f t="shared" si="212"/>
        <v>11.492745668534337</v>
      </c>
      <c r="AH666" s="4">
        <f t="shared" si="213"/>
        <v>12.608915482314995</v>
      </c>
      <c r="AI666" s="4">
        <f t="shared" si="214"/>
        <v>11.419286872865996</v>
      </c>
      <c r="AJ666" s="4">
        <f t="shared" si="215"/>
        <v>11.467052694677086</v>
      </c>
      <c r="AK666" s="1" t="s">
        <v>3526</v>
      </c>
      <c r="AL666" s="1">
        <f t="shared" si="216"/>
        <v>1.1769491380114516E-2</v>
      </c>
      <c r="AM666" s="5">
        <f t="shared" si="217"/>
        <v>0.97748696774179866</v>
      </c>
      <c r="AN666" s="1">
        <f t="shared" si="218"/>
        <v>9.8890240861140531E-3</v>
      </c>
      <c r="AO666">
        <f t="shared" si="219"/>
        <v>0</v>
      </c>
    </row>
    <row r="667" spans="1:41" x14ac:dyDescent="0.2">
      <c r="A667" s="1" t="s">
        <v>460</v>
      </c>
      <c r="B667" s="1" t="s">
        <v>461</v>
      </c>
      <c r="C667" s="1" t="s">
        <v>462</v>
      </c>
      <c r="D667" s="10" t="s">
        <v>463</v>
      </c>
      <c r="E667" s="12">
        <v>4383.04</v>
      </c>
      <c r="F667" s="3">
        <v>4226.07</v>
      </c>
      <c r="G667" s="3">
        <v>4746.03</v>
      </c>
      <c r="H667" s="3">
        <v>5304.75</v>
      </c>
      <c r="I667" s="3">
        <v>4396.99</v>
      </c>
      <c r="J667" s="3">
        <v>6369.32</v>
      </c>
      <c r="K667" s="3">
        <v>6029.19</v>
      </c>
      <c r="L667" s="14">
        <v>2831.41</v>
      </c>
      <c r="M667" s="15">
        <v>12.097716129743755</v>
      </c>
      <c r="N667" s="4">
        <v>12.045100948720668</v>
      </c>
      <c r="O667" s="4">
        <v>12.212505504602806</v>
      </c>
      <c r="P667" s="4">
        <v>12.373069046686403</v>
      </c>
      <c r="Q667" s="4">
        <v>12.102300536119444</v>
      </c>
      <c r="R667" s="4">
        <v>12.636923640661035</v>
      </c>
      <c r="S667" s="4">
        <v>12.55774847891397</v>
      </c>
      <c r="T667" s="4">
        <v>11.467304957303311</v>
      </c>
      <c r="U667" s="4">
        <f t="shared" si="200"/>
        <v>12.097716129743755</v>
      </c>
      <c r="V667" s="4">
        <f t="shared" si="201"/>
        <v>12.045100948720668</v>
      </c>
      <c r="W667" s="4">
        <f t="shared" si="202"/>
        <v>12.212505504602806</v>
      </c>
      <c r="X667" s="4">
        <f t="shared" si="203"/>
        <v>12.373069046686403</v>
      </c>
      <c r="Y667" s="4">
        <f t="shared" si="204"/>
        <v>12.102300536119444</v>
      </c>
      <c r="Z667" s="4">
        <f t="shared" si="205"/>
        <v>12.636923640661035</v>
      </c>
      <c r="AA667" s="4">
        <f t="shared" si="206"/>
        <v>12.55774847891397</v>
      </c>
      <c r="AB667" s="16">
        <f t="shared" si="207"/>
        <v>11.467304957303311</v>
      </c>
      <c r="AC667" s="15">
        <f t="shared" si="208"/>
        <v>12.097716129743755</v>
      </c>
      <c r="AD667" s="4">
        <f t="shared" si="209"/>
        <v>12.045100948720668</v>
      </c>
      <c r="AE667" s="4">
        <f t="shared" si="210"/>
        <v>12.212505504602806</v>
      </c>
      <c r="AF667" s="4">
        <f t="shared" si="211"/>
        <v>12.373069046686403</v>
      </c>
      <c r="AG667" s="4">
        <f t="shared" si="212"/>
        <v>12.102300536119444</v>
      </c>
      <c r="AH667" s="4">
        <f t="shared" si="213"/>
        <v>12.636923640661035</v>
      </c>
      <c r="AI667" s="4">
        <f t="shared" si="214"/>
        <v>12.55774847891397</v>
      </c>
      <c r="AJ667" s="4">
        <f t="shared" si="215"/>
        <v>11.467304957303311</v>
      </c>
      <c r="AK667" s="1" t="s">
        <v>462</v>
      </c>
      <c r="AL667" s="1">
        <f t="shared" si="216"/>
        <v>8.9714958110302945E-3</v>
      </c>
      <c r="AM667" s="5">
        <f t="shared" si="217"/>
        <v>0.97531326119603945</v>
      </c>
      <c r="AN667" s="1">
        <f t="shared" si="218"/>
        <v>1.0855870703610824E-2</v>
      </c>
      <c r="AO667">
        <f t="shared" si="219"/>
        <v>0</v>
      </c>
    </row>
    <row r="668" spans="1:41" x14ac:dyDescent="0.2">
      <c r="A668" s="1" t="s">
        <v>855</v>
      </c>
      <c r="B668" s="1" t="s">
        <v>856</v>
      </c>
      <c r="C668" s="1" t="s">
        <v>857</v>
      </c>
      <c r="D668" s="10" t="s">
        <v>858</v>
      </c>
      <c r="E668" s="12">
        <v>5033.46</v>
      </c>
      <c r="G668" s="3">
        <v>2738.88</v>
      </c>
      <c r="J668" s="3">
        <v>4118.99</v>
      </c>
      <c r="K668" s="3">
        <v>3898.74</v>
      </c>
      <c r="L668" s="14">
        <v>3029.73</v>
      </c>
      <c r="M668" s="15">
        <v>12.297334734154639</v>
      </c>
      <c r="N668" s="4" t="s">
        <v>4104</v>
      </c>
      <c r="O668" s="4">
        <v>11.419370342528151</v>
      </c>
      <c r="P668" s="4" t="s">
        <v>4104</v>
      </c>
      <c r="Q668" s="4" t="s">
        <v>4104</v>
      </c>
      <c r="R668" s="4">
        <v>12.008074908326883</v>
      </c>
      <c r="S668" s="4">
        <v>11.928792231852688</v>
      </c>
      <c r="T668" s="4">
        <v>11.564973515648344</v>
      </c>
      <c r="U668" s="4">
        <f t="shared" si="200"/>
        <v>12.297334734154639</v>
      </c>
      <c r="V668" s="4">
        <f t="shared" si="201"/>
        <v>11.867168671608326</v>
      </c>
      <c r="W668" s="4">
        <f t="shared" si="202"/>
        <v>11.419370342528151</v>
      </c>
      <c r="X668" s="4">
        <f t="shared" si="203"/>
        <v>11.377822788821257</v>
      </c>
      <c r="Y668" s="4">
        <f t="shared" si="204"/>
        <v>11.492745668534337</v>
      </c>
      <c r="Z668" s="4">
        <f t="shared" si="205"/>
        <v>12.008074908326883</v>
      </c>
      <c r="AA668" s="4">
        <f t="shared" si="206"/>
        <v>11.928792231852688</v>
      </c>
      <c r="AB668" s="16">
        <f t="shared" si="207"/>
        <v>11.564973515648344</v>
      </c>
      <c r="AC668" s="15">
        <f t="shared" si="208"/>
        <v>12.297334734154639</v>
      </c>
      <c r="AD668" s="4">
        <f t="shared" si="209"/>
        <v>11.867168671608326</v>
      </c>
      <c r="AE668" s="4">
        <f t="shared" si="210"/>
        <v>11.419370342528151</v>
      </c>
      <c r="AF668" s="4">
        <f t="shared" si="211"/>
        <v>11.377822788821257</v>
      </c>
      <c r="AG668" s="4">
        <f t="shared" si="212"/>
        <v>11.492745668534337</v>
      </c>
      <c r="AH668" s="4">
        <f t="shared" si="213"/>
        <v>12.008074908326883</v>
      </c>
      <c r="AI668" s="4">
        <f t="shared" si="214"/>
        <v>11.928792231852688</v>
      </c>
      <c r="AJ668" s="4">
        <f t="shared" si="215"/>
        <v>11.564973515648344</v>
      </c>
      <c r="AK668" s="1" t="s">
        <v>857</v>
      </c>
      <c r="AL668" s="1">
        <f t="shared" si="216"/>
        <v>8.2224468124696415E-3</v>
      </c>
      <c r="AM668" s="5">
        <f t="shared" si="217"/>
        <v>0.97499118442436361</v>
      </c>
      <c r="AN668" s="1">
        <f t="shared" si="218"/>
        <v>1.0999311043167754E-2</v>
      </c>
      <c r="AO668">
        <f t="shared" si="219"/>
        <v>0</v>
      </c>
    </row>
    <row r="669" spans="1:41" x14ac:dyDescent="0.2">
      <c r="A669" s="1" t="s">
        <v>3128</v>
      </c>
      <c r="B669" s="1" t="s">
        <v>3129</v>
      </c>
      <c r="C669" s="1" t="s">
        <v>3130</v>
      </c>
      <c r="D669" s="10" t="s">
        <v>3131</v>
      </c>
      <c r="E669" s="12">
        <v>17514.599999999999</v>
      </c>
      <c r="F669" s="3">
        <v>15179.6</v>
      </c>
      <c r="G669" s="3">
        <v>7651.7</v>
      </c>
      <c r="H669" s="3">
        <v>12712.5</v>
      </c>
      <c r="I669" s="3">
        <v>11633.6</v>
      </c>
      <c r="J669" s="3">
        <v>20081.400000000001</v>
      </c>
      <c r="K669" s="3">
        <v>10168</v>
      </c>
      <c r="L669" s="14">
        <v>11107.2</v>
      </c>
      <c r="M669" s="15">
        <v>14.096270419667388</v>
      </c>
      <c r="N669" s="4">
        <v>13.889846154122353</v>
      </c>
      <c r="O669" s="4">
        <v>12.901564595748528</v>
      </c>
      <c r="P669" s="4">
        <v>13.633960153632223</v>
      </c>
      <c r="Q669" s="4">
        <v>13.506009985257627</v>
      </c>
      <c r="R669" s="4">
        <v>14.293572231639434</v>
      </c>
      <c r="S669" s="4">
        <v>13.31174831500496</v>
      </c>
      <c r="T669" s="4">
        <v>13.439207554941284</v>
      </c>
      <c r="U669" s="4">
        <f t="shared" si="200"/>
        <v>14.096270419667388</v>
      </c>
      <c r="V669" s="4">
        <f t="shared" si="201"/>
        <v>13.889846154122353</v>
      </c>
      <c r="W669" s="4">
        <f t="shared" si="202"/>
        <v>12.901564595748528</v>
      </c>
      <c r="X669" s="4">
        <f t="shared" si="203"/>
        <v>13.633960153632223</v>
      </c>
      <c r="Y669" s="4">
        <f t="shared" si="204"/>
        <v>13.506009985257627</v>
      </c>
      <c r="Z669" s="4">
        <f t="shared" si="205"/>
        <v>14.293572231639434</v>
      </c>
      <c r="AA669" s="4">
        <f t="shared" si="206"/>
        <v>13.31174831500496</v>
      </c>
      <c r="AB669" s="16">
        <f t="shared" si="207"/>
        <v>13.439207554941284</v>
      </c>
      <c r="AC669" s="15">
        <f t="shared" si="208"/>
        <v>14.096270419667388</v>
      </c>
      <c r="AD669" s="4">
        <f t="shared" si="209"/>
        <v>13.889846154122353</v>
      </c>
      <c r="AE669" s="4">
        <f t="shared" si="210"/>
        <v>12.901564595748528</v>
      </c>
      <c r="AF669" s="4">
        <f t="shared" si="211"/>
        <v>13.633960153632223</v>
      </c>
      <c r="AG669" s="4">
        <f t="shared" si="212"/>
        <v>13.506009985257627</v>
      </c>
      <c r="AH669" s="4">
        <f t="shared" si="213"/>
        <v>14.293572231639434</v>
      </c>
      <c r="AI669" s="4">
        <f t="shared" si="214"/>
        <v>13.31174831500496</v>
      </c>
      <c r="AJ669" s="4">
        <f t="shared" si="215"/>
        <v>13.439207554941284</v>
      </c>
      <c r="AK669" s="1" t="s">
        <v>3130</v>
      </c>
      <c r="AL669" s="1">
        <f t="shared" si="216"/>
        <v>7.2241909182029218E-3</v>
      </c>
      <c r="AM669" s="5">
        <f t="shared" si="217"/>
        <v>0.98386175610533799</v>
      </c>
      <c r="AN669" s="1">
        <f t="shared" si="218"/>
        <v>7.0659206524645683E-3</v>
      </c>
      <c r="AO669">
        <f t="shared" si="219"/>
        <v>0</v>
      </c>
    </row>
    <row r="670" spans="1:41" x14ac:dyDescent="0.2">
      <c r="A670" s="1" t="s">
        <v>1427</v>
      </c>
      <c r="B670" s="1" t="s">
        <v>1428</v>
      </c>
      <c r="C670" s="1" t="s">
        <v>1429</v>
      </c>
      <c r="D670" s="10" t="s">
        <v>1430</v>
      </c>
      <c r="E670" s="12">
        <v>18871.599999999999</v>
      </c>
      <c r="F670" s="3">
        <v>16087.8</v>
      </c>
      <c r="G670" s="3">
        <v>13182.2</v>
      </c>
      <c r="H670" s="3">
        <v>12606.9</v>
      </c>
      <c r="I670" s="3">
        <v>19138</v>
      </c>
      <c r="J670" s="3">
        <v>13241.7</v>
      </c>
      <c r="K670" s="3">
        <v>13173.7</v>
      </c>
      <c r="L670" s="14">
        <v>15405.6</v>
      </c>
      <c r="M670" s="15">
        <v>14.203929124385493</v>
      </c>
      <c r="N670" s="4">
        <v>13.973679431148609</v>
      </c>
      <c r="O670" s="4">
        <v>13.686303543842605</v>
      </c>
      <c r="P670" s="4">
        <v>13.621925944315409</v>
      </c>
      <c r="Q670" s="4">
        <v>14.224152449663665</v>
      </c>
      <c r="R670" s="4">
        <v>13.692800730103095</v>
      </c>
      <c r="S670" s="4">
        <v>13.685372981177492</v>
      </c>
      <c r="T670" s="4">
        <v>13.911167251486454</v>
      </c>
      <c r="U670" s="4">
        <f t="shared" si="200"/>
        <v>14.203929124385493</v>
      </c>
      <c r="V670" s="4">
        <f t="shared" si="201"/>
        <v>13.973679431148609</v>
      </c>
      <c r="W670" s="4">
        <f t="shared" si="202"/>
        <v>13.686303543842605</v>
      </c>
      <c r="X670" s="4">
        <f t="shared" si="203"/>
        <v>13.621925944315409</v>
      </c>
      <c r="Y670" s="4">
        <f t="shared" si="204"/>
        <v>14.224152449663665</v>
      </c>
      <c r="Z670" s="4">
        <f t="shared" si="205"/>
        <v>13.692800730103095</v>
      </c>
      <c r="AA670" s="4">
        <f t="shared" si="206"/>
        <v>13.685372981177492</v>
      </c>
      <c r="AB670" s="16">
        <f t="shared" si="207"/>
        <v>13.911167251486454</v>
      </c>
      <c r="AC670" s="15">
        <f t="shared" si="208"/>
        <v>14.203929124385493</v>
      </c>
      <c r="AD670" s="4">
        <f t="shared" si="209"/>
        <v>13.973679431148609</v>
      </c>
      <c r="AE670" s="4">
        <f t="shared" si="210"/>
        <v>13.686303543842605</v>
      </c>
      <c r="AF670" s="4">
        <f t="shared" si="211"/>
        <v>13.621925944315409</v>
      </c>
      <c r="AG670" s="4">
        <f t="shared" si="212"/>
        <v>14.224152449663665</v>
      </c>
      <c r="AH670" s="4">
        <f t="shared" si="213"/>
        <v>13.692800730103095</v>
      </c>
      <c r="AI670" s="4">
        <f t="shared" si="214"/>
        <v>13.685372981177492</v>
      </c>
      <c r="AJ670" s="4">
        <f t="shared" si="215"/>
        <v>13.911167251486454</v>
      </c>
      <c r="AK670" s="1" t="s">
        <v>1429</v>
      </c>
      <c r="AL670" s="1">
        <f t="shared" si="216"/>
        <v>6.913842184648189E-3</v>
      </c>
      <c r="AM670" s="5">
        <f t="shared" si="217"/>
        <v>0.97137140842910186</v>
      </c>
      <c r="AN670" s="1">
        <f t="shared" si="218"/>
        <v>1.2614683799170625E-2</v>
      </c>
      <c r="AO670">
        <f t="shared" si="219"/>
        <v>0</v>
      </c>
    </row>
    <row r="671" spans="1:41" x14ac:dyDescent="0.2">
      <c r="A671" s="1" t="s">
        <v>3172</v>
      </c>
      <c r="B671" s="1" t="s">
        <v>3173</v>
      </c>
      <c r="C671" s="1" t="s">
        <v>3174</v>
      </c>
      <c r="D671" s="10" t="s">
        <v>3175</v>
      </c>
      <c r="E671" s="12">
        <v>7485.6</v>
      </c>
      <c r="F671" s="3">
        <v>16369</v>
      </c>
      <c r="G671" s="3">
        <v>9168.92</v>
      </c>
      <c r="H671" s="3">
        <v>10705.7</v>
      </c>
      <c r="I671" s="3">
        <v>10461.5</v>
      </c>
      <c r="J671" s="3">
        <v>9113.81</v>
      </c>
      <c r="K671" s="3">
        <v>10135.9</v>
      </c>
      <c r="L671" s="14">
        <v>12660.1</v>
      </c>
      <c r="M671" s="15">
        <v>12.869902243207946</v>
      </c>
      <c r="N671" s="4">
        <v>13.998678568245579</v>
      </c>
      <c r="O671" s="4">
        <v>13.162536094556041</v>
      </c>
      <c r="P671" s="4">
        <v>13.386091510024093</v>
      </c>
      <c r="Q671" s="4">
        <v>13.352802103735698</v>
      </c>
      <c r="R671" s="4">
        <v>13.153838578976256</v>
      </c>
      <c r="S671" s="4">
        <v>13.307186575694109</v>
      </c>
      <c r="T671" s="4">
        <v>13.628001179966123</v>
      </c>
      <c r="U671" s="4">
        <f t="shared" si="200"/>
        <v>12.869902243207946</v>
      </c>
      <c r="V671" s="4">
        <f t="shared" si="201"/>
        <v>13.998678568245579</v>
      </c>
      <c r="W671" s="4">
        <f t="shared" si="202"/>
        <v>13.162536094556041</v>
      </c>
      <c r="X671" s="4">
        <f t="shared" si="203"/>
        <v>13.386091510024093</v>
      </c>
      <c r="Y671" s="4">
        <f t="shared" si="204"/>
        <v>13.352802103735698</v>
      </c>
      <c r="Z671" s="4">
        <f t="shared" si="205"/>
        <v>13.153838578976256</v>
      </c>
      <c r="AA671" s="4">
        <f t="shared" si="206"/>
        <v>13.307186575694109</v>
      </c>
      <c r="AB671" s="16">
        <f t="shared" si="207"/>
        <v>13.628001179966123</v>
      </c>
      <c r="AC671" s="15">
        <f t="shared" si="208"/>
        <v>12.869902243207946</v>
      </c>
      <c r="AD671" s="4">
        <f t="shared" si="209"/>
        <v>13.998678568245579</v>
      </c>
      <c r="AE671" s="4">
        <f t="shared" si="210"/>
        <v>13.162536094556041</v>
      </c>
      <c r="AF671" s="4">
        <f t="shared" si="211"/>
        <v>13.386091510024093</v>
      </c>
      <c r="AG671" s="4">
        <f t="shared" si="212"/>
        <v>13.352802103735698</v>
      </c>
      <c r="AH671" s="4">
        <f t="shared" si="213"/>
        <v>13.153838578976256</v>
      </c>
      <c r="AI671" s="4">
        <f t="shared" si="214"/>
        <v>13.307186575694109</v>
      </c>
      <c r="AJ671" s="4">
        <f t="shared" si="215"/>
        <v>13.628001179966123</v>
      </c>
      <c r="AK671" s="1" t="s">
        <v>3174</v>
      </c>
      <c r="AL671" s="1">
        <f t="shared" si="216"/>
        <v>6.1550055846311125E-3</v>
      </c>
      <c r="AM671" s="5">
        <f t="shared" si="217"/>
        <v>0.98180933353495292</v>
      </c>
      <c r="AN671" s="1">
        <f t="shared" si="218"/>
        <v>7.972843611725457E-3</v>
      </c>
      <c r="AO671">
        <f t="shared" si="219"/>
        <v>0</v>
      </c>
    </row>
    <row r="672" spans="1:41" x14ac:dyDescent="0.2">
      <c r="A672" s="1" t="s">
        <v>1547</v>
      </c>
      <c r="B672" s="1" t="s">
        <v>1548</v>
      </c>
      <c r="C672" s="1" t="s">
        <v>1549</v>
      </c>
      <c r="D672" s="10" t="s">
        <v>1550</v>
      </c>
      <c r="E672" s="12">
        <v>28477</v>
      </c>
      <c r="F672" s="3">
        <v>29728</v>
      </c>
      <c r="G672" s="3">
        <v>43825.4</v>
      </c>
      <c r="H672" s="3">
        <v>52229.2</v>
      </c>
      <c r="I672" s="3">
        <v>32679.200000000001</v>
      </c>
      <c r="J672" s="3">
        <v>54215.1</v>
      </c>
      <c r="K672" s="3">
        <v>29509.5</v>
      </c>
      <c r="L672" s="14">
        <v>37304</v>
      </c>
      <c r="M672" s="15">
        <v>14.797509548568206</v>
      </c>
      <c r="N672" s="4">
        <v>14.859534786382651</v>
      </c>
      <c r="O672" s="4">
        <v>15.41947963825549</v>
      </c>
      <c r="P672" s="4">
        <v>15.672568985521313</v>
      </c>
      <c r="Q672" s="4">
        <v>14.996085045708696</v>
      </c>
      <c r="R672" s="4">
        <v>15.726407106794595</v>
      </c>
      <c r="S672" s="4">
        <v>14.848891855940122</v>
      </c>
      <c r="T672" s="4">
        <v>15.187042714339894</v>
      </c>
      <c r="U672" s="4">
        <f t="shared" si="200"/>
        <v>14.797509548568206</v>
      </c>
      <c r="V672" s="4">
        <f t="shared" si="201"/>
        <v>14.859534786382651</v>
      </c>
      <c r="W672" s="4">
        <f t="shared" si="202"/>
        <v>15.41947963825549</v>
      </c>
      <c r="X672" s="4">
        <f t="shared" si="203"/>
        <v>15.672568985521313</v>
      </c>
      <c r="Y672" s="4">
        <f t="shared" si="204"/>
        <v>14.996085045708696</v>
      </c>
      <c r="Z672" s="4">
        <f t="shared" si="205"/>
        <v>15.726407106794595</v>
      </c>
      <c r="AA672" s="4">
        <f t="shared" si="206"/>
        <v>14.848891855940122</v>
      </c>
      <c r="AB672" s="16">
        <f t="shared" si="207"/>
        <v>15.187042714339894</v>
      </c>
      <c r="AC672" s="15">
        <f t="shared" si="208"/>
        <v>14.797509548568206</v>
      </c>
      <c r="AD672" s="4">
        <f t="shared" si="209"/>
        <v>14.859534786382651</v>
      </c>
      <c r="AE672" s="4">
        <f t="shared" si="210"/>
        <v>15.41947963825549</v>
      </c>
      <c r="AF672" s="4">
        <f t="shared" si="211"/>
        <v>15.672568985521313</v>
      </c>
      <c r="AG672" s="4">
        <f t="shared" si="212"/>
        <v>14.996085045708696</v>
      </c>
      <c r="AH672" s="4">
        <f t="shared" si="213"/>
        <v>15.726407106794595</v>
      </c>
      <c r="AI672" s="4">
        <f t="shared" si="214"/>
        <v>14.848891855940122</v>
      </c>
      <c r="AJ672" s="4">
        <f t="shared" si="215"/>
        <v>15.187042714339894</v>
      </c>
      <c r="AK672" s="1" t="s">
        <v>1549</v>
      </c>
      <c r="AL672" s="1">
        <f t="shared" si="216"/>
        <v>2.3334410139135286E-3</v>
      </c>
      <c r="AM672" s="5">
        <f t="shared" si="217"/>
        <v>0.99378287803642384</v>
      </c>
      <c r="AN672" s="1">
        <f t="shared" si="218"/>
        <v>2.7084900199060113E-3</v>
      </c>
      <c r="AO672">
        <f t="shared" si="219"/>
        <v>0</v>
      </c>
    </row>
    <row r="673" spans="1:41" x14ac:dyDescent="0.2">
      <c r="A673" s="1" t="s">
        <v>2406</v>
      </c>
      <c r="B673" s="1" t="s">
        <v>2407</v>
      </c>
      <c r="C673" s="1" t="s">
        <v>2408</v>
      </c>
      <c r="D673" s="10" t="s">
        <v>2409</v>
      </c>
      <c r="E673" s="12">
        <v>7893.57</v>
      </c>
      <c r="G673" s="3">
        <v>7677.42</v>
      </c>
      <c r="J673" s="3">
        <v>7787.09</v>
      </c>
      <c r="L673" s="14">
        <v>9841.56</v>
      </c>
      <c r="M673" s="15">
        <v>12.946462215628067</v>
      </c>
      <c r="N673" s="4" t="s">
        <v>4104</v>
      </c>
      <c r="O673" s="4">
        <v>12.906405858818029</v>
      </c>
      <c r="P673" s="4" t="s">
        <v>4104</v>
      </c>
      <c r="Q673" s="4" t="s">
        <v>4104</v>
      </c>
      <c r="R673" s="4">
        <v>12.926868585105215</v>
      </c>
      <c r="S673" s="4" t="s">
        <v>4104</v>
      </c>
      <c r="T673" s="4">
        <v>13.264671302043785</v>
      </c>
      <c r="U673" s="4">
        <f t="shared" si="200"/>
        <v>12.946462215628067</v>
      </c>
      <c r="V673" s="4">
        <f t="shared" si="201"/>
        <v>11.867168671608326</v>
      </c>
      <c r="W673" s="4">
        <f t="shared" si="202"/>
        <v>12.906405858818029</v>
      </c>
      <c r="X673" s="4">
        <f t="shared" si="203"/>
        <v>11.377822788821257</v>
      </c>
      <c r="Y673" s="4">
        <f t="shared" si="204"/>
        <v>11.492745668534337</v>
      </c>
      <c r="Z673" s="4">
        <f t="shared" si="205"/>
        <v>12.926868585105215</v>
      </c>
      <c r="AA673" s="4">
        <f t="shared" si="206"/>
        <v>11.419286872865996</v>
      </c>
      <c r="AB673" s="16">
        <f t="shared" si="207"/>
        <v>13.264671302043785</v>
      </c>
      <c r="AC673" s="15">
        <f t="shared" si="208"/>
        <v>12.946462215628067</v>
      </c>
      <c r="AD673" s="4">
        <f t="shared" si="209"/>
        <v>11.867168671608326</v>
      </c>
      <c r="AE673" s="4">
        <f t="shared" si="210"/>
        <v>12.906405858818029</v>
      </c>
      <c r="AF673" s="4">
        <f t="shared" si="211"/>
        <v>11.377822788821257</v>
      </c>
      <c r="AG673" s="4">
        <f t="shared" si="212"/>
        <v>11.492745668534337</v>
      </c>
      <c r="AH673" s="4">
        <f t="shared" si="213"/>
        <v>12.926868585105215</v>
      </c>
      <c r="AI673" s="4">
        <f t="shared" si="214"/>
        <v>11.419286872865996</v>
      </c>
      <c r="AJ673" s="4">
        <f t="shared" si="215"/>
        <v>13.264671302043785</v>
      </c>
      <c r="AK673" s="1" t="s">
        <v>2408</v>
      </c>
      <c r="AL673" s="1">
        <f t="shared" si="216"/>
        <v>1.4282234184150866E-3</v>
      </c>
      <c r="AM673" s="5">
        <f t="shared" si="217"/>
        <v>0.99822831878029594</v>
      </c>
      <c r="AN673" s="1">
        <f t="shared" si="218"/>
        <v>7.7011377708526875E-4</v>
      </c>
      <c r="AO673">
        <f t="shared" si="219"/>
        <v>0</v>
      </c>
    </row>
    <row r="674" spans="1:41" x14ac:dyDescent="0.2">
      <c r="A674" s="1" t="s">
        <v>3876</v>
      </c>
      <c r="B674" s="1" t="s">
        <v>3877</v>
      </c>
      <c r="C674" s="1" t="s">
        <v>3878</v>
      </c>
      <c r="D674" s="10" t="s">
        <v>3879</v>
      </c>
      <c r="E674" s="12">
        <v>8509.69</v>
      </c>
      <c r="F674" s="3">
        <v>16766</v>
      </c>
      <c r="G674" s="3">
        <v>6453.73</v>
      </c>
      <c r="H674" s="3">
        <v>7110.43</v>
      </c>
      <c r="I674" s="3">
        <v>10412.200000000001</v>
      </c>
      <c r="J674" s="3">
        <v>8386.74</v>
      </c>
      <c r="K674" s="3">
        <v>8392.77</v>
      </c>
      <c r="L674" s="14">
        <v>8950.51</v>
      </c>
      <c r="M674" s="15">
        <v>13.054890861507666</v>
      </c>
      <c r="N674" s="4">
        <v>14.033250914098719</v>
      </c>
      <c r="O674" s="4">
        <v>12.655917506768144</v>
      </c>
      <c r="P674" s="4">
        <v>12.795721093467289</v>
      </c>
      <c r="Q674" s="4">
        <v>13.345987308297792</v>
      </c>
      <c r="R674" s="4">
        <v>13.033894415970828</v>
      </c>
      <c r="S674" s="4">
        <v>13.034931329619804</v>
      </c>
      <c r="T674" s="4">
        <v>13.127754174134875</v>
      </c>
      <c r="U674" s="4">
        <f t="shared" si="200"/>
        <v>13.054890861507666</v>
      </c>
      <c r="V674" s="4">
        <f t="shared" si="201"/>
        <v>14.033250914098719</v>
      </c>
      <c r="W674" s="4">
        <f t="shared" si="202"/>
        <v>12.655917506768144</v>
      </c>
      <c r="X674" s="4">
        <f t="shared" si="203"/>
        <v>12.795721093467289</v>
      </c>
      <c r="Y674" s="4">
        <f t="shared" si="204"/>
        <v>13.345987308297792</v>
      </c>
      <c r="Z674" s="4">
        <f t="shared" si="205"/>
        <v>13.033894415970828</v>
      </c>
      <c r="AA674" s="4">
        <f t="shared" si="206"/>
        <v>13.034931329619804</v>
      </c>
      <c r="AB674" s="16">
        <f t="shared" si="207"/>
        <v>13.127754174134875</v>
      </c>
      <c r="AC674" s="15">
        <f t="shared" si="208"/>
        <v>13.054890861507666</v>
      </c>
      <c r="AD674" s="4">
        <f t="shared" si="209"/>
        <v>14.033250914098719</v>
      </c>
      <c r="AE674" s="4">
        <f t="shared" si="210"/>
        <v>12.655917506768144</v>
      </c>
      <c r="AF674" s="4">
        <f t="shared" si="211"/>
        <v>12.795721093467289</v>
      </c>
      <c r="AG674" s="4">
        <f t="shared" si="212"/>
        <v>13.345987308297792</v>
      </c>
      <c r="AH674" s="4">
        <f t="shared" si="213"/>
        <v>13.033894415970828</v>
      </c>
      <c r="AI674" s="4">
        <f t="shared" si="214"/>
        <v>13.034931329619804</v>
      </c>
      <c r="AJ674" s="4">
        <f t="shared" si="215"/>
        <v>13.127754174134875</v>
      </c>
      <c r="AK674" s="1" t="s">
        <v>3878</v>
      </c>
      <c r="AL674" s="1">
        <f t="shared" si="216"/>
        <v>6.9671304537166634E-4</v>
      </c>
      <c r="AM674" s="5">
        <f t="shared" si="217"/>
        <v>0.99832925960161401</v>
      </c>
      <c r="AN674" s="1">
        <f t="shared" si="218"/>
        <v>7.2620015074237538E-4</v>
      </c>
      <c r="AO674">
        <f t="shared" si="219"/>
        <v>0</v>
      </c>
    </row>
    <row r="675" spans="1:41" x14ac:dyDescent="0.2">
      <c r="A675" s="1" t="s">
        <v>2223</v>
      </c>
      <c r="B675" s="1" t="s">
        <v>2224</v>
      </c>
      <c r="C675" s="1" t="s">
        <v>2225</v>
      </c>
      <c r="D675" s="10" t="s">
        <v>2226</v>
      </c>
      <c r="E675" s="12">
        <v>39478.300000000003</v>
      </c>
      <c r="F675" s="3">
        <v>45875.8</v>
      </c>
      <c r="G675" s="3">
        <v>35921.699999999997</v>
      </c>
      <c r="H675" s="3">
        <v>39911</v>
      </c>
      <c r="I675" s="3">
        <v>34808.400000000001</v>
      </c>
      <c r="J675" s="3">
        <v>38983.800000000003</v>
      </c>
      <c r="K675" s="3">
        <v>36696.400000000001</v>
      </c>
      <c r="L675" s="14">
        <v>52058.3</v>
      </c>
      <c r="M675" s="15">
        <v>15.268772245879353</v>
      </c>
      <c r="N675" s="4">
        <v>15.485445696000545</v>
      </c>
      <c r="O675" s="4">
        <v>15.13256800700975</v>
      </c>
      <c r="P675" s="4">
        <v>15.284498806656385</v>
      </c>
      <c r="Q675" s="4">
        <v>15.087147880335653</v>
      </c>
      <c r="R675" s="4">
        <v>15.250587105700722</v>
      </c>
      <c r="S675" s="4">
        <v>15.163350917906881</v>
      </c>
      <c r="T675" s="4">
        <v>15.667840579850553</v>
      </c>
      <c r="U675" s="4">
        <f t="shared" si="200"/>
        <v>15.268772245879353</v>
      </c>
      <c r="V675" s="4">
        <f t="shared" si="201"/>
        <v>15.485445696000545</v>
      </c>
      <c r="W675" s="4">
        <f t="shared" si="202"/>
        <v>15.13256800700975</v>
      </c>
      <c r="X675" s="4">
        <f t="shared" si="203"/>
        <v>15.284498806656385</v>
      </c>
      <c r="Y675" s="4">
        <f t="shared" si="204"/>
        <v>15.087147880335653</v>
      </c>
      <c r="Z675" s="4">
        <f t="shared" si="205"/>
        <v>15.250587105700722</v>
      </c>
      <c r="AA675" s="4">
        <f t="shared" si="206"/>
        <v>15.163350917906881</v>
      </c>
      <c r="AB675" s="16">
        <f t="shared" si="207"/>
        <v>15.667840579850553</v>
      </c>
      <c r="AC675" s="15">
        <f t="shared" si="208"/>
        <v>15.268772245879353</v>
      </c>
      <c r="AD675" s="4">
        <f t="shared" si="209"/>
        <v>15.485445696000545</v>
      </c>
      <c r="AE675" s="4">
        <f t="shared" si="210"/>
        <v>15.13256800700975</v>
      </c>
      <c r="AF675" s="4">
        <f t="shared" si="211"/>
        <v>15.284498806656385</v>
      </c>
      <c r="AG675" s="4">
        <f t="shared" si="212"/>
        <v>15.087147880335653</v>
      </c>
      <c r="AH675" s="4">
        <f t="shared" si="213"/>
        <v>15.250587105700722</v>
      </c>
      <c r="AI675" s="4">
        <f t="shared" si="214"/>
        <v>15.163350917906881</v>
      </c>
      <c r="AJ675" s="4">
        <f t="shared" si="215"/>
        <v>15.667840579850553</v>
      </c>
      <c r="AK675" s="1" t="s">
        <v>2225</v>
      </c>
      <c r="AL675" s="1">
        <f t="shared" si="216"/>
        <v>-5.8956793805542418E-4</v>
      </c>
      <c r="AM675" s="5">
        <f t="shared" si="217"/>
        <v>0.99696266716661419</v>
      </c>
      <c r="AN675" s="1">
        <f t="shared" si="218"/>
        <v>1.3211042230468015E-3</v>
      </c>
      <c r="AO675">
        <f t="shared" si="219"/>
        <v>0</v>
      </c>
    </row>
    <row r="676" spans="1:41" x14ac:dyDescent="0.2">
      <c r="A676" s="1" t="s">
        <v>2956</v>
      </c>
      <c r="B676" s="1" t="s">
        <v>2957</v>
      </c>
      <c r="C676" s="1" t="s">
        <v>2958</v>
      </c>
      <c r="D676" s="10" t="s">
        <v>2959</v>
      </c>
      <c r="E676" s="12">
        <v>5988.22</v>
      </c>
      <c r="J676" s="3">
        <v>6395.39</v>
      </c>
      <c r="M676" s="15">
        <v>12.547911509912559</v>
      </c>
      <c r="N676" s="4" t="s">
        <v>4104</v>
      </c>
      <c r="O676" s="4" t="s">
        <v>4104</v>
      </c>
      <c r="P676" s="4" t="s">
        <v>4104</v>
      </c>
      <c r="Q676" s="4" t="s">
        <v>4104</v>
      </c>
      <c r="R676" s="4">
        <v>12.642816624052028</v>
      </c>
      <c r="S676" s="4" t="s">
        <v>4104</v>
      </c>
      <c r="T676" s="4" t="s">
        <v>4104</v>
      </c>
      <c r="U676" s="4">
        <f t="shared" si="200"/>
        <v>12.547911509912559</v>
      </c>
      <c r="V676" s="4">
        <f t="shared" si="201"/>
        <v>11.867168671608326</v>
      </c>
      <c r="W676" s="4">
        <f t="shared" si="202"/>
        <v>11.232680260165493</v>
      </c>
      <c r="X676" s="4">
        <f t="shared" si="203"/>
        <v>11.377822788821257</v>
      </c>
      <c r="Y676" s="4">
        <f t="shared" si="204"/>
        <v>11.492745668534337</v>
      </c>
      <c r="Z676" s="4">
        <f t="shared" si="205"/>
        <v>12.642816624052028</v>
      </c>
      <c r="AA676" s="4">
        <f t="shared" si="206"/>
        <v>11.419286872865996</v>
      </c>
      <c r="AB676" s="16">
        <f t="shared" si="207"/>
        <v>11.467052694677086</v>
      </c>
      <c r="AC676" s="15">
        <f t="shared" si="208"/>
        <v>12.547911509912559</v>
      </c>
      <c r="AD676" s="4">
        <f t="shared" si="209"/>
        <v>11.867168671608326</v>
      </c>
      <c r="AE676" s="4">
        <f t="shared" si="210"/>
        <v>11.232680260165493</v>
      </c>
      <c r="AF676" s="4">
        <f t="shared" si="211"/>
        <v>11.377822788821257</v>
      </c>
      <c r="AG676" s="4">
        <f t="shared" si="212"/>
        <v>11.492745668534337</v>
      </c>
      <c r="AH676" s="4">
        <f t="shared" si="213"/>
        <v>12.642816624052028</v>
      </c>
      <c r="AI676" s="4">
        <f t="shared" si="214"/>
        <v>11.419286872865996</v>
      </c>
      <c r="AJ676" s="4">
        <f t="shared" si="215"/>
        <v>11.467052694677086</v>
      </c>
      <c r="AK676" s="1" t="s">
        <v>2958</v>
      </c>
      <c r="AL676" s="1">
        <f t="shared" si="216"/>
        <v>-9.2034259454720768E-4</v>
      </c>
      <c r="AM676" s="5">
        <f t="shared" si="217"/>
        <v>0.99831953422798536</v>
      </c>
      <c r="AN676" s="1">
        <f t="shared" si="218"/>
        <v>7.304309159269723E-4</v>
      </c>
      <c r="AO676">
        <f t="shared" si="219"/>
        <v>0</v>
      </c>
    </row>
    <row r="677" spans="1:41" x14ac:dyDescent="0.2">
      <c r="A677" s="1" t="s">
        <v>1779</v>
      </c>
      <c r="B677" s="1" t="s">
        <v>1780</v>
      </c>
      <c r="C677" s="1" t="s">
        <v>1781</v>
      </c>
      <c r="D677" s="10" t="s">
        <v>1782</v>
      </c>
      <c r="F677" s="3">
        <v>13827.3</v>
      </c>
      <c r="G677" s="3">
        <v>11664.1</v>
      </c>
      <c r="H677" s="3">
        <v>11371.6</v>
      </c>
      <c r="I677" s="3">
        <v>6751.97</v>
      </c>
      <c r="J677" s="3">
        <v>9315.84</v>
      </c>
      <c r="K677" s="3">
        <v>8104.31</v>
      </c>
      <c r="L677" s="14">
        <v>8207</v>
      </c>
      <c r="M677" s="15" t="s">
        <v>4104</v>
      </c>
      <c r="N677" s="4">
        <v>13.755231854411468</v>
      </c>
      <c r="O677" s="4">
        <v>13.509787373058561</v>
      </c>
      <c r="P677" s="4">
        <v>13.473147637268303</v>
      </c>
      <c r="Q677" s="4">
        <v>12.721092778614269</v>
      </c>
      <c r="R677" s="4">
        <v>13.185470146066944</v>
      </c>
      <c r="S677" s="4">
        <v>12.984473644747451</v>
      </c>
      <c r="T677" s="4">
        <v>13.002639237959455</v>
      </c>
      <c r="U677" s="4">
        <f t="shared" si="200"/>
        <v>11.159697807759871</v>
      </c>
      <c r="V677" s="4">
        <f t="shared" si="201"/>
        <v>13.755231854411468</v>
      </c>
      <c r="W677" s="4">
        <f t="shared" si="202"/>
        <v>13.509787373058561</v>
      </c>
      <c r="X677" s="4">
        <f t="shared" si="203"/>
        <v>13.473147637268303</v>
      </c>
      <c r="Y677" s="4">
        <f t="shared" si="204"/>
        <v>12.721092778614269</v>
      </c>
      <c r="Z677" s="4">
        <f t="shared" si="205"/>
        <v>13.185470146066944</v>
      </c>
      <c r="AA677" s="4">
        <f t="shared" si="206"/>
        <v>12.984473644747451</v>
      </c>
      <c r="AB677" s="16">
        <f t="shared" si="207"/>
        <v>13.002639237959455</v>
      </c>
      <c r="AC677" s="15">
        <f t="shared" si="208"/>
        <v>11.159697807759871</v>
      </c>
      <c r="AD677" s="4">
        <f t="shared" si="209"/>
        <v>13.755231854411468</v>
      </c>
      <c r="AE677" s="4">
        <f t="shared" si="210"/>
        <v>13.509787373058561</v>
      </c>
      <c r="AF677" s="4">
        <f t="shared" si="211"/>
        <v>13.473147637268303</v>
      </c>
      <c r="AG677" s="4">
        <f t="shared" si="212"/>
        <v>12.721092778614269</v>
      </c>
      <c r="AH677" s="4">
        <f t="shared" si="213"/>
        <v>13.185470146066944</v>
      </c>
      <c r="AI677" s="4">
        <f t="shared" si="214"/>
        <v>12.984473644747451</v>
      </c>
      <c r="AJ677" s="4">
        <f t="shared" si="215"/>
        <v>13.002639237959455</v>
      </c>
      <c r="AK677" s="1" t="s">
        <v>1781</v>
      </c>
      <c r="AL677" s="1">
        <f t="shared" si="216"/>
        <v>-1.0472162775219118E-3</v>
      </c>
      <c r="AM677" s="5">
        <f t="shared" si="217"/>
        <v>0.99869788377753044</v>
      </c>
      <c r="AN677" s="1">
        <f t="shared" si="218"/>
        <v>5.6587038472430114E-4</v>
      </c>
      <c r="AO677">
        <f t="shared" si="219"/>
        <v>0</v>
      </c>
    </row>
    <row r="678" spans="1:41" x14ac:dyDescent="0.2">
      <c r="A678" s="1" t="s">
        <v>3468</v>
      </c>
      <c r="B678" s="1" t="s">
        <v>3469</v>
      </c>
      <c r="C678" s="1" t="s">
        <v>3470</v>
      </c>
      <c r="D678" s="10" t="s">
        <v>3471</v>
      </c>
      <c r="E678" s="12">
        <v>4469.5600000000004</v>
      </c>
      <c r="F678" s="3">
        <v>6938.98</v>
      </c>
      <c r="G678" s="3">
        <v>4384.6400000000003</v>
      </c>
      <c r="H678" s="3">
        <v>6203.38</v>
      </c>
      <c r="I678" s="3">
        <v>5818.07</v>
      </c>
      <c r="J678" s="3">
        <v>7711.15</v>
      </c>
      <c r="L678" s="14">
        <v>6742.7</v>
      </c>
      <c r="M678" s="15">
        <v>12.125917098830794</v>
      </c>
      <c r="N678" s="4">
        <v>12.760507893129592</v>
      </c>
      <c r="O678" s="4">
        <v>12.098242680003581</v>
      </c>
      <c r="P678" s="4">
        <v>12.598838787344434</v>
      </c>
      <c r="Q678" s="4">
        <v>12.506324938963033</v>
      </c>
      <c r="R678" s="4">
        <v>12.912730316731871</v>
      </c>
      <c r="S678" s="4" t="s">
        <v>4104</v>
      </c>
      <c r="T678" s="4">
        <v>12.719110694556983</v>
      </c>
      <c r="U678" s="4">
        <f t="shared" si="200"/>
        <v>12.125917098830794</v>
      </c>
      <c r="V678" s="4">
        <f t="shared" si="201"/>
        <v>12.760507893129592</v>
      </c>
      <c r="W678" s="4">
        <f t="shared" si="202"/>
        <v>12.098242680003581</v>
      </c>
      <c r="X678" s="4">
        <f t="shared" si="203"/>
        <v>12.598838787344434</v>
      </c>
      <c r="Y678" s="4">
        <f t="shared" si="204"/>
        <v>12.506324938963033</v>
      </c>
      <c r="Z678" s="4">
        <f t="shared" si="205"/>
        <v>12.912730316731871</v>
      </c>
      <c r="AA678" s="4">
        <f t="shared" si="206"/>
        <v>11.419286872865996</v>
      </c>
      <c r="AB678" s="16">
        <f t="shared" si="207"/>
        <v>12.719110694556983</v>
      </c>
      <c r="AC678" s="15">
        <f t="shared" si="208"/>
        <v>12.125917098830794</v>
      </c>
      <c r="AD678" s="4">
        <f t="shared" si="209"/>
        <v>12.760507893129592</v>
      </c>
      <c r="AE678" s="4">
        <f t="shared" si="210"/>
        <v>12.098242680003581</v>
      </c>
      <c r="AF678" s="4">
        <f t="shared" si="211"/>
        <v>12.598838787344434</v>
      </c>
      <c r="AG678" s="4">
        <f t="shared" si="212"/>
        <v>12.506324938963033</v>
      </c>
      <c r="AH678" s="4">
        <f t="shared" si="213"/>
        <v>12.912730316731871</v>
      </c>
      <c r="AI678" s="4">
        <f t="shared" si="214"/>
        <v>11.419286872865996</v>
      </c>
      <c r="AJ678" s="4">
        <f t="shared" si="215"/>
        <v>12.719110694556983</v>
      </c>
      <c r="AK678" s="1" t="s">
        <v>3470</v>
      </c>
      <c r="AL678" s="1">
        <f t="shared" si="216"/>
        <v>-6.5134090476313133E-3</v>
      </c>
      <c r="AM678" s="5">
        <f t="shared" si="217"/>
        <v>0.98664781124121403</v>
      </c>
      <c r="AN678" s="1">
        <f t="shared" si="218"/>
        <v>5.8378432068123699E-3</v>
      </c>
      <c r="AO678">
        <f t="shared" si="219"/>
        <v>0</v>
      </c>
    </row>
    <row r="679" spans="1:41" x14ac:dyDescent="0.2">
      <c r="A679" s="1" t="s">
        <v>3280</v>
      </c>
      <c r="B679" s="1" t="s">
        <v>3281</v>
      </c>
      <c r="C679" s="1" t="s">
        <v>3282</v>
      </c>
      <c r="D679" s="10" t="s">
        <v>3283</v>
      </c>
      <c r="E679" s="12">
        <v>8521.19</v>
      </c>
      <c r="J679" s="3">
        <v>6989.75</v>
      </c>
      <c r="L679" s="14">
        <v>3582.91</v>
      </c>
      <c r="M679" s="15">
        <v>13.056839204222992</v>
      </c>
      <c r="N679" s="4" t="s">
        <v>4104</v>
      </c>
      <c r="O679" s="4" t="s">
        <v>4104</v>
      </c>
      <c r="P679" s="4" t="s">
        <v>4104</v>
      </c>
      <c r="Q679" s="4" t="s">
        <v>4104</v>
      </c>
      <c r="R679" s="4">
        <v>12.771025140804975</v>
      </c>
      <c r="S679" s="4" t="s">
        <v>4104</v>
      </c>
      <c r="T679" s="4">
        <v>11.806916089253317</v>
      </c>
      <c r="U679" s="4">
        <f t="shared" si="200"/>
        <v>13.056839204222992</v>
      </c>
      <c r="V679" s="4">
        <f t="shared" si="201"/>
        <v>11.867168671608326</v>
      </c>
      <c r="W679" s="4">
        <f t="shared" si="202"/>
        <v>11.232680260165493</v>
      </c>
      <c r="X679" s="4">
        <f t="shared" si="203"/>
        <v>11.377822788821257</v>
      </c>
      <c r="Y679" s="4">
        <f t="shared" si="204"/>
        <v>11.492745668534337</v>
      </c>
      <c r="Z679" s="4">
        <f t="shared" si="205"/>
        <v>12.771025140804975</v>
      </c>
      <c r="AA679" s="4">
        <f t="shared" si="206"/>
        <v>11.419286872865996</v>
      </c>
      <c r="AB679" s="16">
        <f t="shared" si="207"/>
        <v>11.806916089253317</v>
      </c>
      <c r="AC679" s="15">
        <f t="shared" si="208"/>
        <v>13.056839204222992</v>
      </c>
      <c r="AD679" s="4">
        <f t="shared" si="209"/>
        <v>11.867168671608326</v>
      </c>
      <c r="AE679" s="4">
        <f t="shared" si="210"/>
        <v>11.232680260165493</v>
      </c>
      <c r="AF679" s="4">
        <f t="shared" si="211"/>
        <v>11.377822788821257</v>
      </c>
      <c r="AG679" s="4">
        <f t="shared" si="212"/>
        <v>11.492745668534337</v>
      </c>
      <c r="AH679" s="4">
        <f t="shared" si="213"/>
        <v>12.771025140804975</v>
      </c>
      <c r="AI679" s="4">
        <f t="shared" si="214"/>
        <v>11.419286872865996</v>
      </c>
      <c r="AJ679" s="4">
        <f t="shared" si="215"/>
        <v>11.806916089253317</v>
      </c>
      <c r="AK679" s="1" t="s">
        <v>3282</v>
      </c>
      <c r="AL679" s="1">
        <f t="shared" si="216"/>
        <v>-1.1134288339860632E-2</v>
      </c>
      <c r="AM679" s="5">
        <f t="shared" si="217"/>
        <v>0.98354195335191996</v>
      </c>
      <c r="AN679" s="1">
        <f t="shared" si="218"/>
        <v>7.2071103550787842E-3</v>
      </c>
      <c r="AO679">
        <f t="shared" si="219"/>
        <v>0</v>
      </c>
    </row>
    <row r="680" spans="1:41" x14ac:dyDescent="0.2">
      <c r="A680" s="1" t="s">
        <v>1391</v>
      </c>
      <c r="B680" s="1" t="s">
        <v>1392</v>
      </c>
      <c r="C680" s="1" t="s">
        <v>1393</v>
      </c>
      <c r="D680" s="10" t="s">
        <v>1394</v>
      </c>
      <c r="E680" s="12">
        <v>211206</v>
      </c>
      <c r="F680" s="3">
        <v>341793</v>
      </c>
      <c r="G680" s="3">
        <v>206090</v>
      </c>
      <c r="H680" s="3">
        <v>192531</v>
      </c>
      <c r="I680" s="3">
        <v>289624</v>
      </c>
      <c r="J680" s="3">
        <v>202891</v>
      </c>
      <c r="K680" s="3">
        <v>177886</v>
      </c>
      <c r="L680" s="14">
        <v>263730</v>
      </c>
      <c r="M680" s="15">
        <v>17.688291294205577</v>
      </c>
      <c r="N680" s="4">
        <v>18.382763325024012</v>
      </c>
      <c r="O680" s="4">
        <v>17.652914977856344</v>
      </c>
      <c r="P680" s="4">
        <v>17.55473123164974</v>
      </c>
      <c r="Q680" s="4">
        <v>18.143821632266548</v>
      </c>
      <c r="R680" s="4">
        <v>17.630345344739137</v>
      </c>
      <c r="S680" s="4">
        <v>17.44059344639459</v>
      </c>
      <c r="T680" s="4">
        <v>18.008702165432524</v>
      </c>
      <c r="U680" s="4">
        <f t="shared" si="200"/>
        <v>17.688291294205577</v>
      </c>
      <c r="V680" s="4">
        <f t="shared" si="201"/>
        <v>18.382763325024012</v>
      </c>
      <c r="W680" s="4">
        <f t="shared" si="202"/>
        <v>17.652914977856344</v>
      </c>
      <c r="X680" s="4">
        <f t="shared" si="203"/>
        <v>17.55473123164974</v>
      </c>
      <c r="Y680" s="4">
        <f t="shared" si="204"/>
        <v>18.143821632266548</v>
      </c>
      <c r="Z680" s="4">
        <f t="shared" si="205"/>
        <v>17.630345344739137</v>
      </c>
      <c r="AA680" s="4">
        <f t="shared" si="206"/>
        <v>17.44059344639459</v>
      </c>
      <c r="AB680" s="16">
        <f t="shared" si="207"/>
        <v>18.008702165432524</v>
      </c>
      <c r="AC680" s="15">
        <f t="shared" si="208"/>
        <v>17.688291294205577</v>
      </c>
      <c r="AD680" s="4">
        <f t="shared" si="209"/>
        <v>18.382763325024012</v>
      </c>
      <c r="AE680" s="4">
        <f t="shared" si="210"/>
        <v>17.652914977856344</v>
      </c>
      <c r="AF680" s="4">
        <f t="shared" si="211"/>
        <v>17.55473123164974</v>
      </c>
      <c r="AG680" s="4">
        <f t="shared" si="212"/>
        <v>18.143821632266548</v>
      </c>
      <c r="AH680" s="4">
        <f t="shared" si="213"/>
        <v>17.630345344739137</v>
      </c>
      <c r="AI680" s="4">
        <f t="shared" si="214"/>
        <v>17.44059344639459</v>
      </c>
      <c r="AJ680" s="4">
        <f t="shared" si="215"/>
        <v>18.008702165432524</v>
      </c>
      <c r="AK680" s="1" t="s">
        <v>1393</v>
      </c>
      <c r="AL680" s="1">
        <f t="shared" si="216"/>
        <v>-1.3809559975715757E-2</v>
      </c>
      <c r="AM680" s="5">
        <f t="shared" si="217"/>
        <v>0.95779608709470998</v>
      </c>
      <c r="AN680" s="1">
        <f t="shared" si="218"/>
        <v>1.872694152252664E-2</v>
      </c>
      <c r="AO680">
        <f t="shared" si="219"/>
        <v>0</v>
      </c>
    </row>
    <row r="681" spans="1:41" x14ac:dyDescent="0.2">
      <c r="A681" s="1" t="s">
        <v>1387</v>
      </c>
      <c r="B681" s="1" t="s">
        <v>1388</v>
      </c>
      <c r="C681" s="1" t="s">
        <v>1389</v>
      </c>
      <c r="D681" s="10" t="s">
        <v>1390</v>
      </c>
      <c r="E681" s="12">
        <v>122341</v>
      </c>
      <c r="F681" s="3">
        <v>203188</v>
      </c>
      <c r="G681" s="3">
        <v>185833</v>
      </c>
      <c r="H681" s="3">
        <v>150601</v>
      </c>
      <c r="I681" s="3">
        <v>161525</v>
      </c>
      <c r="J681" s="3">
        <v>148161</v>
      </c>
      <c r="K681" s="3">
        <v>149784</v>
      </c>
      <c r="L681" s="14">
        <v>186537</v>
      </c>
      <c r="M681" s="15">
        <v>16.90054844808175</v>
      </c>
      <c r="N681" s="4">
        <v>17.632455675505053</v>
      </c>
      <c r="O681" s="4">
        <v>17.503647190952481</v>
      </c>
      <c r="P681" s="4">
        <v>17.200371824063193</v>
      </c>
      <c r="Q681" s="4">
        <v>17.301397949478101</v>
      </c>
      <c r="R681" s="4">
        <v>17.176806215527272</v>
      </c>
      <c r="S681" s="4">
        <v>17.192523997075362</v>
      </c>
      <c r="T681" s="4">
        <v>17.509102294848553</v>
      </c>
      <c r="U681" s="4">
        <f t="shared" si="200"/>
        <v>16.90054844808175</v>
      </c>
      <c r="V681" s="4">
        <f t="shared" si="201"/>
        <v>17.632455675505053</v>
      </c>
      <c r="W681" s="4">
        <f t="shared" si="202"/>
        <v>17.503647190952481</v>
      </c>
      <c r="X681" s="4">
        <f t="shared" si="203"/>
        <v>17.200371824063193</v>
      </c>
      <c r="Y681" s="4">
        <f t="shared" si="204"/>
        <v>17.301397949478101</v>
      </c>
      <c r="Z681" s="4">
        <f t="shared" si="205"/>
        <v>17.176806215527272</v>
      </c>
      <c r="AA681" s="4">
        <f t="shared" si="206"/>
        <v>17.192523997075362</v>
      </c>
      <c r="AB681" s="16">
        <f t="shared" si="207"/>
        <v>17.509102294848553</v>
      </c>
      <c r="AC681" s="15">
        <f t="shared" si="208"/>
        <v>16.90054844808175</v>
      </c>
      <c r="AD681" s="4">
        <f t="shared" si="209"/>
        <v>17.632455675505053</v>
      </c>
      <c r="AE681" s="4">
        <f t="shared" si="210"/>
        <v>17.503647190952481</v>
      </c>
      <c r="AF681" s="4">
        <f t="shared" si="211"/>
        <v>17.200371824063193</v>
      </c>
      <c r="AG681" s="4">
        <f t="shared" si="212"/>
        <v>17.301397949478101</v>
      </c>
      <c r="AH681" s="4">
        <f t="shared" si="213"/>
        <v>17.176806215527272</v>
      </c>
      <c r="AI681" s="4">
        <f t="shared" si="214"/>
        <v>17.192523997075362</v>
      </c>
      <c r="AJ681" s="4">
        <f t="shared" si="215"/>
        <v>17.509102294848553</v>
      </c>
      <c r="AK681" s="1" t="s">
        <v>1389</v>
      </c>
      <c r="AL681" s="1">
        <f t="shared" si="216"/>
        <v>-1.4298170418296507E-2</v>
      </c>
      <c r="AM681" s="5">
        <f t="shared" si="217"/>
        <v>0.93947920099396431</v>
      </c>
      <c r="AN681" s="1">
        <f t="shared" si="218"/>
        <v>2.7112830245242338E-2</v>
      </c>
      <c r="AO681">
        <f t="shared" si="219"/>
        <v>0</v>
      </c>
    </row>
    <row r="682" spans="1:41" x14ac:dyDescent="0.2">
      <c r="A682" s="1" t="s">
        <v>316</v>
      </c>
      <c r="B682" s="1" t="s">
        <v>317</v>
      </c>
      <c r="C682" s="1" t="s">
        <v>318</v>
      </c>
      <c r="D682" s="10" t="s">
        <v>319</v>
      </c>
      <c r="E682" s="12">
        <v>23008.5</v>
      </c>
      <c r="F682" s="3">
        <v>10398</v>
      </c>
      <c r="G682" s="3">
        <v>13084.9</v>
      </c>
      <c r="H682" s="3">
        <v>20978.5</v>
      </c>
      <c r="I682" s="3">
        <v>15048.8</v>
      </c>
      <c r="J682" s="3">
        <v>34424.800000000003</v>
      </c>
      <c r="K682" s="3">
        <v>12766.5</v>
      </c>
      <c r="L682" s="14">
        <v>9522.7099999999991</v>
      </c>
      <c r="M682" s="15">
        <v>14.489879312129258</v>
      </c>
      <c r="N682" s="4">
        <v>13.344018439881326</v>
      </c>
      <c r="O682" s="4">
        <v>13.675615278329332</v>
      </c>
      <c r="P682" s="4">
        <v>14.356623905895233</v>
      </c>
      <c r="Q682" s="4">
        <v>13.877360829785454</v>
      </c>
      <c r="R682" s="4">
        <v>15.071160652214806</v>
      </c>
      <c r="S682" s="4">
        <v>13.640075436716671</v>
      </c>
      <c r="T682" s="4">
        <v>13.217156482900215</v>
      </c>
      <c r="U682" s="4">
        <f t="shared" si="200"/>
        <v>14.489879312129258</v>
      </c>
      <c r="V682" s="4">
        <f t="shared" si="201"/>
        <v>13.344018439881326</v>
      </c>
      <c r="W682" s="4">
        <f t="shared" si="202"/>
        <v>13.675615278329332</v>
      </c>
      <c r="X682" s="4">
        <f t="shared" si="203"/>
        <v>14.356623905895233</v>
      </c>
      <c r="Y682" s="4">
        <f t="shared" si="204"/>
        <v>13.877360829785454</v>
      </c>
      <c r="Z682" s="4">
        <f t="shared" si="205"/>
        <v>15.071160652214806</v>
      </c>
      <c r="AA682" s="4">
        <f t="shared" si="206"/>
        <v>13.640075436716671</v>
      </c>
      <c r="AB682" s="16">
        <f t="shared" si="207"/>
        <v>13.217156482900215</v>
      </c>
      <c r="AC682" s="15">
        <f t="shared" si="208"/>
        <v>14.489879312129258</v>
      </c>
      <c r="AD682" s="4">
        <f t="shared" si="209"/>
        <v>13.344018439881326</v>
      </c>
      <c r="AE682" s="4">
        <f t="shared" si="210"/>
        <v>13.675615278329332</v>
      </c>
      <c r="AF682" s="4">
        <f t="shared" si="211"/>
        <v>14.356623905895233</v>
      </c>
      <c r="AG682" s="4">
        <f t="shared" si="212"/>
        <v>13.877360829785454</v>
      </c>
      <c r="AH682" s="4">
        <f t="shared" si="213"/>
        <v>15.071160652214806</v>
      </c>
      <c r="AI682" s="4">
        <f t="shared" si="214"/>
        <v>13.640075436716671</v>
      </c>
      <c r="AJ682" s="4">
        <f t="shared" si="215"/>
        <v>13.217156482900215</v>
      </c>
      <c r="AK682" s="1" t="s">
        <v>318</v>
      </c>
      <c r="AL682" s="1">
        <f t="shared" si="216"/>
        <v>-1.5095883654501208E-2</v>
      </c>
      <c r="AM682" s="5">
        <f t="shared" si="217"/>
        <v>0.97605527303266792</v>
      </c>
      <c r="AN682" s="1">
        <f t="shared" si="218"/>
        <v>1.0525587975326857E-2</v>
      </c>
      <c r="AO682">
        <f t="shared" si="219"/>
        <v>0</v>
      </c>
    </row>
    <row r="683" spans="1:41" x14ac:dyDescent="0.2">
      <c r="A683" s="1" t="s">
        <v>2442</v>
      </c>
      <c r="B683" s="1" t="s">
        <v>2443</v>
      </c>
      <c r="C683" s="1" t="s">
        <v>2444</v>
      </c>
      <c r="D683" s="10" t="s">
        <v>2445</v>
      </c>
      <c r="E683" s="12">
        <v>6440.13</v>
      </c>
      <c r="F683" s="3">
        <v>8444.58</v>
      </c>
      <c r="H683" s="3">
        <v>7640.79</v>
      </c>
      <c r="I683" s="3">
        <v>7853.52</v>
      </c>
      <c r="J683" s="3">
        <v>6544.63</v>
      </c>
      <c r="L683" s="14">
        <v>6788.53</v>
      </c>
      <c r="M683" s="15">
        <v>12.652874095434022</v>
      </c>
      <c r="N683" s="4">
        <v>13.043809955529452</v>
      </c>
      <c r="O683" s="4" t="s">
        <v>4104</v>
      </c>
      <c r="P683" s="4">
        <v>12.899506094410098</v>
      </c>
      <c r="Q683" s="4">
        <v>12.939123709152076</v>
      </c>
      <c r="R683" s="4">
        <v>12.676095916518788</v>
      </c>
      <c r="S683" s="4" t="s">
        <v>4104</v>
      </c>
      <c r="T683" s="4">
        <v>12.728883489277862</v>
      </c>
      <c r="U683" s="4">
        <f t="shared" si="200"/>
        <v>12.652874095434022</v>
      </c>
      <c r="V683" s="4">
        <f t="shared" si="201"/>
        <v>13.043809955529452</v>
      </c>
      <c r="W683" s="4">
        <f t="shared" si="202"/>
        <v>11.232680260165493</v>
      </c>
      <c r="X683" s="4">
        <f t="shared" si="203"/>
        <v>12.899506094410098</v>
      </c>
      <c r="Y683" s="4">
        <f t="shared" si="204"/>
        <v>12.939123709152076</v>
      </c>
      <c r="Z683" s="4">
        <f t="shared" si="205"/>
        <v>12.676095916518788</v>
      </c>
      <c r="AA683" s="4">
        <f t="shared" si="206"/>
        <v>11.419286872865996</v>
      </c>
      <c r="AB683" s="16">
        <f t="shared" si="207"/>
        <v>12.728883489277862</v>
      </c>
      <c r="AC683" s="15">
        <f t="shared" si="208"/>
        <v>12.652874095434022</v>
      </c>
      <c r="AD683" s="4">
        <f t="shared" si="209"/>
        <v>13.043809955529452</v>
      </c>
      <c r="AE683" s="4">
        <f t="shared" si="210"/>
        <v>11.232680260165493</v>
      </c>
      <c r="AF683" s="4">
        <f t="shared" si="211"/>
        <v>12.899506094410098</v>
      </c>
      <c r="AG683" s="4">
        <f t="shared" si="212"/>
        <v>12.939123709152076</v>
      </c>
      <c r="AH683" s="4">
        <f t="shared" si="213"/>
        <v>12.676095916518788</v>
      </c>
      <c r="AI683" s="4">
        <f t="shared" si="214"/>
        <v>11.419286872865996</v>
      </c>
      <c r="AJ683" s="4">
        <f t="shared" si="215"/>
        <v>12.728883489277862</v>
      </c>
      <c r="AK683" s="1" t="s">
        <v>2444</v>
      </c>
      <c r="AL683" s="1">
        <f t="shared" si="216"/>
        <v>-1.6370104431087995E-2</v>
      </c>
      <c r="AM683" s="5">
        <f t="shared" si="217"/>
        <v>0.9768270197006681</v>
      </c>
      <c r="AN683" s="1">
        <f t="shared" si="218"/>
        <v>1.0182336015867316E-2</v>
      </c>
      <c r="AO683">
        <f t="shared" si="219"/>
        <v>0</v>
      </c>
    </row>
    <row r="684" spans="1:41" x14ac:dyDescent="0.2">
      <c r="A684" s="1" t="s">
        <v>1875</v>
      </c>
      <c r="B684" s="1" t="s">
        <v>1876</v>
      </c>
      <c r="C684" s="1" t="s">
        <v>1877</v>
      </c>
      <c r="D684" s="10" t="s">
        <v>1878</v>
      </c>
      <c r="E684" s="12">
        <v>19418.400000000001</v>
      </c>
      <c r="F684" s="3">
        <v>38628.400000000001</v>
      </c>
      <c r="H684" s="3">
        <v>20675.400000000001</v>
      </c>
      <c r="J684" s="3">
        <v>19139.599999999999</v>
      </c>
      <c r="K684" s="3">
        <v>25584.1</v>
      </c>
      <c r="L684" s="14">
        <v>25224.2</v>
      </c>
      <c r="M684" s="15">
        <v>14.245136712790554</v>
      </c>
      <c r="N684" s="4">
        <v>15.237374301492315</v>
      </c>
      <c r="O684" s="4" t="s">
        <v>4104</v>
      </c>
      <c r="P684" s="4">
        <v>14.335627620551033</v>
      </c>
      <c r="Q684" s="4" t="s">
        <v>4104</v>
      </c>
      <c r="R684" s="4">
        <v>14.224273058691754</v>
      </c>
      <c r="S684" s="4">
        <v>14.642959862521222</v>
      </c>
      <c r="T684" s="4">
        <v>14.622520893704278</v>
      </c>
      <c r="U684" s="4">
        <f t="shared" si="200"/>
        <v>14.245136712790554</v>
      </c>
      <c r="V684" s="4">
        <f t="shared" si="201"/>
        <v>15.237374301492315</v>
      </c>
      <c r="W684" s="4">
        <f t="shared" si="202"/>
        <v>11.232680260165493</v>
      </c>
      <c r="X684" s="4">
        <f t="shared" si="203"/>
        <v>14.335627620551033</v>
      </c>
      <c r="Y684" s="4">
        <f t="shared" si="204"/>
        <v>11.492745668534337</v>
      </c>
      <c r="Z684" s="4">
        <f t="shared" si="205"/>
        <v>14.224273058691754</v>
      </c>
      <c r="AA684" s="4">
        <f t="shared" si="206"/>
        <v>14.642959862521222</v>
      </c>
      <c r="AB684" s="16">
        <f t="shared" si="207"/>
        <v>14.622520893704278</v>
      </c>
      <c r="AC684" s="15">
        <f t="shared" si="208"/>
        <v>14.245136712790554</v>
      </c>
      <c r="AD684" s="4">
        <f t="shared" si="209"/>
        <v>15.237374301492315</v>
      </c>
      <c r="AE684" s="4">
        <f t="shared" si="210"/>
        <v>11.232680260165493</v>
      </c>
      <c r="AF684" s="4">
        <f t="shared" si="211"/>
        <v>14.335627620551033</v>
      </c>
      <c r="AG684" s="4">
        <f t="shared" si="212"/>
        <v>11.492745668534337</v>
      </c>
      <c r="AH684" s="4">
        <f t="shared" si="213"/>
        <v>14.224273058691754</v>
      </c>
      <c r="AI684" s="4">
        <f t="shared" si="214"/>
        <v>14.642959862521222</v>
      </c>
      <c r="AJ684" s="4">
        <f t="shared" si="215"/>
        <v>14.622520893704278</v>
      </c>
      <c r="AK684" s="1" t="s">
        <v>1877</v>
      </c>
      <c r="AL684" s="1">
        <f t="shared" si="216"/>
        <v>-1.707985288695113E-2</v>
      </c>
      <c r="AM684" s="5">
        <f t="shared" si="217"/>
        <v>0.98868346942035146</v>
      </c>
      <c r="AN684" s="1">
        <f t="shared" si="218"/>
        <v>4.9427270955430423E-3</v>
      </c>
      <c r="AO684">
        <f t="shared" si="219"/>
        <v>0</v>
      </c>
    </row>
    <row r="685" spans="1:41" x14ac:dyDescent="0.2">
      <c r="A685" s="1" t="s">
        <v>256</v>
      </c>
      <c r="B685" s="1" t="s">
        <v>257</v>
      </c>
      <c r="C685" s="1" t="s">
        <v>258</v>
      </c>
      <c r="D685" s="10" t="s">
        <v>259</v>
      </c>
      <c r="E685" s="12">
        <v>6061.64</v>
      </c>
      <c r="J685" s="3">
        <v>6144.77</v>
      </c>
      <c r="M685" s="15">
        <v>12.565492457860364</v>
      </c>
      <c r="N685" s="4" t="s">
        <v>4104</v>
      </c>
      <c r="O685" s="4" t="s">
        <v>4104</v>
      </c>
      <c r="P685" s="4" t="s">
        <v>4104</v>
      </c>
      <c r="Q685" s="4" t="s">
        <v>4104</v>
      </c>
      <c r="R685" s="4">
        <v>12.585143295899671</v>
      </c>
      <c r="S685" s="4" t="s">
        <v>4104</v>
      </c>
      <c r="T685" s="4" t="s">
        <v>4104</v>
      </c>
      <c r="U685" s="4">
        <f t="shared" si="200"/>
        <v>12.565492457860364</v>
      </c>
      <c r="V685" s="4">
        <f t="shared" si="201"/>
        <v>11.867168671608326</v>
      </c>
      <c r="W685" s="4">
        <f t="shared" si="202"/>
        <v>11.232680260165493</v>
      </c>
      <c r="X685" s="4">
        <f t="shared" si="203"/>
        <v>11.377822788821257</v>
      </c>
      <c r="Y685" s="4">
        <f t="shared" si="204"/>
        <v>11.492745668534337</v>
      </c>
      <c r="Z685" s="4">
        <f t="shared" si="205"/>
        <v>12.585143295899671</v>
      </c>
      <c r="AA685" s="4">
        <f t="shared" si="206"/>
        <v>11.419286872865996</v>
      </c>
      <c r="AB685" s="16">
        <f t="shared" si="207"/>
        <v>11.467052694677086</v>
      </c>
      <c r="AC685" s="15">
        <f t="shared" si="208"/>
        <v>12.565492457860364</v>
      </c>
      <c r="AD685" s="4">
        <f t="shared" si="209"/>
        <v>11.867168671608326</v>
      </c>
      <c r="AE685" s="4">
        <f t="shared" si="210"/>
        <v>11.232680260165493</v>
      </c>
      <c r="AF685" s="4">
        <f t="shared" si="211"/>
        <v>11.377822788821257</v>
      </c>
      <c r="AG685" s="4">
        <f t="shared" si="212"/>
        <v>11.492745668534337</v>
      </c>
      <c r="AH685" s="4">
        <f t="shared" si="213"/>
        <v>12.585143295899671</v>
      </c>
      <c r="AI685" s="4">
        <f t="shared" si="214"/>
        <v>11.419286872865996</v>
      </c>
      <c r="AJ685" s="4">
        <f t="shared" si="215"/>
        <v>11.467052694677086</v>
      </c>
      <c r="AK685" s="1" t="s">
        <v>258</v>
      </c>
      <c r="AL685" s="1">
        <f t="shared" si="216"/>
        <v>-1.9733911619587374E-2</v>
      </c>
      <c r="AM685" s="5">
        <f t="shared" si="217"/>
        <v>0.96335447027208776</v>
      </c>
      <c r="AN685" s="1">
        <f t="shared" si="218"/>
        <v>1.62138830131222E-2</v>
      </c>
      <c r="AO685">
        <f t="shared" si="219"/>
        <v>0</v>
      </c>
    </row>
    <row r="686" spans="1:41" x14ac:dyDescent="0.2">
      <c r="A686" s="1" t="s">
        <v>2852</v>
      </c>
      <c r="B686" s="1" t="s">
        <v>2853</v>
      </c>
      <c r="C686" s="1" t="s">
        <v>2854</v>
      </c>
      <c r="D686" s="10" t="s">
        <v>2855</v>
      </c>
      <c r="E686" s="12">
        <v>5242.2</v>
      </c>
      <c r="F686" s="3">
        <v>6964.71</v>
      </c>
      <c r="G686" s="3">
        <v>6866.7</v>
      </c>
      <c r="H686" s="3">
        <v>4129.76</v>
      </c>
      <c r="I686" s="3">
        <v>4226.6899999999996</v>
      </c>
      <c r="J686" s="3">
        <v>6923.65</v>
      </c>
      <c r="K686" s="3">
        <v>4991.58</v>
      </c>
      <c r="L686" s="14">
        <v>6703.56</v>
      </c>
      <c r="M686" s="15">
        <v>12.355956680965569</v>
      </c>
      <c r="N686" s="4">
        <v>12.765847567097786</v>
      </c>
      <c r="O686" s="4">
        <v>12.745401219593775</v>
      </c>
      <c r="P686" s="4">
        <v>12.011842226870817</v>
      </c>
      <c r="Q686" s="4">
        <v>12.04531258868843</v>
      </c>
      <c r="R686" s="4">
        <v>12.75731708099765</v>
      </c>
      <c r="S686" s="4">
        <v>12.285280833163425</v>
      </c>
      <c r="T686" s="4">
        <v>12.710711742969911</v>
      </c>
      <c r="U686" s="4">
        <f t="shared" si="200"/>
        <v>12.355956680965569</v>
      </c>
      <c r="V686" s="4">
        <f t="shared" si="201"/>
        <v>12.765847567097786</v>
      </c>
      <c r="W686" s="4">
        <f t="shared" si="202"/>
        <v>12.745401219593775</v>
      </c>
      <c r="X686" s="4">
        <f t="shared" si="203"/>
        <v>12.011842226870817</v>
      </c>
      <c r="Y686" s="4">
        <f t="shared" si="204"/>
        <v>12.04531258868843</v>
      </c>
      <c r="Z686" s="4">
        <f t="shared" si="205"/>
        <v>12.75731708099765</v>
      </c>
      <c r="AA686" s="4">
        <f t="shared" si="206"/>
        <v>12.285280833163425</v>
      </c>
      <c r="AB686" s="16">
        <f t="shared" si="207"/>
        <v>12.710711742969911</v>
      </c>
      <c r="AC686" s="15">
        <f t="shared" si="208"/>
        <v>12.355956680965569</v>
      </c>
      <c r="AD686" s="4">
        <f t="shared" si="209"/>
        <v>12.765847567097786</v>
      </c>
      <c r="AE686" s="4">
        <f t="shared" si="210"/>
        <v>12.745401219593775</v>
      </c>
      <c r="AF686" s="4">
        <f t="shared" si="211"/>
        <v>12.011842226870817</v>
      </c>
      <c r="AG686" s="4">
        <f t="shared" si="212"/>
        <v>12.04531258868843</v>
      </c>
      <c r="AH686" s="4">
        <f t="shared" si="213"/>
        <v>12.75731708099765</v>
      </c>
      <c r="AI686" s="4">
        <f t="shared" si="214"/>
        <v>12.285280833163425</v>
      </c>
      <c r="AJ686" s="4">
        <f t="shared" si="215"/>
        <v>12.710711742969911</v>
      </c>
      <c r="AK686" s="1" t="s">
        <v>2854</v>
      </c>
      <c r="AL686" s="1">
        <f t="shared" si="216"/>
        <v>-2.0106362177132908E-2</v>
      </c>
      <c r="AM686" s="5">
        <f t="shared" si="217"/>
        <v>0.93808488272093637</v>
      </c>
      <c r="AN686" s="1">
        <f t="shared" si="218"/>
        <v>2.7757862655652808E-2</v>
      </c>
      <c r="AO686">
        <f t="shared" si="219"/>
        <v>0</v>
      </c>
    </row>
    <row r="687" spans="1:41" x14ac:dyDescent="0.2">
      <c r="A687" s="1" t="s">
        <v>3872</v>
      </c>
      <c r="B687" s="1" t="s">
        <v>3873</v>
      </c>
      <c r="C687" s="1" t="s">
        <v>3874</v>
      </c>
      <c r="D687" s="10" t="s">
        <v>3875</v>
      </c>
      <c r="E687" s="12">
        <v>2193.1</v>
      </c>
      <c r="J687" s="3">
        <v>2214.8000000000002</v>
      </c>
      <c r="M687" s="15">
        <v>11.098755881541296</v>
      </c>
      <c r="N687" s="4" t="s">
        <v>4104</v>
      </c>
      <c r="O687" s="4" t="s">
        <v>4104</v>
      </c>
      <c r="P687" s="4" t="s">
        <v>4104</v>
      </c>
      <c r="Q687" s="4" t="s">
        <v>4104</v>
      </c>
      <c r="R687" s="4">
        <v>11.112960711643035</v>
      </c>
      <c r="S687" s="4" t="s">
        <v>4104</v>
      </c>
      <c r="T687" s="4" t="s">
        <v>4104</v>
      </c>
      <c r="U687" s="4">
        <f t="shared" si="200"/>
        <v>11.098755881541296</v>
      </c>
      <c r="V687" s="4">
        <f t="shared" si="201"/>
        <v>11.867168671608326</v>
      </c>
      <c r="W687" s="4">
        <f t="shared" si="202"/>
        <v>11.232680260165493</v>
      </c>
      <c r="X687" s="4">
        <f t="shared" si="203"/>
        <v>11.377822788821257</v>
      </c>
      <c r="Y687" s="4">
        <f t="shared" si="204"/>
        <v>11.492745668534337</v>
      </c>
      <c r="Z687" s="4">
        <f t="shared" si="205"/>
        <v>11.112960711643035</v>
      </c>
      <c r="AA687" s="4">
        <f t="shared" si="206"/>
        <v>11.419286872865996</v>
      </c>
      <c r="AB687" s="16">
        <f t="shared" si="207"/>
        <v>11.467052694677086</v>
      </c>
      <c r="AC687" s="15">
        <f t="shared" si="208"/>
        <v>11.098755881541296</v>
      </c>
      <c r="AD687" s="4">
        <f t="shared" si="209"/>
        <v>11.867168671608326</v>
      </c>
      <c r="AE687" s="4">
        <f t="shared" si="210"/>
        <v>11.232680260165493</v>
      </c>
      <c r="AF687" s="4">
        <f t="shared" si="211"/>
        <v>11.377822788821257</v>
      </c>
      <c r="AG687" s="4">
        <f t="shared" si="212"/>
        <v>11.492745668534337</v>
      </c>
      <c r="AH687" s="4">
        <f t="shared" si="213"/>
        <v>11.112960711643035</v>
      </c>
      <c r="AI687" s="4">
        <f t="shared" si="214"/>
        <v>11.419286872865996</v>
      </c>
      <c r="AJ687" s="4">
        <f t="shared" si="215"/>
        <v>11.467052694677086</v>
      </c>
      <c r="AK687" s="1" t="s">
        <v>3874</v>
      </c>
      <c r="AL687" s="1">
        <f t="shared" si="216"/>
        <v>-2.1095413603978486E-2</v>
      </c>
      <c r="AM687" s="5">
        <f t="shared" si="217"/>
        <v>0.91492994944066863</v>
      </c>
      <c r="AN687" s="1">
        <f t="shared" si="218"/>
        <v>3.8612155918225734E-2</v>
      </c>
      <c r="AO687">
        <f t="shared" si="219"/>
        <v>0</v>
      </c>
    </row>
    <row r="688" spans="1:41" x14ac:dyDescent="0.2">
      <c r="A688" s="1" t="s">
        <v>1543</v>
      </c>
      <c r="B688" s="1" t="s">
        <v>1544</v>
      </c>
      <c r="C688" s="1" t="s">
        <v>1545</v>
      </c>
      <c r="D688" s="10" t="s">
        <v>1546</v>
      </c>
      <c r="E688" s="12">
        <v>28169.7</v>
      </c>
      <c r="F688" s="3">
        <v>49118.5</v>
      </c>
      <c r="G688" s="3">
        <v>34389</v>
      </c>
      <c r="H688" s="3">
        <v>30443.3</v>
      </c>
      <c r="I688" s="3">
        <v>37019.9</v>
      </c>
      <c r="J688" s="3">
        <v>36107.4</v>
      </c>
      <c r="K688" s="3">
        <v>30367.5</v>
      </c>
      <c r="L688" s="14">
        <v>33538.1</v>
      </c>
      <c r="M688" s="15">
        <v>14.781856579016042</v>
      </c>
      <c r="N688" s="4">
        <v>15.583978883343775</v>
      </c>
      <c r="O688" s="4">
        <v>15.069659543799824</v>
      </c>
      <c r="P688" s="4">
        <v>14.893837132464146</v>
      </c>
      <c r="Q688" s="4">
        <v>15.176013377683411</v>
      </c>
      <c r="R688" s="4">
        <v>15.14000691885696</v>
      </c>
      <c r="S688" s="4">
        <v>14.890240523284977</v>
      </c>
      <c r="T688" s="4">
        <v>15.033513339226271</v>
      </c>
      <c r="U688" s="4">
        <f t="shared" si="200"/>
        <v>14.781856579016042</v>
      </c>
      <c r="V688" s="4">
        <f t="shared" si="201"/>
        <v>15.583978883343775</v>
      </c>
      <c r="W688" s="4">
        <f t="shared" si="202"/>
        <v>15.069659543799824</v>
      </c>
      <c r="X688" s="4">
        <f t="shared" si="203"/>
        <v>14.893837132464146</v>
      </c>
      <c r="Y688" s="4">
        <f t="shared" si="204"/>
        <v>15.176013377683411</v>
      </c>
      <c r="Z688" s="4">
        <f t="shared" si="205"/>
        <v>15.14000691885696</v>
      </c>
      <c r="AA688" s="4">
        <f t="shared" si="206"/>
        <v>14.890240523284977</v>
      </c>
      <c r="AB688" s="16">
        <f t="shared" si="207"/>
        <v>15.033513339226271</v>
      </c>
      <c r="AC688" s="15">
        <f t="shared" si="208"/>
        <v>14.781856579016042</v>
      </c>
      <c r="AD688" s="4">
        <f t="shared" si="209"/>
        <v>15.583978883343775</v>
      </c>
      <c r="AE688" s="4">
        <f t="shared" si="210"/>
        <v>15.069659543799824</v>
      </c>
      <c r="AF688" s="4">
        <f t="shared" si="211"/>
        <v>14.893837132464146</v>
      </c>
      <c r="AG688" s="4">
        <f t="shared" si="212"/>
        <v>15.176013377683411</v>
      </c>
      <c r="AH688" s="4">
        <f t="shared" si="213"/>
        <v>15.14000691885696</v>
      </c>
      <c r="AI688" s="4">
        <f t="shared" si="214"/>
        <v>14.890240523284977</v>
      </c>
      <c r="AJ688" s="4">
        <f t="shared" si="215"/>
        <v>15.033513339226271</v>
      </c>
      <c r="AK688" s="1" t="s">
        <v>1545</v>
      </c>
      <c r="AL688" s="1">
        <f t="shared" si="216"/>
        <v>-2.2389494893040762E-2</v>
      </c>
      <c r="AM688" s="5">
        <f t="shared" si="217"/>
        <v>0.90939418460064791</v>
      </c>
      <c r="AN688" s="1">
        <f t="shared" si="218"/>
        <v>4.124782735097219E-2</v>
      </c>
      <c r="AO688">
        <f t="shared" si="219"/>
        <v>0</v>
      </c>
    </row>
    <row r="689" spans="1:41" x14ac:dyDescent="0.2">
      <c r="A689" s="1" t="s">
        <v>2744</v>
      </c>
      <c r="B689" s="1" t="s">
        <v>2745</v>
      </c>
      <c r="C689" s="1" t="s">
        <v>2746</v>
      </c>
      <c r="D689" s="10" t="s">
        <v>2747</v>
      </c>
      <c r="E689" s="12">
        <v>12343.6</v>
      </c>
      <c r="H689" s="3">
        <v>6822.56</v>
      </c>
      <c r="J689" s="3">
        <v>10531.2</v>
      </c>
      <c r="L689" s="14">
        <v>8554.7999999999993</v>
      </c>
      <c r="M689" s="15">
        <v>13.591475596135991</v>
      </c>
      <c r="N689" s="4" t="s">
        <v>4104</v>
      </c>
      <c r="O689" s="4" t="s">
        <v>4104</v>
      </c>
      <c r="P689" s="4">
        <v>12.736097461786542</v>
      </c>
      <c r="Q689" s="4" t="s">
        <v>4104</v>
      </c>
      <c r="R689" s="4">
        <v>13.362382216236988</v>
      </c>
      <c r="S689" s="4" t="s">
        <v>4104</v>
      </c>
      <c r="T689" s="4">
        <v>13.062518411453809</v>
      </c>
      <c r="U689" s="4">
        <f t="shared" si="200"/>
        <v>13.591475596135991</v>
      </c>
      <c r="V689" s="4">
        <f t="shared" si="201"/>
        <v>11.867168671608326</v>
      </c>
      <c r="W689" s="4">
        <f t="shared" si="202"/>
        <v>11.232680260165493</v>
      </c>
      <c r="X689" s="4">
        <f t="shared" si="203"/>
        <v>12.736097461786542</v>
      </c>
      <c r="Y689" s="4">
        <f t="shared" si="204"/>
        <v>11.492745668534337</v>
      </c>
      <c r="Z689" s="4">
        <f t="shared" si="205"/>
        <v>13.362382216236988</v>
      </c>
      <c r="AA689" s="4">
        <f t="shared" si="206"/>
        <v>11.419286872865996</v>
      </c>
      <c r="AB689" s="16">
        <f t="shared" si="207"/>
        <v>13.062518411453809</v>
      </c>
      <c r="AC689" s="15">
        <f t="shared" si="208"/>
        <v>13.591475596135991</v>
      </c>
      <c r="AD689" s="4">
        <f t="shared" si="209"/>
        <v>11.867168671608326</v>
      </c>
      <c r="AE689" s="4">
        <f t="shared" si="210"/>
        <v>11.232680260165493</v>
      </c>
      <c r="AF689" s="4">
        <f t="shared" si="211"/>
        <v>12.736097461786542</v>
      </c>
      <c r="AG689" s="4">
        <f t="shared" si="212"/>
        <v>11.492745668534337</v>
      </c>
      <c r="AH689" s="4">
        <f t="shared" si="213"/>
        <v>13.362382216236988</v>
      </c>
      <c r="AI689" s="4">
        <f t="shared" si="214"/>
        <v>11.419286872865996</v>
      </c>
      <c r="AJ689" s="4">
        <f t="shared" si="215"/>
        <v>13.062518411453809</v>
      </c>
      <c r="AK689" s="1" t="s">
        <v>2746</v>
      </c>
      <c r="AL689" s="1">
        <f t="shared" si="216"/>
        <v>-2.2622205151307639E-2</v>
      </c>
      <c r="AM689" s="5">
        <f t="shared" si="217"/>
        <v>0.97611378455349573</v>
      </c>
      <c r="AN689" s="1">
        <f t="shared" si="218"/>
        <v>1.0499554133091579E-2</v>
      </c>
      <c r="AO689">
        <f t="shared" si="219"/>
        <v>0</v>
      </c>
    </row>
    <row r="690" spans="1:41" x14ac:dyDescent="0.2">
      <c r="A690" s="1" t="s">
        <v>3832</v>
      </c>
      <c r="B690" s="1" t="s">
        <v>3833</v>
      </c>
      <c r="C690" s="1" t="s">
        <v>3834</v>
      </c>
      <c r="D690" s="10" t="s">
        <v>3835</v>
      </c>
      <c r="E690" s="12">
        <v>9899.11</v>
      </c>
      <c r="G690" s="3">
        <v>11165.8</v>
      </c>
      <c r="H690" s="3">
        <v>12834.3</v>
      </c>
      <c r="I690" s="3">
        <v>8891.9500000000007</v>
      </c>
      <c r="J690" s="3">
        <v>21603.1</v>
      </c>
      <c r="L690" s="14">
        <v>9294.6299999999992</v>
      </c>
      <c r="M690" s="15">
        <v>13.273083107197269</v>
      </c>
      <c r="N690" s="4" t="s">
        <v>4104</v>
      </c>
      <c r="O690" s="4">
        <v>13.446798999691977</v>
      </c>
      <c r="P690" s="4">
        <v>13.6477169910788</v>
      </c>
      <c r="Q690" s="4">
        <v>13.118284120683889</v>
      </c>
      <c r="R690" s="4">
        <v>14.398950730536555</v>
      </c>
      <c r="S690" s="4" t="s">
        <v>4104</v>
      </c>
      <c r="T690" s="4">
        <v>13.182181720243674</v>
      </c>
      <c r="U690" s="4">
        <f t="shared" si="200"/>
        <v>13.273083107197269</v>
      </c>
      <c r="V690" s="4">
        <f t="shared" si="201"/>
        <v>11.867168671608326</v>
      </c>
      <c r="W690" s="4">
        <f t="shared" si="202"/>
        <v>13.446798999691977</v>
      </c>
      <c r="X690" s="4">
        <f t="shared" si="203"/>
        <v>13.6477169910788</v>
      </c>
      <c r="Y690" s="4">
        <f t="shared" si="204"/>
        <v>13.118284120683889</v>
      </c>
      <c r="Z690" s="4">
        <f t="shared" si="205"/>
        <v>14.398950730536555</v>
      </c>
      <c r="AA690" s="4">
        <f t="shared" si="206"/>
        <v>11.419286872865996</v>
      </c>
      <c r="AB690" s="16">
        <f t="shared" si="207"/>
        <v>13.182181720243674</v>
      </c>
      <c r="AC690" s="15">
        <f t="shared" si="208"/>
        <v>13.273083107197269</v>
      </c>
      <c r="AD690" s="4">
        <f t="shared" si="209"/>
        <v>11.867168671608326</v>
      </c>
      <c r="AE690" s="4">
        <f t="shared" si="210"/>
        <v>13.446798999691977</v>
      </c>
      <c r="AF690" s="4">
        <f t="shared" si="211"/>
        <v>13.6477169910788</v>
      </c>
      <c r="AG690" s="4">
        <f t="shared" si="212"/>
        <v>13.118284120683889</v>
      </c>
      <c r="AH690" s="4">
        <f t="shared" si="213"/>
        <v>14.398950730536555</v>
      </c>
      <c r="AI690" s="4">
        <f t="shared" si="214"/>
        <v>11.419286872865996</v>
      </c>
      <c r="AJ690" s="4">
        <f t="shared" si="215"/>
        <v>13.182181720243674</v>
      </c>
      <c r="AK690" s="1" t="s">
        <v>3834</v>
      </c>
      <c r="AL690" s="1">
        <f t="shared" si="216"/>
        <v>-2.9016081311564079E-2</v>
      </c>
      <c r="AM690" s="5">
        <f t="shared" si="217"/>
        <v>0.96974355496914544</v>
      </c>
      <c r="AN690" s="1">
        <f t="shared" si="218"/>
        <v>1.3343098091027537E-2</v>
      </c>
      <c r="AO690">
        <f t="shared" si="219"/>
        <v>0</v>
      </c>
    </row>
    <row r="691" spans="1:41" x14ac:dyDescent="0.2">
      <c r="A691" s="1" t="s">
        <v>2988</v>
      </c>
      <c r="B691" s="1" t="s">
        <v>2989</v>
      </c>
      <c r="C691" s="1" t="s">
        <v>2990</v>
      </c>
      <c r="D691" s="10" t="s">
        <v>2991</v>
      </c>
      <c r="E691" s="12">
        <v>6877.16</v>
      </c>
      <c r="H691" s="3">
        <v>8310.5499999999993</v>
      </c>
      <c r="J691" s="3">
        <v>11082.2</v>
      </c>
      <c r="L691" s="14">
        <v>5420.1</v>
      </c>
      <c r="M691" s="15">
        <v>12.747597195548318</v>
      </c>
      <c r="N691" s="4" t="s">
        <v>4104</v>
      </c>
      <c r="O691" s="4" t="s">
        <v>4104</v>
      </c>
      <c r="P691" s="4">
        <v>13.020728243729332</v>
      </c>
      <c r="Q691" s="4" t="s">
        <v>4104</v>
      </c>
      <c r="R691" s="4">
        <v>13.435956688195612</v>
      </c>
      <c r="S691" s="4" t="s">
        <v>4104</v>
      </c>
      <c r="T691" s="4">
        <v>12.404103753985369</v>
      </c>
      <c r="U691" s="4">
        <f t="shared" si="200"/>
        <v>12.747597195548318</v>
      </c>
      <c r="V691" s="4">
        <f t="shared" si="201"/>
        <v>11.867168671608326</v>
      </c>
      <c r="W691" s="4">
        <f t="shared" si="202"/>
        <v>11.232680260165493</v>
      </c>
      <c r="X691" s="4">
        <f t="shared" si="203"/>
        <v>13.020728243729332</v>
      </c>
      <c r="Y691" s="4">
        <f t="shared" si="204"/>
        <v>11.492745668534337</v>
      </c>
      <c r="Z691" s="4">
        <f t="shared" si="205"/>
        <v>13.435956688195612</v>
      </c>
      <c r="AA691" s="4">
        <f t="shared" si="206"/>
        <v>11.419286872865996</v>
      </c>
      <c r="AB691" s="16">
        <f t="shared" si="207"/>
        <v>12.404103753985369</v>
      </c>
      <c r="AC691" s="15">
        <f t="shared" si="208"/>
        <v>12.747597195548318</v>
      </c>
      <c r="AD691" s="4">
        <f t="shared" si="209"/>
        <v>11.867168671608326</v>
      </c>
      <c r="AE691" s="4">
        <f t="shared" si="210"/>
        <v>11.232680260165493</v>
      </c>
      <c r="AF691" s="4">
        <f t="shared" si="211"/>
        <v>13.020728243729332</v>
      </c>
      <c r="AG691" s="4">
        <f t="shared" si="212"/>
        <v>11.492745668534337</v>
      </c>
      <c r="AH691" s="4">
        <f t="shared" si="213"/>
        <v>13.435956688195612</v>
      </c>
      <c r="AI691" s="4">
        <f t="shared" si="214"/>
        <v>11.419286872865996</v>
      </c>
      <c r="AJ691" s="4">
        <f t="shared" si="215"/>
        <v>12.404103753985369</v>
      </c>
      <c r="AK691" s="1" t="s">
        <v>2990</v>
      </c>
      <c r="AL691" s="1">
        <f t="shared" si="216"/>
        <v>-2.9020346867538294E-2</v>
      </c>
      <c r="AM691" s="5">
        <f t="shared" si="217"/>
        <v>0.96450894893945982</v>
      </c>
      <c r="AN691" s="1">
        <f t="shared" si="218"/>
        <v>1.5693738515693969E-2</v>
      </c>
      <c r="AO691">
        <f t="shared" si="219"/>
        <v>0</v>
      </c>
    </row>
    <row r="692" spans="1:41" x14ac:dyDescent="0.2">
      <c r="A692" s="1" t="s">
        <v>3924</v>
      </c>
      <c r="B692" s="1" t="s">
        <v>3925</v>
      </c>
      <c r="C692" s="1" t="s">
        <v>3926</v>
      </c>
      <c r="D692" s="10" t="s">
        <v>3927</v>
      </c>
      <c r="E692" s="12">
        <v>2968.64</v>
      </c>
      <c r="J692" s="3">
        <v>2921.84</v>
      </c>
      <c r="M692" s="15">
        <v>11.535586436354844</v>
      </c>
      <c r="N692" s="4" t="s">
        <v>4104</v>
      </c>
      <c r="O692" s="4" t="s">
        <v>4104</v>
      </c>
      <c r="P692" s="4" t="s">
        <v>4104</v>
      </c>
      <c r="Q692" s="4" t="s">
        <v>4104</v>
      </c>
      <c r="R692" s="4">
        <v>11.512661462965514</v>
      </c>
      <c r="S692" s="4" t="s">
        <v>4104</v>
      </c>
      <c r="T692" s="4" t="s">
        <v>4104</v>
      </c>
      <c r="U692" s="4">
        <f t="shared" si="200"/>
        <v>11.535586436354844</v>
      </c>
      <c r="V692" s="4">
        <f t="shared" si="201"/>
        <v>11.867168671608326</v>
      </c>
      <c r="W692" s="4">
        <f t="shared" si="202"/>
        <v>11.232680260165493</v>
      </c>
      <c r="X692" s="4">
        <f t="shared" si="203"/>
        <v>11.377822788821257</v>
      </c>
      <c r="Y692" s="4">
        <f t="shared" si="204"/>
        <v>11.492745668534337</v>
      </c>
      <c r="Z692" s="4">
        <f t="shared" si="205"/>
        <v>11.512661462965514</v>
      </c>
      <c r="AA692" s="4">
        <f t="shared" si="206"/>
        <v>11.419286872865996</v>
      </c>
      <c r="AB692" s="16">
        <f t="shared" si="207"/>
        <v>11.467052694677086</v>
      </c>
      <c r="AC692" s="15">
        <f t="shared" si="208"/>
        <v>11.535586436354844</v>
      </c>
      <c r="AD692" s="4">
        <f t="shared" si="209"/>
        <v>11.867168671608326</v>
      </c>
      <c r="AE692" s="4">
        <f t="shared" si="210"/>
        <v>11.232680260165493</v>
      </c>
      <c r="AF692" s="4">
        <f t="shared" si="211"/>
        <v>11.377822788821257</v>
      </c>
      <c r="AG692" s="4">
        <f t="shared" si="212"/>
        <v>11.492745668534337</v>
      </c>
      <c r="AH692" s="4">
        <f t="shared" si="213"/>
        <v>11.512661462965514</v>
      </c>
      <c r="AI692" s="4">
        <f t="shared" si="214"/>
        <v>11.419286872865996</v>
      </c>
      <c r="AJ692" s="4">
        <f t="shared" si="215"/>
        <v>11.467052694677086</v>
      </c>
      <c r="AK692" s="1" t="s">
        <v>3926</v>
      </c>
      <c r="AL692" s="1">
        <f t="shared" si="216"/>
        <v>-3.0377864476745842E-2</v>
      </c>
      <c r="AM692" s="5">
        <f t="shared" si="217"/>
        <v>0.83262919565594262</v>
      </c>
      <c r="AN692" s="1">
        <f t="shared" si="218"/>
        <v>7.9548364900155433E-2</v>
      </c>
      <c r="AO692">
        <f t="shared" si="219"/>
        <v>0</v>
      </c>
    </row>
    <row r="693" spans="1:41" x14ac:dyDescent="0.2">
      <c r="A693" s="1" t="s">
        <v>3620</v>
      </c>
      <c r="B693" s="1" t="s">
        <v>3621</v>
      </c>
      <c r="C693" s="1" t="s">
        <v>3622</v>
      </c>
      <c r="D693" s="10" t="s">
        <v>3623</v>
      </c>
      <c r="E693" s="12">
        <v>7379.95</v>
      </c>
      <c r="G693" s="3">
        <v>8386.2800000000007</v>
      </c>
      <c r="H693" s="3">
        <v>9220.7900000000009</v>
      </c>
      <c r="J693" s="3">
        <v>13038.7</v>
      </c>
      <c r="K693" s="3">
        <v>7496.97</v>
      </c>
      <c r="L693" s="14">
        <v>6923.04</v>
      </c>
      <c r="M693" s="15">
        <v>12.849395326558003</v>
      </c>
      <c r="N693" s="4" t="s">
        <v>4104</v>
      </c>
      <c r="O693" s="4">
        <v>13.033815284160459</v>
      </c>
      <c r="P693" s="4">
        <v>13.170674644889067</v>
      </c>
      <c r="Q693" s="4" t="s">
        <v>4104</v>
      </c>
      <c r="R693" s="4">
        <v>13.670512414989078</v>
      </c>
      <c r="S693" s="4">
        <v>12.87209191370691</v>
      </c>
      <c r="T693" s="4">
        <v>12.757189968456601</v>
      </c>
      <c r="U693" s="4">
        <f t="shared" si="200"/>
        <v>12.849395326558003</v>
      </c>
      <c r="V693" s="4">
        <f t="shared" si="201"/>
        <v>11.867168671608326</v>
      </c>
      <c r="W693" s="4">
        <f t="shared" si="202"/>
        <v>13.033815284160459</v>
      </c>
      <c r="X693" s="4">
        <f t="shared" si="203"/>
        <v>13.170674644889067</v>
      </c>
      <c r="Y693" s="4">
        <f t="shared" si="204"/>
        <v>11.492745668534337</v>
      </c>
      <c r="Z693" s="4">
        <f t="shared" si="205"/>
        <v>13.670512414989078</v>
      </c>
      <c r="AA693" s="4">
        <f t="shared" si="206"/>
        <v>12.87209191370691</v>
      </c>
      <c r="AB693" s="16">
        <f t="shared" si="207"/>
        <v>12.757189968456601</v>
      </c>
      <c r="AC693" s="15">
        <f t="shared" si="208"/>
        <v>12.849395326558003</v>
      </c>
      <c r="AD693" s="4">
        <f t="shared" si="209"/>
        <v>11.867168671608326</v>
      </c>
      <c r="AE693" s="4">
        <f t="shared" si="210"/>
        <v>13.033815284160459</v>
      </c>
      <c r="AF693" s="4">
        <f t="shared" si="211"/>
        <v>13.170674644889067</v>
      </c>
      <c r="AG693" s="4">
        <f t="shared" si="212"/>
        <v>11.492745668534337</v>
      </c>
      <c r="AH693" s="4">
        <f t="shared" si="213"/>
        <v>13.670512414989078</v>
      </c>
      <c r="AI693" s="4">
        <f t="shared" si="214"/>
        <v>12.87209191370691</v>
      </c>
      <c r="AJ693" s="4">
        <f t="shared" si="215"/>
        <v>12.757189968456601</v>
      </c>
      <c r="AK693" s="1" t="s">
        <v>3622</v>
      </c>
      <c r="AL693" s="1">
        <f t="shared" si="216"/>
        <v>-3.2128490382232755E-2</v>
      </c>
      <c r="AM693" s="5">
        <f t="shared" si="217"/>
        <v>0.95434642180898088</v>
      </c>
      <c r="AN693" s="1">
        <f t="shared" si="218"/>
        <v>2.0293950483842919E-2</v>
      </c>
      <c r="AO693">
        <f t="shared" si="219"/>
        <v>0</v>
      </c>
    </row>
    <row r="694" spans="1:41" x14ac:dyDescent="0.2">
      <c r="A694" s="1" t="s">
        <v>1143</v>
      </c>
      <c r="B694" s="1" t="s">
        <v>1144</v>
      </c>
      <c r="C694" s="1" t="s">
        <v>1145</v>
      </c>
      <c r="D694" s="10" t="s">
        <v>1146</v>
      </c>
      <c r="E694" s="12">
        <v>25990.1</v>
      </c>
      <c r="F694" s="3">
        <v>34881.599999999999</v>
      </c>
      <c r="G694" s="3">
        <v>22207.1</v>
      </c>
      <c r="H694" s="3">
        <v>25490.7</v>
      </c>
      <c r="I694" s="3">
        <v>26384.1</v>
      </c>
      <c r="J694" s="3">
        <v>22458.6</v>
      </c>
      <c r="K694" s="3">
        <v>26335.9</v>
      </c>
      <c r="L694" s="14">
        <v>30021.200000000001</v>
      </c>
      <c r="M694" s="15">
        <v>14.665674564310949</v>
      </c>
      <c r="N694" s="4">
        <v>15.090178596818076</v>
      </c>
      <c r="O694" s="4">
        <v>14.438733384825765</v>
      </c>
      <c r="P694" s="4">
        <v>14.637683371295687</v>
      </c>
      <c r="Q694" s="4">
        <v>14.687381151495028</v>
      </c>
      <c r="R694" s="4">
        <v>14.454980376922462</v>
      </c>
      <c r="S694" s="4">
        <v>14.684743142377201</v>
      </c>
      <c r="T694" s="4">
        <v>14.873694024710861</v>
      </c>
      <c r="U694" s="4">
        <f t="shared" si="200"/>
        <v>14.665674564310949</v>
      </c>
      <c r="V694" s="4">
        <f t="shared" si="201"/>
        <v>15.090178596818076</v>
      </c>
      <c r="W694" s="4">
        <f t="shared" si="202"/>
        <v>14.438733384825765</v>
      </c>
      <c r="X694" s="4">
        <f t="shared" si="203"/>
        <v>14.637683371295687</v>
      </c>
      <c r="Y694" s="4">
        <f t="shared" si="204"/>
        <v>14.687381151495028</v>
      </c>
      <c r="Z694" s="4">
        <f t="shared" si="205"/>
        <v>14.454980376922462</v>
      </c>
      <c r="AA694" s="4">
        <f t="shared" si="206"/>
        <v>14.684743142377201</v>
      </c>
      <c r="AB694" s="16">
        <f t="shared" si="207"/>
        <v>14.873694024710861</v>
      </c>
      <c r="AC694" s="15">
        <f t="shared" si="208"/>
        <v>14.665674564310949</v>
      </c>
      <c r="AD694" s="4">
        <f t="shared" si="209"/>
        <v>15.090178596818076</v>
      </c>
      <c r="AE694" s="4">
        <f t="shared" si="210"/>
        <v>14.438733384825765</v>
      </c>
      <c r="AF694" s="4">
        <f t="shared" si="211"/>
        <v>14.637683371295687</v>
      </c>
      <c r="AG694" s="4">
        <f t="shared" si="212"/>
        <v>14.687381151495028</v>
      </c>
      <c r="AH694" s="4">
        <f t="shared" si="213"/>
        <v>14.454980376922462</v>
      </c>
      <c r="AI694" s="4">
        <f t="shared" si="214"/>
        <v>14.684743142377201</v>
      </c>
      <c r="AJ694" s="4">
        <f t="shared" si="215"/>
        <v>14.873694024710861</v>
      </c>
      <c r="AK694" s="1" t="s">
        <v>1145</v>
      </c>
      <c r="AL694" s="1">
        <f t="shared" si="216"/>
        <v>-3.2867805436231023E-2</v>
      </c>
      <c r="AM694" s="5">
        <f t="shared" si="217"/>
        <v>0.84556786724332</v>
      </c>
      <c r="AN694" s="1">
        <f t="shared" si="218"/>
        <v>7.2851529182261315E-2</v>
      </c>
      <c r="AO694">
        <f t="shared" si="219"/>
        <v>0</v>
      </c>
    </row>
    <row r="695" spans="1:41" x14ac:dyDescent="0.2">
      <c r="A695" s="1" t="s">
        <v>2557</v>
      </c>
      <c r="B695" s="1" t="s">
        <v>2558</v>
      </c>
      <c r="C695" s="1" t="s">
        <v>2559</v>
      </c>
      <c r="D695" s="10" t="s">
        <v>2560</v>
      </c>
      <c r="E695" s="12">
        <v>5105.1499999999996</v>
      </c>
      <c r="H695" s="3">
        <v>3986.12</v>
      </c>
      <c r="J695" s="3">
        <v>5413.57</v>
      </c>
      <c r="L695" s="14">
        <v>3876.2</v>
      </c>
      <c r="M695" s="15">
        <v>12.317737635790021</v>
      </c>
      <c r="N695" s="4" t="s">
        <v>4104</v>
      </c>
      <c r="O695" s="4" t="s">
        <v>4104</v>
      </c>
      <c r="P695" s="4">
        <v>11.960769427051547</v>
      </c>
      <c r="Q695" s="4" t="s">
        <v>4104</v>
      </c>
      <c r="R695" s="4">
        <v>12.402364583462751</v>
      </c>
      <c r="S695" s="4" t="s">
        <v>4104</v>
      </c>
      <c r="T695" s="4">
        <v>11.920427295963117</v>
      </c>
      <c r="U695" s="4">
        <f t="shared" si="200"/>
        <v>12.317737635790021</v>
      </c>
      <c r="V695" s="4">
        <f t="shared" si="201"/>
        <v>11.867168671608326</v>
      </c>
      <c r="W695" s="4">
        <f t="shared" si="202"/>
        <v>11.232680260165493</v>
      </c>
      <c r="X695" s="4">
        <f t="shared" si="203"/>
        <v>11.960769427051547</v>
      </c>
      <c r="Y695" s="4">
        <f t="shared" si="204"/>
        <v>11.492745668534337</v>
      </c>
      <c r="Z695" s="4">
        <f t="shared" si="205"/>
        <v>12.402364583462751</v>
      </c>
      <c r="AA695" s="4">
        <f t="shared" si="206"/>
        <v>11.419286872865996</v>
      </c>
      <c r="AB695" s="16">
        <f t="shared" si="207"/>
        <v>11.920427295963117</v>
      </c>
      <c r="AC695" s="15">
        <f t="shared" si="208"/>
        <v>12.317737635790021</v>
      </c>
      <c r="AD695" s="4">
        <f t="shared" si="209"/>
        <v>11.867168671608326</v>
      </c>
      <c r="AE695" s="4">
        <f t="shared" si="210"/>
        <v>11.232680260165493</v>
      </c>
      <c r="AF695" s="4">
        <f t="shared" si="211"/>
        <v>11.960769427051547</v>
      </c>
      <c r="AG695" s="4">
        <f t="shared" si="212"/>
        <v>11.492745668534337</v>
      </c>
      <c r="AH695" s="4">
        <f t="shared" si="213"/>
        <v>12.402364583462751</v>
      </c>
      <c r="AI695" s="4">
        <f t="shared" si="214"/>
        <v>11.419286872865996</v>
      </c>
      <c r="AJ695" s="4">
        <f t="shared" si="215"/>
        <v>11.920427295963117</v>
      </c>
      <c r="AK695" s="1" t="s">
        <v>2559</v>
      </c>
      <c r="AL695" s="1">
        <f t="shared" si="216"/>
        <v>-3.5882893447295672E-2</v>
      </c>
      <c r="AM695" s="5">
        <f t="shared" si="217"/>
        <v>0.91437105760762494</v>
      </c>
      <c r="AN695" s="1">
        <f t="shared" si="218"/>
        <v>3.8877529025974217E-2</v>
      </c>
      <c r="AO695">
        <f t="shared" si="219"/>
        <v>0</v>
      </c>
    </row>
    <row r="696" spans="1:41" x14ac:dyDescent="0.2">
      <c r="A696" s="1" t="s">
        <v>3408</v>
      </c>
      <c r="B696" s="1" t="s">
        <v>3409</v>
      </c>
      <c r="C696" s="1" t="s">
        <v>3410</v>
      </c>
      <c r="D696" s="10" t="s">
        <v>3411</v>
      </c>
      <c r="F696" s="3">
        <v>9271.44</v>
      </c>
      <c r="G696" s="3">
        <v>6070.56</v>
      </c>
      <c r="I696" s="3">
        <v>17089.599999999999</v>
      </c>
      <c r="M696" s="15" t="s">
        <v>4104</v>
      </c>
      <c r="N696" s="4">
        <v>13.17857771407577</v>
      </c>
      <c r="O696" s="4">
        <v>12.567613893722541</v>
      </c>
      <c r="P696" s="4" t="s">
        <v>4104</v>
      </c>
      <c r="Q696" s="4">
        <v>14.060831009169128</v>
      </c>
      <c r="R696" s="4" t="s">
        <v>4104</v>
      </c>
      <c r="S696" s="4" t="s">
        <v>4104</v>
      </c>
      <c r="T696" s="4" t="s">
        <v>4104</v>
      </c>
      <c r="U696" s="4">
        <f t="shared" si="200"/>
        <v>11.159697807759871</v>
      </c>
      <c r="V696" s="4">
        <f t="shared" si="201"/>
        <v>13.17857771407577</v>
      </c>
      <c r="W696" s="4">
        <f t="shared" si="202"/>
        <v>12.567613893722541</v>
      </c>
      <c r="X696" s="4">
        <f t="shared" si="203"/>
        <v>11.377822788821257</v>
      </c>
      <c r="Y696" s="4">
        <f t="shared" si="204"/>
        <v>14.060831009169128</v>
      </c>
      <c r="Z696" s="4">
        <f t="shared" si="205"/>
        <v>11.192960828515018</v>
      </c>
      <c r="AA696" s="4">
        <f t="shared" si="206"/>
        <v>11.419286872865996</v>
      </c>
      <c r="AB696" s="16">
        <f t="shared" si="207"/>
        <v>11.467052694677086</v>
      </c>
      <c r="AC696" s="15">
        <f t="shared" si="208"/>
        <v>11.159697807759871</v>
      </c>
      <c r="AD696" s="4">
        <f t="shared" si="209"/>
        <v>13.17857771407577</v>
      </c>
      <c r="AE696" s="4">
        <f t="shared" si="210"/>
        <v>12.567613893722541</v>
      </c>
      <c r="AF696" s="4">
        <f t="shared" si="211"/>
        <v>11.377822788821257</v>
      </c>
      <c r="AG696" s="4">
        <f t="shared" si="212"/>
        <v>14.060831009169128</v>
      </c>
      <c r="AH696" s="4">
        <f t="shared" si="213"/>
        <v>11.192960828515018</v>
      </c>
      <c r="AI696" s="4">
        <f t="shared" si="214"/>
        <v>11.419286872865996</v>
      </c>
      <c r="AJ696" s="4">
        <f t="shared" si="215"/>
        <v>11.467052694677086</v>
      </c>
      <c r="AK696" s="1" t="s">
        <v>3410</v>
      </c>
      <c r="AL696" s="1">
        <f t="shared" si="216"/>
        <v>-3.5895199788051002E-2</v>
      </c>
      <c r="AM696" s="5">
        <f t="shared" si="217"/>
        <v>0.96697200125423088</v>
      </c>
      <c r="AN696" s="1">
        <f t="shared" si="218"/>
        <v>1.4586100763770361E-2</v>
      </c>
      <c r="AO696">
        <f t="shared" si="219"/>
        <v>0</v>
      </c>
    </row>
    <row r="697" spans="1:41" x14ac:dyDescent="0.2">
      <c r="A697" s="1" t="s">
        <v>1947</v>
      </c>
      <c r="B697" s="1" t="s">
        <v>1948</v>
      </c>
      <c r="C697" s="1" t="s">
        <v>1949</v>
      </c>
      <c r="D697" s="10" t="s">
        <v>1950</v>
      </c>
      <c r="G697" s="3">
        <v>3368.64</v>
      </c>
      <c r="H697" s="3">
        <v>2021.06</v>
      </c>
      <c r="M697" s="15" t="s">
        <v>4104</v>
      </c>
      <c r="N697" s="4" t="s">
        <v>4104</v>
      </c>
      <c r="O697" s="4">
        <v>11.717950543348598</v>
      </c>
      <c r="P697" s="4">
        <v>10.980896436868377</v>
      </c>
      <c r="Q697" s="4" t="s">
        <v>4104</v>
      </c>
      <c r="R697" s="4" t="s">
        <v>4104</v>
      </c>
      <c r="S697" s="4" t="s">
        <v>4104</v>
      </c>
      <c r="T697" s="4" t="s">
        <v>4104</v>
      </c>
      <c r="U697" s="4">
        <f t="shared" si="200"/>
        <v>11.159697807759871</v>
      </c>
      <c r="V697" s="4">
        <f t="shared" si="201"/>
        <v>11.867168671608326</v>
      </c>
      <c r="W697" s="4">
        <f t="shared" si="202"/>
        <v>11.717950543348598</v>
      </c>
      <c r="X697" s="4">
        <f t="shared" si="203"/>
        <v>10.980896436868377</v>
      </c>
      <c r="Y697" s="4">
        <f t="shared" si="204"/>
        <v>11.492745668534337</v>
      </c>
      <c r="Z697" s="4">
        <f t="shared" si="205"/>
        <v>11.192960828515018</v>
      </c>
      <c r="AA697" s="4">
        <f t="shared" si="206"/>
        <v>11.419286872865996</v>
      </c>
      <c r="AB697" s="16">
        <f t="shared" si="207"/>
        <v>11.467052694677086</v>
      </c>
      <c r="AC697" s="15">
        <f t="shared" si="208"/>
        <v>11.159697807759871</v>
      </c>
      <c r="AD697" s="4">
        <f t="shared" si="209"/>
        <v>11.867168671608326</v>
      </c>
      <c r="AE697" s="4">
        <f t="shared" si="210"/>
        <v>11.717950543348598</v>
      </c>
      <c r="AF697" s="4">
        <f t="shared" si="211"/>
        <v>10.980896436868377</v>
      </c>
      <c r="AG697" s="4">
        <f t="shared" si="212"/>
        <v>11.492745668534337</v>
      </c>
      <c r="AH697" s="4">
        <f t="shared" si="213"/>
        <v>11.192960828515018</v>
      </c>
      <c r="AI697" s="4">
        <f t="shared" si="214"/>
        <v>11.419286872865996</v>
      </c>
      <c r="AJ697" s="4">
        <f t="shared" si="215"/>
        <v>11.467052694677086</v>
      </c>
      <c r="AK697" s="1" t="s">
        <v>1949</v>
      </c>
      <c r="AL697" s="1">
        <f t="shared" si="216"/>
        <v>-3.8416848748184407E-2</v>
      </c>
      <c r="AM697" s="5">
        <f t="shared" si="217"/>
        <v>0.86976561989622714</v>
      </c>
      <c r="AN697" s="1">
        <f t="shared" si="218"/>
        <v>6.059776312785696E-2</v>
      </c>
      <c r="AO697">
        <f t="shared" si="219"/>
        <v>0</v>
      </c>
    </row>
    <row r="698" spans="1:41" x14ac:dyDescent="0.2">
      <c r="A698" s="1" t="s">
        <v>3160</v>
      </c>
      <c r="B698" s="1" t="s">
        <v>3161</v>
      </c>
      <c r="C698" s="1" t="s">
        <v>3162</v>
      </c>
      <c r="D698" s="10" t="s">
        <v>3163</v>
      </c>
      <c r="E698" s="12">
        <v>16193.4</v>
      </c>
      <c r="F698" s="3">
        <v>9813.69</v>
      </c>
      <c r="G698" s="3">
        <v>13572.9</v>
      </c>
      <c r="H698" s="3">
        <v>11530.3</v>
      </c>
      <c r="I698" s="3">
        <v>9774.67</v>
      </c>
      <c r="J698" s="3">
        <v>17524.5</v>
      </c>
      <c r="K698" s="3">
        <v>9816.58</v>
      </c>
      <c r="L698" s="14">
        <v>13227.3</v>
      </c>
      <c r="M698" s="15">
        <v>13.983118308250697</v>
      </c>
      <c r="N698" s="4">
        <v>13.260579984178442</v>
      </c>
      <c r="O698" s="4">
        <v>13.728441380971473</v>
      </c>
      <c r="P698" s="4">
        <v>13.493142429649431</v>
      </c>
      <c r="Q698" s="4">
        <v>13.254832281465713</v>
      </c>
      <c r="R698" s="4">
        <v>14.09708566214136</v>
      </c>
      <c r="S698" s="4">
        <v>13.261004775961569</v>
      </c>
      <c r="T698" s="4">
        <v>13.691230983558956</v>
      </c>
      <c r="U698" s="4">
        <f t="shared" si="200"/>
        <v>13.983118308250697</v>
      </c>
      <c r="V698" s="4">
        <f t="shared" si="201"/>
        <v>13.260579984178442</v>
      </c>
      <c r="W698" s="4">
        <f t="shared" si="202"/>
        <v>13.728441380971473</v>
      </c>
      <c r="X698" s="4">
        <f t="shared" si="203"/>
        <v>13.493142429649431</v>
      </c>
      <c r="Y698" s="4">
        <f t="shared" si="204"/>
        <v>13.254832281465713</v>
      </c>
      <c r="Z698" s="4">
        <f t="shared" si="205"/>
        <v>14.09708566214136</v>
      </c>
      <c r="AA698" s="4">
        <f t="shared" si="206"/>
        <v>13.261004775961569</v>
      </c>
      <c r="AB698" s="16">
        <f t="shared" si="207"/>
        <v>13.691230983558956</v>
      </c>
      <c r="AC698" s="15">
        <f t="shared" si="208"/>
        <v>13.983118308250697</v>
      </c>
      <c r="AD698" s="4">
        <f t="shared" si="209"/>
        <v>13.260579984178442</v>
      </c>
      <c r="AE698" s="4">
        <f t="shared" si="210"/>
        <v>13.728441380971473</v>
      </c>
      <c r="AF698" s="4">
        <f t="shared" si="211"/>
        <v>13.493142429649431</v>
      </c>
      <c r="AG698" s="4">
        <f t="shared" si="212"/>
        <v>13.254832281465713</v>
      </c>
      <c r="AH698" s="4">
        <f t="shared" si="213"/>
        <v>14.09708566214136</v>
      </c>
      <c r="AI698" s="4">
        <f t="shared" si="214"/>
        <v>13.261004775961569</v>
      </c>
      <c r="AJ698" s="4">
        <f t="shared" si="215"/>
        <v>13.691230983558956</v>
      </c>
      <c r="AK698" s="1" t="s">
        <v>3162</v>
      </c>
      <c r="AL698" s="1">
        <f t="shared" si="216"/>
        <v>-4.0282099980611719E-2</v>
      </c>
      <c r="AM698" s="5">
        <f t="shared" si="217"/>
        <v>0.87933504408362761</v>
      </c>
      <c r="AN698" s="1">
        <f t="shared" si="218"/>
        <v>5.5845618586620731E-2</v>
      </c>
      <c r="AO698">
        <f t="shared" si="219"/>
        <v>0</v>
      </c>
    </row>
    <row r="699" spans="1:41" x14ac:dyDescent="0.2">
      <c r="A699" s="1" t="s">
        <v>348</v>
      </c>
      <c r="B699" s="1" t="s">
        <v>349</v>
      </c>
      <c r="C699" s="1" t="s">
        <v>350</v>
      </c>
      <c r="D699" s="10" t="s">
        <v>351</v>
      </c>
      <c r="E699" s="12">
        <v>12739.3</v>
      </c>
      <c r="F699" s="3">
        <v>6661.53</v>
      </c>
      <c r="G699" s="3">
        <v>8008.05</v>
      </c>
      <c r="H699" s="3">
        <v>7745.29</v>
      </c>
      <c r="I699" s="3">
        <v>9874.6</v>
      </c>
      <c r="J699" s="3">
        <v>15241.2</v>
      </c>
      <c r="L699" s="14">
        <v>11273.2</v>
      </c>
      <c r="M699" s="15">
        <v>13.636998386007575</v>
      </c>
      <c r="N699" s="4">
        <v>12.701637853836624</v>
      </c>
      <c r="O699" s="4">
        <v>12.967235266644041</v>
      </c>
      <c r="P699" s="4">
        <v>12.919103542234609</v>
      </c>
      <c r="Q699" s="4">
        <v>13.269506593375462</v>
      </c>
      <c r="R699" s="4">
        <v>13.895688875943272</v>
      </c>
      <c r="S699" s="4" t="s">
        <v>4104</v>
      </c>
      <c r="T699" s="4">
        <v>13.460609475257769</v>
      </c>
      <c r="U699" s="4">
        <f t="shared" si="200"/>
        <v>13.636998386007575</v>
      </c>
      <c r="V699" s="4">
        <f t="shared" si="201"/>
        <v>12.701637853836624</v>
      </c>
      <c r="W699" s="4">
        <f t="shared" si="202"/>
        <v>12.967235266644041</v>
      </c>
      <c r="X699" s="4">
        <f t="shared" si="203"/>
        <v>12.919103542234609</v>
      </c>
      <c r="Y699" s="4">
        <f t="shared" si="204"/>
        <v>13.269506593375462</v>
      </c>
      <c r="Z699" s="4">
        <f t="shared" si="205"/>
        <v>13.895688875943272</v>
      </c>
      <c r="AA699" s="4">
        <f t="shared" si="206"/>
        <v>11.419286872865996</v>
      </c>
      <c r="AB699" s="16">
        <f t="shared" si="207"/>
        <v>13.460609475257769</v>
      </c>
      <c r="AC699" s="15">
        <f t="shared" si="208"/>
        <v>13.636998386007575</v>
      </c>
      <c r="AD699" s="4">
        <f t="shared" si="209"/>
        <v>12.701637853836624</v>
      </c>
      <c r="AE699" s="4">
        <f t="shared" si="210"/>
        <v>12.967235266644041</v>
      </c>
      <c r="AF699" s="4">
        <f t="shared" si="211"/>
        <v>12.919103542234609</v>
      </c>
      <c r="AG699" s="4">
        <f t="shared" si="212"/>
        <v>13.269506593375462</v>
      </c>
      <c r="AH699" s="4">
        <f t="shared" si="213"/>
        <v>13.895688875943272</v>
      </c>
      <c r="AI699" s="4">
        <f t="shared" si="214"/>
        <v>11.419286872865996</v>
      </c>
      <c r="AJ699" s="4">
        <f t="shared" si="215"/>
        <v>13.460609475257769</v>
      </c>
      <c r="AK699" s="1" t="s">
        <v>350</v>
      </c>
      <c r="AL699" s="1">
        <f t="shared" si="216"/>
        <v>-4.4970807820087444E-2</v>
      </c>
      <c r="AM699" s="5">
        <f t="shared" si="217"/>
        <v>0.94099575490532805</v>
      </c>
      <c r="AN699" s="1">
        <f t="shared" si="218"/>
        <v>2.6412335792030787E-2</v>
      </c>
      <c r="AO699">
        <f t="shared" si="219"/>
        <v>0</v>
      </c>
    </row>
    <row r="700" spans="1:41" x14ac:dyDescent="0.2">
      <c r="A700" s="1" t="s">
        <v>2944</v>
      </c>
      <c r="B700" s="1" t="s">
        <v>2945</v>
      </c>
      <c r="C700" s="1" t="s">
        <v>2946</v>
      </c>
      <c r="D700" s="10" t="s">
        <v>2947</v>
      </c>
      <c r="E700" s="12">
        <v>2887.53</v>
      </c>
      <c r="F700" s="3">
        <v>4048.37</v>
      </c>
      <c r="J700" s="3">
        <v>2953.03</v>
      </c>
      <c r="M700" s="15">
        <v>11.495620220152304</v>
      </c>
      <c r="N700" s="4">
        <v>11.98312543555677</v>
      </c>
      <c r="O700" s="4" t="s">
        <v>4104</v>
      </c>
      <c r="P700" s="4" t="s">
        <v>4104</v>
      </c>
      <c r="Q700" s="4" t="s">
        <v>4104</v>
      </c>
      <c r="R700" s="4">
        <v>11.527980297629512</v>
      </c>
      <c r="S700" s="4" t="s">
        <v>4104</v>
      </c>
      <c r="T700" s="4" t="s">
        <v>4104</v>
      </c>
      <c r="U700" s="4">
        <f t="shared" si="200"/>
        <v>11.495620220152304</v>
      </c>
      <c r="V700" s="4">
        <f t="shared" si="201"/>
        <v>11.98312543555677</v>
      </c>
      <c r="W700" s="4">
        <f t="shared" si="202"/>
        <v>11.232680260165493</v>
      </c>
      <c r="X700" s="4">
        <f t="shared" si="203"/>
        <v>11.377822788821257</v>
      </c>
      <c r="Y700" s="4">
        <f t="shared" si="204"/>
        <v>11.492745668534337</v>
      </c>
      <c r="Z700" s="4">
        <f t="shared" si="205"/>
        <v>11.527980297629512</v>
      </c>
      <c r="AA700" s="4">
        <f t="shared" si="206"/>
        <v>11.419286872865996</v>
      </c>
      <c r="AB700" s="16">
        <f t="shared" si="207"/>
        <v>11.467052694677086</v>
      </c>
      <c r="AC700" s="15">
        <f t="shared" si="208"/>
        <v>11.495620220152304</v>
      </c>
      <c r="AD700" s="4">
        <f t="shared" si="209"/>
        <v>11.98312543555677</v>
      </c>
      <c r="AE700" s="4">
        <f t="shared" si="210"/>
        <v>11.232680260165493</v>
      </c>
      <c r="AF700" s="4">
        <f t="shared" si="211"/>
        <v>11.377822788821257</v>
      </c>
      <c r="AG700" s="4">
        <f t="shared" si="212"/>
        <v>11.492745668534337</v>
      </c>
      <c r="AH700" s="4">
        <f t="shared" si="213"/>
        <v>11.527980297629512</v>
      </c>
      <c r="AI700" s="4">
        <f t="shared" si="214"/>
        <v>11.419286872865996</v>
      </c>
      <c r="AJ700" s="4">
        <f t="shared" si="215"/>
        <v>11.467052694677086</v>
      </c>
      <c r="AK700" s="1" t="s">
        <v>2946</v>
      </c>
      <c r="AL700" s="1">
        <f t="shared" si="216"/>
        <v>-4.5545792747223146E-2</v>
      </c>
      <c r="AM700" s="5">
        <f t="shared" si="217"/>
        <v>0.7909737024289677</v>
      </c>
      <c r="AN700" s="1">
        <f t="shared" si="218"/>
        <v>0.10183795528846801</v>
      </c>
      <c r="AO700">
        <f t="shared" si="219"/>
        <v>0</v>
      </c>
    </row>
    <row r="701" spans="1:41" x14ac:dyDescent="0.2">
      <c r="A701" s="1" t="s">
        <v>548</v>
      </c>
      <c r="B701" s="1" t="s">
        <v>549</v>
      </c>
      <c r="C701" s="1" t="s">
        <v>550</v>
      </c>
      <c r="D701" s="10" t="s">
        <v>551</v>
      </c>
      <c r="E701" s="12">
        <v>8586.9</v>
      </c>
      <c r="F701" s="3">
        <v>6959.72</v>
      </c>
      <c r="G701" s="3">
        <v>11602.6</v>
      </c>
      <c r="H701" s="3">
        <v>12683.7</v>
      </c>
      <c r="I701" s="3">
        <v>5220.49</v>
      </c>
      <c r="J701" s="3">
        <v>9209.35</v>
      </c>
      <c r="K701" s="3">
        <v>26288.1</v>
      </c>
      <c r="L701" s="14">
        <v>6101.28</v>
      </c>
      <c r="M701" s="15">
        <v>13.067921675417763</v>
      </c>
      <c r="N701" s="4">
        <v>12.764813550112931</v>
      </c>
      <c r="O701" s="4">
        <v>13.50216051135037</v>
      </c>
      <c r="P701" s="4">
        <v>13.63068803930104</v>
      </c>
      <c r="Q701" s="4">
        <v>12.349969510498031</v>
      </c>
      <c r="R701" s="4">
        <v>13.168883618517324</v>
      </c>
      <c r="S701" s="4">
        <v>14.682122252976157</v>
      </c>
      <c r="T701" s="4">
        <v>12.574896225031479</v>
      </c>
      <c r="U701" s="4">
        <f t="shared" si="200"/>
        <v>13.067921675417763</v>
      </c>
      <c r="V701" s="4">
        <f t="shared" si="201"/>
        <v>12.764813550112931</v>
      </c>
      <c r="W701" s="4">
        <f t="shared" si="202"/>
        <v>13.50216051135037</v>
      </c>
      <c r="X701" s="4">
        <f t="shared" si="203"/>
        <v>13.63068803930104</v>
      </c>
      <c r="Y701" s="4">
        <f t="shared" si="204"/>
        <v>12.349969510498031</v>
      </c>
      <c r="Z701" s="4">
        <f t="shared" si="205"/>
        <v>13.168883618517324</v>
      </c>
      <c r="AA701" s="4">
        <f t="shared" si="206"/>
        <v>14.682122252976157</v>
      </c>
      <c r="AB701" s="16">
        <f t="shared" si="207"/>
        <v>12.574896225031479</v>
      </c>
      <c r="AC701" s="15">
        <f t="shared" si="208"/>
        <v>13.067921675417763</v>
      </c>
      <c r="AD701" s="4">
        <f t="shared" si="209"/>
        <v>12.764813550112931</v>
      </c>
      <c r="AE701" s="4">
        <f t="shared" si="210"/>
        <v>13.50216051135037</v>
      </c>
      <c r="AF701" s="4">
        <f t="shared" si="211"/>
        <v>13.63068803930104</v>
      </c>
      <c r="AG701" s="4">
        <f t="shared" si="212"/>
        <v>12.349969510498031</v>
      </c>
      <c r="AH701" s="4">
        <f t="shared" si="213"/>
        <v>13.168883618517324</v>
      </c>
      <c r="AI701" s="4">
        <f t="shared" si="214"/>
        <v>14.682122252976157</v>
      </c>
      <c r="AJ701" s="4">
        <f t="shared" si="215"/>
        <v>12.574896225031479</v>
      </c>
      <c r="AK701" s="1" t="s">
        <v>550</v>
      </c>
      <c r="AL701" s="1">
        <f t="shared" si="216"/>
        <v>-4.7428042289778816E-2</v>
      </c>
      <c r="AM701" s="5">
        <f t="shared" si="217"/>
        <v>0.93546892068617449</v>
      </c>
      <c r="AN701" s="1">
        <f t="shared" si="218"/>
        <v>2.8970636596584737E-2</v>
      </c>
      <c r="AO701">
        <f t="shared" si="219"/>
        <v>0</v>
      </c>
    </row>
    <row r="702" spans="1:41" x14ac:dyDescent="0.2">
      <c r="A702" s="1" t="s">
        <v>1771</v>
      </c>
      <c r="B702" s="1" t="s">
        <v>1772</v>
      </c>
      <c r="C702" s="1" t="s">
        <v>1773</v>
      </c>
      <c r="D702" s="10" t="s">
        <v>1774</v>
      </c>
      <c r="E702" s="12">
        <v>4804.59</v>
      </c>
      <c r="I702" s="3">
        <v>4142.42</v>
      </c>
      <c r="J702" s="3">
        <v>3121.08</v>
      </c>
      <c r="M702" s="15">
        <v>12.230197608438614</v>
      </c>
      <c r="N702" s="4" t="s">
        <v>4104</v>
      </c>
      <c r="O702" s="4" t="s">
        <v>4104</v>
      </c>
      <c r="P702" s="4" t="s">
        <v>4104</v>
      </c>
      <c r="Q702" s="4">
        <v>12.016258120499222</v>
      </c>
      <c r="R702" s="4">
        <v>11.607829621773131</v>
      </c>
      <c r="S702" s="4" t="s">
        <v>4104</v>
      </c>
      <c r="T702" s="4" t="s">
        <v>4104</v>
      </c>
      <c r="U702" s="4">
        <f t="shared" si="200"/>
        <v>12.230197608438614</v>
      </c>
      <c r="V702" s="4">
        <f t="shared" si="201"/>
        <v>11.867168671608326</v>
      </c>
      <c r="W702" s="4">
        <f t="shared" si="202"/>
        <v>11.232680260165493</v>
      </c>
      <c r="X702" s="4">
        <f t="shared" si="203"/>
        <v>11.377822788821257</v>
      </c>
      <c r="Y702" s="4">
        <f t="shared" si="204"/>
        <v>12.016258120499222</v>
      </c>
      <c r="Z702" s="4">
        <f t="shared" si="205"/>
        <v>11.607829621773131</v>
      </c>
      <c r="AA702" s="4">
        <f t="shared" si="206"/>
        <v>11.419286872865996</v>
      </c>
      <c r="AB702" s="16">
        <f t="shared" si="207"/>
        <v>11.467052694677086</v>
      </c>
      <c r="AC702" s="15">
        <f t="shared" si="208"/>
        <v>12.230197608438614</v>
      </c>
      <c r="AD702" s="4">
        <f t="shared" si="209"/>
        <v>11.867168671608326</v>
      </c>
      <c r="AE702" s="4">
        <f t="shared" si="210"/>
        <v>11.232680260165493</v>
      </c>
      <c r="AF702" s="4">
        <f t="shared" si="211"/>
        <v>11.377822788821257</v>
      </c>
      <c r="AG702" s="4">
        <f t="shared" si="212"/>
        <v>12.016258120499222</v>
      </c>
      <c r="AH702" s="4">
        <f t="shared" si="213"/>
        <v>11.607829621773131</v>
      </c>
      <c r="AI702" s="4">
        <f t="shared" si="214"/>
        <v>11.419286872865996</v>
      </c>
      <c r="AJ702" s="4">
        <f t="shared" si="215"/>
        <v>11.467052694677086</v>
      </c>
      <c r="AK702" s="1" t="s">
        <v>1773</v>
      </c>
      <c r="AL702" s="1">
        <f t="shared" si="216"/>
        <v>-4.9360504804564442E-2</v>
      </c>
      <c r="AM702" s="5">
        <f t="shared" si="217"/>
        <v>0.85895381948798166</v>
      </c>
      <c r="AN702" s="1">
        <f t="shared" si="218"/>
        <v>6.6030184807490996E-2</v>
      </c>
      <c r="AO702">
        <f t="shared" si="219"/>
        <v>0</v>
      </c>
    </row>
    <row r="703" spans="1:41" x14ac:dyDescent="0.2">
      <c r="A703" s="1" t="s">
        <v>3616</v>
      </c>
      <c r="B703" s="1" t="s">
        <v>3617</v>
      </c>
      <c r="C703" s="1" t="s">
        <v>3618</v>
      </c>
      <c r="D703" s="10" t="s">
        <v>3619</v>
      </c>
      <c r="E703" s="12">
        <v>4551.58</v>
      </c>
      <c r="J703" s="3">
        <v>4233.12</v>
      </c>
      <c r="M703" s="15">
        <v>12.152151722826641</v>
      </c>
      <c r="N703" s="4" t="s">
        <v>4104</v>
      </c>
      <c r="O703" s="4" t="s">
        <v>4104</v>
      </c>
      <c r="P703" s="4" t="s">
        <v>4104</v>
      </c>
      <c r="Q703" s="4" t="s">
        <v>4104</v>
      </c>
      <c r="R703" s="4">
        <v>12.047505671251576</v>
      </c>
      <c r="S703" s="4" t="s">
        <v>4104</v>
      </c>
      <c r="T703" s="4" t="s">
        <v>4104</v>
      </c>
      <c r="U703" s="4">
        <f t="shared" si="200"/>
        <v>12.152151722826641</v>
      </c>
      <c r="V703" s="4">
        <f t="shared" si="201"/>
        <v>11.867168671608326</v>
      </c>
      <c r="W703" s="4">
        <f t="shared" si="202"/>
        <v>11.232680260165493</v>
      </c>
      <c r="X703" s="4">
        <f t="shared" si="203"/>
        <v>11.377822788821257</v>
      </c>
      <c r="Y703" s="4">
        <f t="shared" si="204"/>
        <v>11.492745668534337</v>
      </c>
      <c r="Z703" s="4">
        <f t="shared" si="205"/>
        <v>12.047505671251576</v>
      </c>
      <c r="AA703" s="4">
        <f t="shared" si="206"/>
        <v>11.419286872865996</v>
      </c>
      <c r="AB703" s="16">
        <f t="shared" si="207"/>
        <v>11.467052694677086</v>
      </c>
      <c r="AC703" s="15">
        <f t="shared" si="208"/>
        <v>12.152151722826641</v>
      </c>
      <c r="AD703" s="4">
        <f t="shared" si="209"/>
        <v>11.867168671608326</v>
      </c>
      <c r="AE703" s="4">
        <f t="shared" si="210"/>
        <v>11.232680260165493</v>
      </c>
      <c r="AF703" s="4">
        <f t="shared" si="211"/>
        <v>11.377822788821257</v>
      </c>
      <c r="AG703" s="4">
        <f t="shared" si="212"/>
        <v>11.492745668534337</v>
      </c>
      <c r="AH703" s="4">
        <f t="shared" si="213"/>
        <v>12.047505671251576</v>
      </c>
      <c r="AI703" s="4">
        <f t="shared" si="214"/>
        <v>11.419286872865996</v>
      </c>
      <c r="AJ703" s="4">
        <f t="shared" si="215"/>
        <v>11.467052694677086</v>
      </c>
      <c r="AK703" s="1" t="s">
        <v>3618</v>
      </c>
      <c r="AL703" s="1">
        <f t="shared" si="216"/>
        <v>-5.0808134023180074E-2</v>
      </c>
      <c r="AM703" s="5">
        <f t="shared" si="217"/>
        <v>0.85134119804650399</v>
      </c>
      <c r="AN703" s="1">
        <f t="shared" si="218"/>
        <v>6.9896349749484041E-2</v>
      </c>
      <c r="AO703">
        <f t="shared" si="219"/>
        <v>0</v>
      </c>
    </row>
    <row r="704" spans="1:41" x14ac:dyDescent="0.2">
      <c r="A704" s="1" t="s">
        <v>2310</v>
      </c>
      <c r="B704" s="1" t="s">
        <v>2311</v>
      </c>
      <c r="C704" s="1" t="s">
        <v>2312</v>
      </c>
      <c r="D704" s="10" t="s">
        <v>2313</v>
      </c>
      <c r="E704" s="12">
        <v>16815.2</v>
      </c>
      <c r="F704" s="3">
        <v>24204.3</v>
      </c>
      <c r="G704" s="3">
        <v>13268.3</v>
      </c>
      <c r="H704" s="3">
        <v>18758.599999999999</v>
      </c>
      <c r="I704" s="3">
        <v>21069</v>
      </c>
      <c r="J704" s="3">
        <v>16258.8</v>
      </c>
      <c r="K704" s="3">
        <v>17334.3</v>
      </c>
      <c r="L704" s="14">
        <v>14790.8</v>
      </c>
      <c r="M704" s="15">
        <v>14.037478317931772</v>
      </c>
      <c r="N704" s="4">
        <v>14.562975750916914</v>
      </c>
      <c r="O704" s="4">
        <v>13.695695916898005</v>
      </c>
      <c r="P704" s="4">
        <v>14.195264539576211</v>
      </c>
      <c r="Q704" s="4">
        <v>14.362834220554326</v>
      </c>
      <c r="R704" s="4">
        <v>13.988933161074605</v>
      </c>
      <c r="S704" s="4">
        <v>14.081341957831231</v>
      </c>
      <c r="T704" s="4">
        <v>13.852412466118908</v>
      </c>
      <c r="U704" s="4">
        <f t="shared" si="200"/>
        <v>14.037478317931772</v>
      </c>
      <c r="V704" s="4">
        <f t="shared" si="201"/>
        <v>14.562975750916914</v>
      </c>
      <c r="W704" s="4">
        <f t="shared" si="202"/>
        <v>13.695695916898005</v>
      </c>
      <c r="X704" s="4">
        <f t="shared" si="203"/>
        <v>14.195264539576211</v>
      </c>
      <c r="Y704" s="4">
        <f t="shared" si="204"/>
        <v>14.362834220554326</v>
      </c>
      <c r="Z704" s="4">
        <f t="shared" si="205"/>
        <v>13.988933161074605</v>
      </c>
      <c r="AA704" s="4">
        <f t="shared" si="206"/>
        <v>14.081341957831231</v>
      </c>
      <c r="AB704" s="16">
        <f t="shared" si="207"/>
        <v>13.852412466118908</v>
      </c>
      <c r="AC704" s="15">
        <f t="shared" si="208"/>
        <v>14.037478317931772</v>
      </c>
      <c r="AD704" s="4">
        <f t="shared" si="209"/>
        <v>14.562975750916914</v>
      </c>
      <c r="AE704" s="4">
        <f t="shared" si="210"/>
        <v>13.695695916898005</v>
      </c>
      <c r="AF704" s="4">
        <f t="shared" si="211"/>
        <v>14.195264539576211</v>
      </c>
      <c r="AG704" s="4">
        <f t="shared" si="212"/>
        <v>14.362834220554326</v>
      </c>
      <c r="AH704" s="4">
        <f t="shared" si="213"/>
        <v>13.988933161074605</v>
      </c>
      <c r="AI704" s="4">
        <f t="shared" si="214"/>
        <v>14.081341957831231</v>
      </c>
      <c r="AJ704" s="4">
        <f t="shared" si="215"/>
        <v>13.852412466118908</v>
      </c>
      <c r="AK704" s="1" t="s">
        <v>2312</v>
      </c>
      <c r="AL704" s="1">
        <f t="shared" si="216"/>
        <v>-5.1473179935957347E-2</v>
      </c>
      <c r="AM704" s="5">
        <f t="shared" si="217"/>
        <v>0.81441779862874908</v>
      </c>
      <c r="AN704" s="1">
        <f t="shared" si="218"/>
        <v>8.9152743649525579E-2</v>
      </c>
      <c r="AO704">
        <f t="shared" si="219"/>
        <v>0</v>
      </c>
    </row>
    <row r="705" spans="1:41" x14ac:dyDescent="0.2">
      <c r="A705" s="1" t="s">
        <v>3528</v>
      </c>
      <c r="B705" s="1" t="s">
        <v>3529</v>
      </c>
      <c r="C705" s="1" t="s">
        <v>3530</v>
      </c>
      <c r="D705" s="10" t="s">
        <v>3531</v>
      </c>
      <c r="E705" s="12">
        <v>6776.94</v>
      </c>
      <c r="F705" s="3">
        <v>5109.96</v>
      </c>
      <c r="G705" s="3">
        <v>10624.7</v>
      </c>
      <c r="H705" s="3">
        <v>5792.98</v>
      </c>
      <c r="I705" s="3">
        <v>4387.1099999999997</v>
      </c>
      <c r="J705" s="3">
        <v>5649.64</v>
      </c>
      <c r="K705" s="3">
        <v>8826.2800000000007</v>
      </c>
      <c r="L705" s="14">
        <v>8432.07</v>
      </c>
      <c r="M705" s="15">
        <v>12.726418283193237</v>
      </c>
      <c r="N705" s="4">
        <v>12.319096282668918</v>
      </c>
      <c r="O705" s="4">
        <v>13.375134485305896</v>
      </c>
      <c r="P705" s="4">
        <v>12.500089968841387</v>
      </c>
      <c r="Q705" s="4">
        <v>12.099055164820223</v>
      </c>
      <c r="R705" s="4">
        <v>12.46394322532943</v>
      </c>
      <c r="S705" s="4">
        <v>13.107589799957401</v>
      </c>
      <c r="T705" s="4">
        <v>13.041671128420147</v>
      </c>
      <c r="U705" s="4">
        <f t="shared" si="200"/>
        <v>12.726418283193237</v>
      </c>
      <c r="V705" s="4">
        <f t="shared" si="201"/>
        <v>12.319096282668918</v>
      </c>
      <c r="W705" s="4">
        <f t="shared" si="202"/>
        <v>13.375134485305896</v>
      </c>
      <c r="X705" s="4">
        <f t="shared" si="203"/>
        <v>12.500089968841387</v>
      </c>
      <c r="Y705" s="4">
        <f t="shared" si="204"/>
        <v>12.099055164820223</v>
      </c>
      <c r="Z705" s="4">
        <f t="shared" si="205"/>
        <v>12.46394322532943</v>
      </c>
      <c r="AA705" s="4">
        <f t="shared" si="206"/>
        <v>13.107589799957401</v>
      </c>
      <c r="AB705" s="16">
        <f t="shared" si="207"/>
        <v>13.041671128420147</v>
      </c>
      <c r="AC705" s="15">
        <f t="shared" si="208"/>
        <v>12.726418283193237</v>
      </c>
      <c r="AD705" s="4">
        <f t="shared" si="209"/>
        <v>12.319096282668918</v>
      </c>
      <c r="AE705" s="4">
        <f t="shared" si="210"/>
        <v>13.375134485305896</v>
      </c>
      <c r="AF705" s="4">
        <f t="shared" si="211"/>
        <v>12.500089968841387</v>
      </c>
      <c r="AG705" s="4">
        <f t="shared" si="212"/>
        <v>12.099055164820223</v>
      </c>
      <c r="AH705" s="4">
        <f t="shared" si="213"/>
        <v>12.46394322532943</v>
      </c>
      <c r="AI705" s="4">
        <f t="shared" si="214"/>
        <v>13.107589799957401</v>
      </c>
      <c r="AJ705" s="4">
        <f t="shared" si="215"/>
        <v>13.041671128420147</v>
      </c>
      <c r="AK705" s="1" t="s">
        <v>3530</v>
      </c>
      <c r="AL705" s="1">
        <f t="shared" si="216"/>
        <v>-5.2119925370559983E-2</v>
      </c>
      <c r="AM705" s="5">
        <f t="shared" si="217"/>
        <v>0.88098301030268455</v>
      </c>
      <c r="AN705" s="1">
        <f t="shared" si="218"/>
        <v>5.5032466846680908E-2</v>
      </c>
      <c r="AO705">
        <f t="shared" si="219"/>
        <v>0</v>
      </c>
    </row>
    <row r="706" spans="1:41" x14ac:dyDescent="0.2">
      <c r="A706" s="1" t="s">
        <v>683</v>
      </c>
      <c r="B706" s="1" t="s">
        <v>684</v>
      </c>
      <c r="C706" s="1" t="s">
        <v>685</v>
      </c>
      <c r="D706" s="10" t="s">
        <v>686</v>
      </c>
      <c r="E706" s="12">
        <v>666959</v>
      </c>
      <c r="F706" s="3">
        <v>749283</v>
      </c>
      <c r="G706" s="3">
        <v>884868</v>
      </c>
      <c r="H706" s="3">
        <v>560532</v>
      </c>
      <c r="I706" s="3">
        <v>556171</v>
      </c>
      <c r="J706" s="3">
        <v>868587</v>
      </c>
      <c r="K706" s="3">
        <v>660272</v>
      </c>
      <c r="L706" s="14">
        <v>672525</v>
      </c>
      <c r="M706" s="15">
        <v>19.347238551716657</v>
      </c>
      <c r="N706" s="4">
        <v>19.515151193900302</v>
      </c>
      <c r="O706" s="4">
        <v>19.755102731950188</v>
      </c>
      <c r="P706" s="4">
        <v>19.096437211291779</v>
      </c>
      <c r="Q706" s="4">
        <v>19.085168995736058</v>
      </c>
      <c r="R706" s="4">
        <v>19.728310834808767</v>
      </c>
      <c r="S706" s="4">
        <v>19.332700941654053</v>
      </c>
      <c r="T706" s="4">
        <v>19.359228372895132</v>
      </c>
      <c r="U706" s="4">
        <f t="shared" ref="U706:U769" si="220">IF(M706="",M$1029,M706)</f>
        <v>19.347238551716657</v>
      </c>
      <c r="V706" s="4">
        <f t="shared" ref="V706:V769" si="221">IF(N706="",N$1029,N706)</f>
        <v>19.515151193900302</v>
      </c>
      <c r="W706" s="4">
        <f t="shared" ref="W706:W769" si="222">IF(O706="",O$1029,O706)</f>
        <v>19.755102731950188</v>
      </c>
      <c r="X706" s="4">
        <f t="shared" ref="X706:X769" si="223">IF(P706="",P$1029,P706)</f>
        <v>19.096437211291779</v>
      </c>
      <c r="Y706" s="4">
        <f t="shared" ref="Y706:Y769" si="224">IF(Q706="",Q$1029,Q706)</f>
        <v>19.085168995736058</v>
      </c>
      <c r="Z706" s="4">
        <f t="shared" ref="Z706:Z769" si="225">IF(R706="",R$1029,R706)</f>
        <v>19.728310834808767</v>
      </c>
      <c r="AA706" s="4">
        <f t="shared" ref="AA706:AA769" si="226">IF(S706="",S$1029,S706)</f>
        <v>19.332700941654053</v>
      </c>
      <c r="AB706" s="16">
        <f t="shared" ref="AB706:AB769" si="227">IF(T706="",T$1029,T706)</f>
        <v>19.359228372895132</v>
      </c>
      <c r="AC706" s="15">
        <f t="shared" ref="AC706:AC769" si="228">IF(U706="",U$1029,U706)</f>
        <v>19.347238551716657</v>
      </c>
      <c r="AD706" s="4">
        <f t="shared" ref="AD706:AD769" si="229">IF(V706="",V$1029,V706)</f>
        <v>19.515151193900302</v>
      </c>
      <c r="AE706" s="4">
        <f t="shared" ref="AE706:AE769" si="230">IF(W706="",W$1029,W706)</f>
        <v>19.755102731950188</v>
      </c>
      <c r="AF706" s="4">
        <f t="shared" ref="AF706:AF769" si="231">IF(X706="",X$1029,X706)</f>
        <v>19.096437211291779</v>
      </c>
      <c r="AG706" s="4">
        <f t="shared" ref="AG706:AG769" si="232">IF(Y706="",Y$1029,Y706)</f>
        <v>19.085168995736058</v>
      </c>
      <c r="AH706" s="4">
        <f t="shared" ref="AH706:AH769" si="233">IF(Z706="",Z$1029,Z706)</f>
        <v>19.728310834808767</v>
      </c>
      <c r="AI706" s="4">
        <f t="shared" ref="AI706:AI769" si="234">IF(AA706="",AA$1029,AA706)</f>
        <v>19.332700941654053</v>
      </c>
      <c r="AJ706" s="4">
        <f t="shared" ref="AJ706:AJ769" si="235">IF(AB706="",AB$1029,AB706)</f>
        <v>19.359228372895132</v>
      </c>
      <c r="AK706" s="1" t="s">
        <v>685</v>
      </c>
      <c r="AL706" s="1">
        <f t="shared" ref="AL706:AL769" si="236">AVERAGE(AG706:AJ706)-AVERAGE(AC706:AF706)</f>
        <v>-5.2130135941229838E-2</v>
      </c>
      <c r="AM706" s="5">
        <f t="shared" ref="AM706:AM769" si="237">_xlfn.T.TEST(AC706:AF706,AG706:AJ706,2,2)</f>
        <v>0.79499445629445853</v>
      </c>
      <c r="AN706" s="1">
        <f t="shared" ref="AN706:AN769" si="238">-LOG10(AM706)</f>
        <v>9.9635899782674814E-2</v>
      </c>
      <c r="AO706">
        <f t="shared" ref="AO706:AO769" si="239">IF(AND(ABS(AL706)&gt;=1,AM706&lt;=0.05),1,0)</f>
        <v>0</v>
      </c>
    </row>
    <row r="707" spans="1:41" x14ac:dyDescent="0.2">
      <c r="A707" s="1" t="s">
        <v>3520</v>
      </c>
      <c r="B707" s="1" t="s">
        <v>3521</v>
      </c>
      <c r="C707" s="1" t="s">
        <v>3522</v>
      </c>
      <c r="D707" s="10" t="s">
        <v>3523</v>
      </c>
      <c r="E707" s="12">
        <v>36175.1</v>
      </c>
      <c r="F707" s="3">
        <v>38559.4</v>
      </c>
      <c r="G707" s="3">
        <v>40539.1</v>
      </c>
      <c r="H707" s="3">
        <v>27053.3</v>
      </c>
      <c r="I707" s="3">
        <v>31660.400000000001</v>
      </c>
      <c r="J707" s="3">
        <v>32723.4</v>
      </c>
      <c r="K707" s="3">
        <v>35768.699999999997</v>
      </c>
      <c r="L707" s="14">
        <v>35262.800000000003</v>
      </c>
      <c r="M707" s="15">
        <v>15.142709384400566</v>
      </c>
      <c r="N707" s="4">
        <v>15.234794982368383</v>
      </c>
      <c r="O707" s="4">
        <v>15.307026439741788</v>
      </c>
      <c r="P707" s="4">
        <v>14.723516966328077</v>
      </c>
      <c r="Q707" s="4">
        <v>14.950391862263043</v>
      </c>
      <c r="R707" s="4">
        <v>14.998035033339626</v>
      </c>
      <c r="S707" s="4">
        <v>15.126410064624693</v>
      </c>
      <c r="T707" s="4">
        <v>15.105859414211306</v>
      </c>
      <c r="U707" s="4">
        <f t="shared" si="220"/>
        <v>15.142709384400566</v>
      </c>
      <c r="V707" s="4">
        <f t="shared" si="221"/>
        <v>15.234794982368383</v>
      </c>
      <c r="W707" s="4">
        <f t="shared" si="222"/>
        <v>15.307026439741788</v>
      </c>
      <c r="X707" s="4">
        <f t="shared" si="223"/>
        <v>14.723516966328077</v>
      </c>
      <c r="Y707" s="4">
        <f t="shared" si="224"/>
        <v>14.950391862263043</v>
      </c>
      <c r="Z707" s="4">
        <f t="shared" si="225"/>
        <v>14.998035033339626</v>
      </c>
      <c r="AA707" s="4">
        <f t="shared" si="226"/>
        <v>15.126410064624693</v>
      </c>
      <c r="AB707" s="16">
        <f t="shared" si="227"/>
        <v>15.105859414211306</v>
      </c>
      <c r="AC707" s="15">
        <f t="shared" si="228"/>
        <v>15.142709384400566</v>
      </c>
      <c r="AD707" s="4">
        <f t="shared" si="229"/>
        <v>15.234794982368383</v>
      </c>
      <c r="AE707" s="4">
        <f t="shared" si="230"/>
        <v>15.307026439741788</v>
      </c>
      <c r="AF707" s="4">
        <f t="shared" si="231"/>
        <v>14.723516966328077</v>
      </c>
      <c r="AG707" s="4">
        <f t="shared" si="232"/>
        <v>14.950391862263043</v>
      </c>
      <c r="AH707" s="4">
        <f t="shared" si="233"/>
        <v>14.998035033339626</v>
      </c>
      <c r="AI707" s="4">
        <f t="shared" si="234"/>
        <v>15.126410064624693</v>
      </c>
      <c r="AJ707" s="4">
        <f t="shared" si="235"/>
        <v>15.105859414211306</v>
      </c>
      <c r="AK707" s="1" t="s">
        <v>3522</v>
      </c>
      <c r="AL707" s="1">
        <f t="shared" si="236"/>
        <v>-5.683784960003635E-2</v>
      </c>
      <c r="AM707" s="5">
        <f t="shared" si="237"/>
        <v>0.69319237434074732</v>
      </c>
      <c r="AN707" s="1">
        <f t="shared" si="238"/>
        <v>0.15914622351142463</v>
      </c>
      <c r="AO707">
        <f t="shared" si="239"/>
        <v>0</v>
      </c>
    </row>
    <row r="708" spans="1:41" x14ac:dyDescent="0.2">
      <c r="A708" s="1" t="s">
        <v>2191</v>
      </c>
      <c r="B708" s="1" t="s">
        <v>2192</v>
      </c>
      <c r="C708" s="1" t="s">
        <v>2193</v>
      </c>
      <c r="D708" s="10" t="s">
        <v>2194</v>
      </c>
      <c r="E708" s="12">
        <v>3808.96</v>
      </c>
      <c r="G708" s="3">
        <v>14305.9</v>
      </c>
      <c r="H708" s="3">
        <v>15021</v>
      </c>
      <c r="I708" s="3">
        <v>3339.18</v>
      </c>
      <c r="J708" s="3">
        <v>6768.82</v>
      </c>
      <c r="K708" s="3">
        <v>8192.64</v>
      </c>
      <c r="L708" s="14">
        <v>13840.3</v>
      </c>
      <c r="M708" s="15">
        <v>11.895181422102681</v>
      </c>
      <c r="N708" s="4" t="s">
        <v>4104</v>
      </c>
      <c r="O708" s="4">
        <v>13.804322641607138</v>
      </c>
      <c r="P708" s="4">
        <v>13.874693240804913</v>
      </c>
      <c r="Q708" s="4">
        <v>11.705278149284444</v>
      </c>
      <c r="R708" s="4">
        <v>12.724688637143815</v>
      </c>
      <c r="S708" s="4">
        <v>13.000112706147544</v>
      </c>
      <c r="T708" s="4">
        <v>13.756587594476509</v>
      </c>
      <c r="U708" s="4">
        <f t="shared" si="220"/>
        <v>11.895181422102681</v>
      </c>
      <c r="V708" s="4">
        <f t="shared" si="221"/>
        <v>11.867168671608326</v>
      </c>
      <c r="W708" s="4">
        <f t="shared" si="222"/>
        <v>13.804322641607138</v>
      </c>
      <c r="X708" s="4">
        <f t="shared" si="223"/>
        <v>13.874693240804913</v>
      </c>
      <c r="Y708" s="4">
        <f t="shared" si="224"/>
        <v>11.705278149284444</v>
      </c>
      <c r="Z708" s="4">
        <f t="shared" si="225"/>
        <v>12.724688637143815</v>
      </c>
      <c r="AA708" s="4">
        <f t="shared" si="226"/>
        <v>13.000112706147544</v>
      </c>
      <c r="AB708" s="16">
        <f t="shared" si="227"/>
        <v>13.756587594476509</v>
      </c>
      <c r="AC708" s="15">
        <f t="shared" si="228"/>
        <v>11.895181422102681</v>
      </c>
      <c r="AD708" s="4">
        <f t="shared" si="229"/>
        <v>11.867168671608326</v>
      </c>
      <c r="AE708" s="4">
        <f t="shared" si="230"/>
        <v>13.804322641607138</v>
      </c>
      <c r="AF708" s="4">
        <f t="shared" si="231"/>
        <v>13.874693240804913</v>
      </c>
      <c r="AG708" s="4">
        <f t="shared" si="232"/>
        <v>11.705278149284444</v>
      </c>
      <c r="AH708" s="4">
        <f t="shared" si="233"/>
        <v>12.724688637143815</v>
      </c>
      <c r="AI708" s="4">
        <f t="shared" si="234"/>
        <v>13.000112706147544</v>
      </c>
      <c r="AJ708" s="4">
        <f t="shared" si="235"/>
        <v>13.756587594476509</v>
      </c>
      <c r="AK708" s="1" t="s">
        <v>2193</v>
      </c>
      <c r="AL708" s="1">
        <f t="shared" si="236"/>
        <v>-6.3674722267686334E-2</v>
      </c>
      <c r="AM708" s="5">
        <f t="shared" si="237"/>
        <v>0.93116190236471874</v>
      </c>
      <c r="AN708" s="1">
        <f t="shared" si="238"/>
        <v>3.0974801091142787E-2</v>
      </c>
      <c r="AO708">
        <f t="shared" si="239"/>
        <v>0</v>
      </c>
    </row>
    <row r="709" spans="1:41" x14ac:dyDescent="0.2">
      <c r="A709" s="1" t="s">
        <v>691</v>
      </c>
      <c r="B709" s="1" t="s">
        <v>692</v>
      </c>
      <c r="C709" s="1" t="s">
        <v>693</v>
      </c>
      <c r="D709" s="10" t="s">
        <v>694</v>
      </c>
      <c r="E709" s="12">
        <v>14750.4</v>
      </c>
      <c r="F709" s="3">
        <v>15447.3</v>
      </c>
      <c r="G709" s="3">
        <v>11950.4</v>
      </c>
      <c r="H709" s="3">
        <v>15331.4</v>
      </c>
      <c r="I709" s="3">
        <v>12206.2</v>
      </c>
      <c r="J709" s="3">
        <v>12548.3</v>
      </c>
      <c r="K709" s="3">
        <v>11813.3</v>
      </c>
      <c r="L709" s="14">
        <v>19329</v>
      </c>
      <c r="M709" s="15">
        <v>13.848466457426758</v>
      </c>
      <c r="N709" s="4">
        <v>13.915067074183046</v>
      </c>
      <c r="O709" s="4">
        <v>13.544771287994667</v>
      </c>
      <c r="P709" s="4">
        <v>13.904201823502161</v>
      </c>
      <c r="Q709" s="4">
        <v>13.575326513992307</v>
      </c>
      <c r="R709" s="4">
        <v>13.615204305662102</v>
      </c>
      <c r="S709" s="4">
        <v>13.528124411905546</v>
      </c>
      <c r="T709" s="4">
        <v>14.238479380142588</v>
      </c>
      <c r="U709" s="4">
        <f t="shared" si="220"/>
        <v>13.848466457426758</v>
      </c>
      <c r="V709" s="4">
        <f t="shared" si="221"/>
        <v>13.915067074183046</v>
      </c>
      <c r="W709" s="4">
        <f t="shared" si="222"/>
        <v>13.544771287994667</v>
      </c>
      <c r="X709" s="4">
        <f t="shared" si="223"/>
        <v>13.904201823502161</v>
      </c>
      <c r="Y709" s="4">
        <f t="shared" si="224"/>
        <v>13.575326513992307</v>
      </c>
      <c r="Z709" s="4">
        <f t="shared" si="225"/>
        <v>13.615204305662102</v>
      </c>
      <c r="AA709" s="4">
        <f t="shared" si="226"/>
        <v>13.528124411905546</v>
      </c>
      <c r="AB709" s="16">
        <f t="shared" si="227"/>
        <v>14.238479380142588</v>
      </c>
      <c r="AC709" s="15">
        <f t="shared" si="228"/>
        <v>13.848466457426758</v>
      </c>
      <c r="AD709" s="4">
        <f t="shared" si="229"/>
        <v>13.915067074183046</v>
      </c>
      <c r="AE709" s="4">
        <f t="shared" si="230"/>
        <v>13.544771287994667</v>
      </c>
      <c r="AF709" s="4">
        <f t="shared" si="231"/>
        <v>13.904201823502161</v>
      </c>
      <c r="AG709" s="4">
        <f t="shared" si="232"/>
        <v>13.575326513992307</v>
      </c>
      <c r="AH709" s="4">
        <f t="shared" si="233"/>
        <v>13.615204305662102</v>
      </c>
      <c r="AI709" s="4">
        <f t="shared" si="234"/>
        <v>13.528124411905546</v>
      </c>
      <c r="AJ709" s="4">
        <f t="shared" si="235"/>
        <v>14.238479380142588</v>
      </c>
      <c r="AK709" s="1" t="s">
        <v>693</v>
      </c>
      <c r="AL709" s="1">
        <f t="shared" si="236"/>
        <v>-6.3843007851023259E-2</v>
      </c>
      <c r="AM709" s="5">
        <f t="shared" si="237"/>
        <v>0.74672965047215611</v>
      </c>
      <c r="AN709" s="1">
        <f t="shared" si="238"/>
        <v>0.12683660375305553</v>
      </c>
      <c r="AO709">
        <f t="shared" si="239"/>
        <v>0</v>
      </c>
    </row>
    <row r="710" spans="1:41" x14ac:dyDescent="0.2">
      <c r="A710" s="1" t="s">
        <v>3244</v>
      </c>
      <c r="B710" s="1" t="s">
        <v>3245</v>
      </c>
      <c r="C710" s="1" t="s">
        <v>3246</v>
      </c>
      <c r="D710" s="10" t="s">
        <v>3247</v>
      </c>
      <c r="E710" s="12">
        <v>2067420</v>
      </c>
      <c r="F710" s="3">
        <v>1855490</v>
      </c>
      <c r="G710" s="3">
        <v>1537190</v>
      </c>
      <c r="H710" s="3">
        <v>1744770</v>
      </c>
      <c r="I710" s="3">
        <v>1911630</v>
      </c>
      <c r="J710" s="3">
        <v>1549870</v>
      </c>
      <c r="K710" s="3">
        <v>1895490</v>
      </c>
      <c r="L710" s="14">
        <v>1533700</v>
      </c>
      <c r="M710" s="15">
        <v>20.979400073890602</v>
      </c>
      <c r="N710" s="4">
        <v>20.823368795102656</v>
      </c>
      <c r="O710" s="4">
        <v>20.55186406559336</v>
      </c>
      <c r="P710" s="4">
        <v>20.734605438579095</v>
      </c>
      <c r="Q710" s="4">
        <v>20.866371883008643</v>
      </c>
      <c r="R710" s="4">
        <v>20.563715779519967</v>
      </c>
      <c r="S710" s="4">
        <v>20.854139414654433</v>
      </c>
      <c r="T710" s="4">
        <v>20.548584880822553</v>
      </c>
      <c r="U710" s="4">
        <f t="shared" si="220"/>
        <v>20.979400073890602</v>
      </c>
      <c r="V710" s="4">
        <f t="shared" si="221"/>
        <v>20.823368795102656</v>
      </c>
      <c r="W710" s="4">
        <f t="shared" si="222"/>
        <v>20.55186406559336</v>
      </c>
      <c r="X710" s="4">
        <f t="shared" si="223"/>
        <v>20.734605438579095</v>
      </c>
      <c r="Y710" s="4">
        <f t="shared" si="224"/>
        <v>20.866371883008643</v>
      </c>
      <c r="Z710" s="4">
        <f t="shared" si="225"/>
        <v>20.563715779519967</v>
      </c>
      <c r="AA710" s="4">
        <f t="shared" si="226"/>
        <v>20.854139414654433</v>
      </c>
      <c r="AB710" s="16">
        <f t="shared" si="227"/>
        <v>20.548584880822553</v>
      </c>
      <c r="AC710" s="15">
        <f t="shared" si="228"/>
        <v>20.979400073890602</v>
      </c>
      <c r="AD710" s="4">
        <f t="shared" si="229"/>
        <v>20.823368795102656</v>
      </c>
      <c r="AE710" s="4">
        <f t="shared" si="230"/>
        <v>20.55186406559336</v>
      </c>
      <c r="AF710" s="4">
        <f t="shared" si="231"/>
        <v>20.734605438579095</v>
      </c>
      <c r="AG710" s="4">
        <f t="shared" si="232"/>
        <v>20.866371883008643</v>
      </c>
      <c r="AH710" s="4">
        <f t="shared" si="233"/>
        <v>20.563715779519967</v>
      </c>
      <c r="AI710" s="4">
        <f t="shared" si="234"/>
        <v>20.854139414654433</v>
      </c>
      <c r="AJ710" s="4">
        <f t="shared" si="235"/>
        <v>20.548584880822553</v>
      </c>
      <c r="AK710" s="1" t="s">
        <v>3246</v>
      </c>
      <c r="AL710" s="1">
        <f t="shared" si="236"/>
        <v>-6.4106603790030192E-2</v>
      </c>
      <c r="AM710" s="5">
        <f t="shared" si="237"/>
        <v>0.62699405353588622</v>
      </c>
      <c r="AN710" s="1">
        <f t="shared" si="238"/>
        <v>0.20273657803498979</v>
      </c>
      <c r="AO710">
        <f t="shared" si="239"/>
        <v>0</v>
      </c>
    </row>
    <row r="711" spans="1:41" x14ac:dyDescent="0.2">
      <c r="A711" s="1" t="s">
        <v>76</v>
      </c>
      <c r="B711" s="1" t="s">
        <v>77</v>
      </c>
      <c r="C711" s="1" t="s">
        <v>78</v>
      </c>
      <c r="D711" s="10" t="s">
        <v>79</v>
      </c>
      <c r="H711" s="3">
        <v>4355.8500000000004</v>
      </c>
      <c r="J711" s="3">
        <v>3353.63</v>
      </c>
      <c r="M711" s="15" t="s">
        <v>4104</v>
      </c>
      <c r="N711" s="4" t="s">
        <v>4104</v>
      </c>
      <c r="O711" s="4" t="s">
        <v>4104</v>
      </c>
      <c r="P711" s="4">
        <v>12.088738558280225</v>
      </c>
      <c r="Q711" s="4" t="s">
        <v>4104</v>
      </c>
      <c r="R711" s="4">
        <v>11.711507812380539</v>
      </c>
      <c r="S711" s="4" t="s">
        <v>4104</v>
      </c>
      <c r="T711" s="4" t="s">
        <v>4104</v>
      </c>
      <c r="U711" s="4">
        <f t="shared" si="220"/>
        <v>11.159697807759871</v>
      </c>
      <c r="V711" s="4">
        <f t="shared" si="221"/>
        <v>11.867168671608326</v>
      </c>
      <c r="W711" s="4">
        <f t="shared" si="222"/>
        <v>11.232680260165493</v>
      </c>
      <c r="X711" s="4">
        <f t="shared" si="223"/>
        <v>12.088738558280225</v>
      </c>
      <c r="Y711" s="4">
        <f t="shared" si="224"/>
        <v>11.492745668534337</v>
      </c>
      <c r="Z711" s="4">
        <f t="shared" si="225"/>
        <v>11.711507812380539</v>
      </c>
      <c r="AA711" s="4">
        <f t="shared" si="226"/>
        <v>11.419286872865996</v>
      </c>
      <c r="AB711" s="16">
        <f t="shared" si="227"/>
        <v>11.467052694677086</v>
      </c>
      <c r="AC711" s="15">
        <f t="shared" si="228"/>
        <v>11.159697807759871</v>
      </c>
      <c r="AD711" s="4">
        <f t="shared" si="229"/>
        <v>11.867168671608326</v>
      </c>
      <c r="AE711" s="4">
        <f t="shared" si="230"/>
        <v>11.232680260165493</v>
      </c>
      <c r="AF711" s="4">
        <f t="shared" si="231"/>
        <v>12.088738558280225</v>
      </c>
      <c r="AG711" s="4">
        <f t="shared" si="232"/>
        <v>11.492745668534337</v>
      </c>
      <c r="AH711" s="4">
        <f t="shared" si="233"/>
        <v>11.711507812380539</v>
      </c>
      <c r="AI711" s="4">
        <f t="shared" si="234"/>
        <v>11.419286872865996</v>
      </c>
      <c r="AJ711" s="4">
        <f t="shared" si="235"/>
        <v>11.467052694677086</v>
      </c>
      <c r="AK711" s="1" t="s">
        <v>78</v>
      </c>
      <c r="AL711" s="1">
        <f t="shared" si="236"/>
        <v>-6.4423062338990533E-2</v>
      </c>
      <c r="AM711" s="5">
        <f t="shared" si="237"/>
        <v>0.7970023679766931</v>
      </c>
      <c r="AN711" s="1">
        <f t="shared" si="238"/>
        <v>9.8540388268023985E-2</v>
      </c>
      <c r="AO711">
        <f t="shared" si="239"/>
        <v>0</v>
      </c>
    </row>
    <row r="712" spans="1:41" x14ac:dyDescent="0.2">
      <c r="A712" s="1" t="s">
        <v>2629</v>
      </c>
      <c r="B712" s="1" t="s">
        <v>2630</v>
      </c>
      <c r="C712" s="1" t="s">
        <v>2631</v>
      </c>
      <c r="D712" s="10" t="s">
        <v>2632</v>
      </c>
      <c r="E712" s="12">
        <v>57848.7</v>
      </c>
      <c r="F712" s="3">
        <v>68116.800000000003</v>
      </c>
      <c r="G712" s="3">
        <v>77789.5</v>
      </c>
      <c r="H712" s="3">
        <v>57035.9</v>
      </c>
      <c r="I712" s="3">
        <v>51234.1</v>
      </c>
      <c r="J712" s="3">
        <v>79302.8</v>
      </c>
      <c r="K712" s="3">
        <v>55324.800000000003</v>
      </c>
      <c r="L712" s="14">
        <v>65007.3</v>
      </c>
      <c r="M712" s="15">
        <v>15.81999691840466</v>
      </c>
      <c r="N712" s="4">
        <v>16.055723041040224</v>
      </c>
      <c r="O712" s="4">
        <v>16.247287813421082</v>
      </c>
      <c r="P712" s="4">
        <v>15.799582657574888</v>
      </c>
      <c r="Q712" s="4">
        <v>15.644816727383033</v>
      </c>
      <c r="R712" s="4">
        <v>16.275084184631289</v>
      </c>
      <c r="S712" s="4">
        <v>15.755638710220477</v>
      </c>
      <c r="T712" s="4">
        <v>15.9883141143436</v>
      </c>
      <c r="U712" s="4">
        <f t="shared" si="220"/>
        <v>15.81999691840466</v>
      </c>
      <c r="V712" s="4">
        <f t="shared" si="221"/>
        <v>16.055723041040224</v>
      </c>
      <c r="W712" s="4">
        <f t="shared" si="222"/>
        <v>16.247287813421082</v>
      </c>
      <c r="X712" s="4">
        <f t="shared" si="223"/>
        <v>15.799582657574888</v>
      </c>
      <c r="Y712" s="4">
        <f t="shared" si="224"/>
        <v>15.644816727383033</v>
      </c>
      <c r="Z712" s="4">
        <f t="shared" si="225"/>
        <v>16.275084184631289</v>
      </c>
      <c r="AA712" s="4">
        <f t="shared" si="226"/>
        <v>15.755638710220477</v>
      </c>
      <c r="AB712" s="16">
        <f t="shared" si="227"/>
        <v>15.9883141143436</v>
      </c>
      <c r="AC712" s="15">
        <f t="shared" si="228"/>
        <v>15.81999691840466</v>
      </c>
      <c r="AD712" s="4">
        <f t="shared" si="229"/>
        <v>16.055723041040224</v>
      </c>
      <c r="AE712" s="4">
        <f t="shared" si="230"/>
        <v>16.247287813421082</v>
      </c>
      <c r="AF712" s="4">
        <f t="shared" si="231"/>
        <v>15.799582657574888</v>
      </c>
      <c r="AG712" s="4">
        <f t="shared" si="232"/>
        <v>15.644816727383033</v>
      </c>
      <c r="AH712" s="4">
        <f t="shared" si="233"/>
        <v>16.275084184631289</v>
      </c>
      <c r="AI712" s="4">
        <f t="shared" si="234"/>
        <v>15.755638710220477</v>
      </c>
      <c r="AJ712" s="4">
        <f t="shared" si="235"/>
        <v>15.9883141143436</v>
      </c>
      <c r="AK712" s="1" t="s">
        <v>2631</v>
      </c>
      <c r="AL712" s="1">
        <f t="shared" si="236"/>
        <v>-6.4684173465614947E-2</v>
      </c>
      <c r="AM712" s="5">
        <f t="shared" si="237"/>
        <v>0.72480241418308045</v>
      </c>
      <c r="AN712" s="1">
        <f t="shared" si="238"/>
        <v>0.13978036877406341</v>
      </c>
      <c r="AO712">
        <f t="shared" si="239"/>
        <v>0</v>
      </c>
    </row>
    <row r="713" spans="1:41" x14ac:dyDescent="0.2">
      <c r="A713" s="1" t="s">
        <v>687</v>
      </c>
      <c r="B713" s="1" t="s">
        <v>688</v>
      </c>
      <c r="C713" s="1" t="s">
        <v>689</v>
      </c>
      <c r="D713" s="10" t="s">
        <v>690</v>
      </c>
      <c r="E713" s="12">
        <v>50150.6</v>
      </c>
      <c r="F713" s="3">
        <v>38826</v>
      </c>
      <c r="G713" s="3">
        <v>44066.1</v>
      </c>
      <c r="H713" s="3">
        <v>38071.1</v>
      </c>
      <c r="I713" s="3">
        <v>38256.300000000003</v>
      </c>
      <c r="J713" s="3">
        <v>44569.1</v>
      </c>
      <c r="K713" s="3">
        <v>34871.800000000003</v>
      </c>
      <c r="L713" s="14">
        <v>45625.3</v>
      </c>
      <c r="M713" s="15">
        <v>15.613979340842468</v>
      </c>
      <c r="N713" s="4">
        <v>15.244735462602765</v>
      </c>
      <c r="O713" s="4">
        <v>15.427381598387743</v>
      </c>
      <c r="P713" s="4">
        <v>15.21640863428331</v>
      </c>
      <c r="Q713" s="4">
        <v>15.22340972814783</v>
      </c>
      <c r="R713" s="4">
        <v>15.443756207929979</v>
      </c>
      <c r="S713" s="4">
        <v>15.08977321409856</v>
      </c>
      <c r="T713" s="4">
        <v>15.477546424612248</v>
      </c>
      <c r="U713" s="4">
        <f t="shared" si="220"/>
        <v>15.613979340842468</v>
      </c>
      <c r="V713" s="4">
        <f t="shared" si="221"/>
        <v>15.244735462602765</v>
      </c>
      <c r="W713" s="4">
        <f t="shared" si="222"/>
        <v>15.427381598387743</v>
      </c>
      <c r="X713" s="4">
        <f t="shared" si="223"/>
        <v>15.21640863428331</v>
      </c>
      <c r="Y713" s="4">
        <f t="shared" si="224"/>
        <v>15.22340972814783</v>
      </c>
      <c r="Z713" s="4">
        <f t="shared" si="225"/>
        <v>15.443756207929979</v>
      </c>
      <c r="AA713" s="4">
        <f t="shared" si="226"/>
        <v>15.08977321409856</v>
      </c>
      <c r="AB713" s="16">
        <f t="shared" si="227"/>
        <v>15.477546424612248</v>
      </c>
      <c r="AC713" s="15">
        <f t="shared" si="228"/>
        <v>15.613979340842468</v>
      </c>
      <c r="AD713" s="4">
        <f t="shared" si="229"/>
        <v>15.244735462602765</v>
      </c>
      <c r="AE713" s="4">
        <f t="shared" si="230"/>
        <v>15.427381598387743</v>
      </c>
      <c r="AF713" s="4">
        <f t="shared" si="231"/>
        <v>15.21640863428331</v>
      </c>
      <c r="AG713" s="4">
        <f t="shared" si="232"/>
        <v>15.22340972814783</v>
      </c>
      <c r="AH713" s="4">
        <f t="shared" si="233"/>
        <v>15.443756207929979</v>
      </c>
      <c r="AI713" s="4">
        <f t="shared" si="234"/>
        <v>15.08977321409856</v>
      </c>
      <c r="AJ713" s="4">
        <f t="shared" si="235"/>
        <v>15.477546424612248</v>
      </c>
      <c r="AK713" s="1" t="s">
        <v>689</v>
      </c>
      <c r="AL713" s="1">
        <f t="shared" si="236"/>
        <v>-6.700486533191885E-2</v>
      </c>
      <c r="AM713" s="5">
        <f t="shared" si="237"/>
        <v>0.62562889842616554</v>
      </c>
      <c r="AN713" s="1">
        <f t="shared" si="238"/>
        <v>0.20368319898728049</v>
      </c>
      <c r="AO713">
        <f t="shared" si="239"/>
        <v>0</v>
      </c>
    </row>
    <row r="714" spans="1:41" x14ac:dyDescent="0.2">
      <c r="A714" s="1" t="s">
        <v>1475</v>
      </c>
      <c r="B714" s="1" t="s">
        <v>1476</v>
      </c>
      <c r="C714" s="1" t="s">
        <v>1477</v>
      </c>
      <c r="D714" s="10" t="s">
        <v>1478</v>
      </c>
      <c r="E714" s="12">
        <v>111838</v>
      </c>
      <c r="F714" s="3">
        <v>52324.4</v>
      </c>
      <c r="G714" s="3">
        <v>48744.800000000003</v>
      </c>
      <c r="H714" s="3">
        <v>83603.600000000006</v>
      </c>
      <c r="I714" s="3">
        <v>63743.3</v>
      </c>
      <c r="J714" s="3">
        <v>79286.3</v>
      </c>
      <c r="K714" s="3">
        <v>51612</v>
      </c>
      <c r="L714" s="14">
        <v>75826.399999999994</v>
      </c>
      <c r="M714" s="15">
        <v>16.771050940764574</v>
      </c>
      <c r="N714" s="4">
        <v>15.675196242848639</v>
      </c>
      <c r="O714" s="4">
        <v>15.572960702732754</v>
      </c>
      <c r="P714" s="4">
        <v>16.351277446141786</v>
      </c>
      <c r="Q714" s="4">
        <v>15.959986089132689</v>
      </c>
      <c r="R714" s="4">
        <v>16.274783981549735</v>
      </c>
      <c r="S714" s="4">
        <v>15.655418916665807</v>
      </c>
      <c r="T714" s="4">
        <v>16.210412609450152</v>
      </c>
      <c r="U714" s="4">
        <f t="shared" si="220"/>
        <v>16.771050940764574</v>
      </c>
      <c r="V714" s="4">
        <f t="shared" si="221"/>
        <v>15.675196242848639</v>
      </c>
      <c r="W714" s="4">
        <f t="shared" si="222"/>
        <v>15.572960702732754</v>
      </c>
      <c r="X714" s="4">
        <f t="shared" si="223"/>
        <v>16.351277446141786</v>
      </c>
      <c r="Y714" s="4">
        <f t="shared" si="224"/>
        <v>15.959986089132689</v>
      </c>
      <c r="Z714" s="4">
        <f t="shared" si="225"/>
        <v>16.274783981549735</v>
      </c>
      <c r="AA714" s="4">
        <f t="shared" si="226"/>
        <v>15.655418916665807</v>
      </c>
      <c r="AB714" s="16">
        <f t="shared" si="227"/>
        <v>16.210412609450152</v>
      </c>
      <c r="AC714" s="15">
        <f t="shared" si="228"/>
        <v>16.771050940764574</v>
      </c>
      <c r="AD714" s="4">
        <f t="shared" si="229"/>
        <v>15.675196242848639</v>
      </c>
      <c r="AE714" s="4">
        <f t="shared" si="230"/>
        <v>15.572960702732754</v>
      </c>
      <c r="AF714" s="4">
        <f t="shared" si="231"/>
        <v>16.351277446141786</v>
      </c>
      <c r="AG714" s="4">
        <f t="shared" si="232"/>
        <v>15.959986089132689</v>
      </c>
      <c r="AH714" s="4">
        <f t="shared" si="233"/>
        <v>16.274783981549735</v>
      </c>
      <c r="AI714" s="4">
        <f t="shared" si="234"/>
        <v>15.655418916665807</v>
      </c>
      <c r="AJ714" s="4">
        <f t="shared" si="235"/>
        <v>16.210412609450152</v>
      </c>
      <c r="AK714" s="1" t="s">
        <v>1477</v>
      </c>
      <c r="AL714" s="1">
        <f t="shared" si="236"/>
        <v>-6.7470933922344045E-2</v>
      </c>
      <c r="AM714" s="5">
        <f t="shared" si="237"/>
        <v>0.83870618071933012</v>
      </c>
      <c r="AN714" s="1">
        <f t="shared" si="238"/>
        <v>7.6390156502740419E-2</v>
      </c>
      <c r="AO714">
        <f t="shared" si="239"/>
        <v>0</v>
      </c>
    </row>
    <row r="715" spans="1:41" x14ac:dyDescent="0.2">
      <c r="A715" s="1" t="s">
        <v>1403</v>
      </c>
      <c r="B715" s="1" t="s">
        <v>1404</v>
      </c>
      <c r="C715" s="1" t="s">
        <v>1405</v>
      </c>
      <c r="D715" s="10" t="s">
        <v>1406</v>
      </c>
      <c r="G715" s="3">
        <v>4232.58</v>
      </c>
      <c r="H715" s="3">
        <v>3568.01</v>
      </c>
      <c r="J715" s="3">
        <v>4780.34</v>
      </c>
      <c r="M715" s="15" t="s">
        <v>4104</v>
      </c>
      <c r="N715" s="4" t="s">
        <v>4104</v>
      </c>
      <c r="O715" s="4">
        <v>12.047321621421522</v>
      </c>
      <c r="P715" s="4">
        <v>11.800903943342444</v>
      </c>
      <c r="Q715" s="4" t="s">
        <v>4104</v>
      </c>
      <c r="R715" s="4">
        <v>12.222897517694385</v>
      </c>
      <c r="S715" s="4" t="s">
        <v>4104</v>
      </c>
      <c r="T715" s="4" t="s">
        <v>4104</v>
      </c>
      <c r="U715" s="4">
        <f t="shared" si="220"/>
        <v>11.159697807759871</v>
      </c>
      <c r="V715" s="4">
        <f t="shared" si="221"/>
        <v>11.867168671608326</v>
      </c>
      <c r="W715" s="4">
        <f t="shared" si="222"/>
        <v>12.047321621421522</v>
      </c>
      <c r="X715" s="4">
        <f t="shared" si="223"/>
        <v>11.800903943342444</v>
      </c>
      <c r="Y715" s="4">
        <f t="shared" si="224"/>
        <v>11.492745668534337</v>
      </c>
      <c r="Z715" s="4">
        <f t="shared" si="225"/>
        <v>12.222897517694385</v>
      </c>
      <c r="AA715" s="4">
        <f t="shared" si="226"/>
        <v>11.419286872865996</v>
      </c>
      <c r="AB715" s="16">
        <f t="shared" si="227"/>
        <v>11.467052694677086</v>
      </c>
      <c r="AC715" s="15">
        <f t="shared" si="228"/>
        <v>11.159697807759871</v>
      </c>
      <c r="AD715" s="4">
        <f t="shared" si="229"/>
        <v>11.867168671608326</v>
      </c>
      <c r="AE715" s="4">
        <f t="shared" si="230"/>
        <v>12.047321621421522</v>
      </c>
      <c r="AF715" s="4">
        <f t="shared" si="231"/>
        <v>11.800903943342444</v>
      </c>
      <c r="AG715" s="4">
        <f t="shared" si="232"/>
        <v>11.492745668534337</v>
      </c>
      <c r="AH715" s="4">
        <f t="shared" si="233"/>
        <v>12.222897517694385</v>
      </c>
      <c r="AI715" s="4">
        <f t="shared" si="234"/>
        <v>11.419286872865996</v>
      </c>
      <c r="AJ715" s="4">
        <f t="shared" si="235"/>
        <v>11.467052694677086</v>
      </c>
      <c r="AK715" s="1" t="s">
        <v>1405</v>
      </c>
      <c r="AL715" s="1">
        <f t="shared" si="236"/>
        <v>-6.8277322590089895E-2</v>
      </c>
      <c r="AM715" s="5">
        <f t="shared" si="237"/>
        <v>0.81028971127017646</v>
      </c>
      <c r="AN715" s="1">
        <f t="shared" si="238"/>
        <v>9.1359675552909636E-2</v>
      </c>
      <c r="AO715">
        <f t="shared" si="239"/>
        <v>0</v>
      </c>
    </row>
    <row r="716" spans="1:41" x14ac:dyDescent="0.2">
      <c r="A716" s="1" t="s">
        <v>2792</v>
      </c>
      <c r="B716" s="1" t="s">
        <v>2793</v>
      </c>
      <c r="C716" s="1" t="s">
        <v>2794</v>
      </c>
      <c r="D716" s="10" t="s">
        <v>2795</v>
      </c>
      <c r="E716" s="12">
        <v>4299.62</v>
      </c>
      <c r="J716" s="3">
        <v>3876.3</v>
      </c>
      <c r="L716" s="14">
        <v>2780.98</v>
      </c>
      <c r="M716" s="15">
        <v>12.069993444862678</v>
      </c>
      <c r="N716" s="4" t="s">
        <v>4104</v>
      </c>
      <c r="O716" s="4" t="s">
        <v>4104</v>
      </c>
      <c r="P716" s="4" t="s">
        <v>4104</v>
      </c>
      <c r="Q716" s="4" t="s">
        <v>4104</v>
      </c>
      <c r="R716" s="4">
        <v>11.92046451479681</v>
      </c>
      <c r="S716" s="4" t="s">
        <v>4104</v>
      </c>
      <c r="T716" s="4">
        <v>11.441377653940512</v>
      </c>
      <c r="U716" s="4">
        <f t="shared" si="220"/>
        <v>12.069993444862678</v>
      </c>
      <c r="V716" s="4">
        <f t="shared" si="221"/>
        <v>11.867168671608326</v>
      </c>
      <c r="W716" s="4">
        <f t="shared" si="222"/>
        <v>11.232680260165493</v>
      </c>
      <c r="X716" s="4">
        <f t="shared" si="223"/>
        <v>11.377822788821257</v>
      </c>
      <c r="Y716" s="4">
        <f t="shared" si="224"/>
        <v>11.492745668534337</v>
      </c>
      <c r="Z716" s="4">
        <f t="shared" si="225"/>
        <v>11.92046451479681</v>
      </c>
      <c r="AA716" s="4">
        <f t="shared" si="226"/>
        <v>11.419286872865996</v>
      </c>
      <c r="AB716" s="16">
        <f t="shared" si="227"/>
        <v>11.441377653940512</v>
      </c>
      <c r="AC716" s="15">
        <f t="shared" si="228"/>
        <v>12.069993444862678</v>
      </c>
      <c r="AD716" s="4">
        <f t="shared" si="229"/>
        <v>11.867168671608326</v>
      </c>
      <c r="AE716" s="4">
        <f t="shared" si="230"/>
        <v>11.232680260165493</v>
      </c>
      <c r="AF716" s="4">
        <f t="shared" si="231"/>
        <v>11.377822788821257</v>
      </c>
      <c r="AG716" s="4">
        <f t="shared" si="232"/>
        <v>11.492745668534337</v>
      </c>
      <c r="AH716" s="4">
        <f t="shared" si="233"/>
        <v>11.92046451479681</v>
      </c>
      <c r="AI716" s="4">
        <f t="shared" si="234"/>
        <v>11.419286872865996</v>
      </c>
      <c r="AJ716" s="4">
        <f t="shared" si="235"/>
        <v>11.441377653940512</v>
      </c>
      <c r="AK716" s="1" t="s">
        <v>2794</v>
      </c>
      <c r="AL716" s="1">
        <f t="shared" si="236"/>
        <v>-6.8447613830024068E-2</v>
      </c>
      <c r="AM716" s="5">
        <f t="shared" si="237"/>
        <v>0.77678292430989737</v>
      </c>
      <c r="AN716" s="1">
        <f t="shared" si="238"/>
        <v>0.10970032990681741</v>
      </c>
      <c r="AO716">
        <f t="shared" si="239"/>
        <v>0</v>
      </c>
    </row>
    <row r="717" spans="1:41" x14ac:dyDescent="0.2">
      <c r="A717" s="1" t="s">
        <v>100</v>
      </c>
      <c r="B717" s="1" t="s">
        <v>101</v>
      </c>
      <c r="C717" s="1" t="s">
        <v>102</v>
      </c>
      <c r="D717" s="10" t="s">
        <v>103</v>
      </c>
      <c r="G717" s="3">
        <v>5113.99</v>
      </c>
      <c r="H717" s="3">
        <v>6415.05</v>
      </c>
      <c r="K717" s="3">
        <v>7017.01</v>
      </c>
      <c r="L717" s="14">
        <v>4892.1899999999996</v>
      </c>
      <c r="M717" s="15" t="s">
        <v>4104</v>
      </c>
      <c r="N717" s="4" t="s">
        <v>4104</v>
      </c>
      <c r="O717" s="4">
        <v>12.320233624169198</v>
      </c>
      <c r="P717" s="4">
        <v>12.647244794633464</v>
      </c>
      <c r="Q717" s="4" t="s">
        <v>4104</v>
      </c>
      <c r="R717" s="4" t="s">
        <v>4104</v>
      </c>
      <c r="S717" s="4">
        <v>12.776640703071891</v>
      </c>
      <c r="T717" s="4">
        <v>12.256264720157558</v>
      </c>
      <c r="U717" s="4">
        <f t="shared" si="220"/>
        <v>11.159697807759871</v>
      </c>
      <c r="V717" s="4">
        <f t="shared" si="221"/>
        <v>11.867168671608326</v>
      </c>
      <c r="W717" s="4">
        <f t="shared" si="222"/>
        <v>12.320233624169198</v>
      </c>
      <c r="X717" s="4">
        <f t="shared" si="223"/>
        <v>12.647244794633464</v>
      </c>
      <c r="Y717" s="4">
        <f t="shared" si="224"/>
        <v>11.492745668534337</v>
      </c>
      <c r="Z717" s="4">
        <f t="shared" si="225"/>
        <v>11.192960828515018</v>
      </c>
      <c r="AA717" s="4">
        <f t="shared" si="226"/>
        <v>12.776640703071891</v>
      </c>
      <c r="AB717" s="16">
        <f t="shared" si="227"/>
        <v>12.256264720157558</v>
      </c>
      <c r="AC717" s="15">
        <f t="shared" si="228"/>
        <v>11.159697807759871</v>
      </c>
      <c r="AD717" s="4">
        <f t="shared" si="229"/>
        <v>11.867168671608326</v>
      </c>
      <c r="AE717" s="4">
        <f t="shared" si="230"/>
        <v>12.320233624169198</v>
      </c>
      <c r="AF717" s="4">
        <f t="shared" si="231"/>
        <v>12.647244794633464</v>
      </c>
      <c r="AG717" s="4">
        <f t="shared" si="232"/>
        <v>11.492745668534337</v>
      </c>
      <c r="AH717" s="4">
        <f t="shared" si="233"/>
        <v>11.192960828515018</v>
      </c>
      <c r="AI717" s="4">
        <f t="shared" si="234"/>
        <v>12.776640703071891</v>
      </c>
      <c r="AJ717" s="4">
        <f t="shared" si="235"/>
        <v>12.256264720157558</v>
      </c>
      <c r="AK717" s="1" t="s">
        <v>102</v>
      </c>
      <c r="AL717" s="1">
        <f t="shared" si="236"/>
        <v>-6.8933244473013744E-2</v>
      </c>
      <c r="AM717" s="5">
        <f t="shared" si="237"/>
        <v>0.89125012709016738</v>
      </c>
      <c r="AN717" s="1">
        <f t="shared" si="238"/>
        <v>5.0000395210704159E-2</v>
      </c>
      <c r="AO717">
        <f t="shared" si="239"/>
        <v>0</v>
      </c>
    </row>
    <row r="718" spans="1:41" x14ac:dyDescent="0.2">
      <c r="A718" s="1" t="s">
        <v>1839</v>
      </c>
      <c r="B718" s="1" t="s">
        <v>1840</v>
      </c>
      <c r="C718" s="1" t="s">
        <v>1841</v>
      </c>
      <c r="D718" s="10" t="s">
        <v>1842</v>
      </c>
      <c r="E718" s="12">
        <v>26217.9</v>
      </c>
      <c r="G718" s="3">
        <v>21581.200000000001</v>
      </c>
      <c r="H718" s="3">
        <v>17155.5</v>
      </c>
      <c r="I718" s="3">
        <v>13161.2</v>
      </c>
      <c r="J718" s="3">
        <v>32940.300000000003</v>
      </c>
      <c r="L718" s="14">
        <v>25220</v>
      </c>
      <c r="M718" s="15">
        <v>14.678264512823938</v>
      </c>
      <c r="N718" s="4" t="s">
        <v>4104</v>
      </c>
      <c r="O718" s="4">
        <v>14.397487466150933</v>
      </c>
      <c r="P718" s="4">
        <v>14.066383553653031</v>
      </c>
      <c r="Q718" s="4">
        <v>13.684003415364414</v>
      </c>
      <c r="R718" s="4">
        <v>15.007566073852983</v>
      </c>
      <c r="S718" s="4" t="s">
        <v>4104</v>
      </c>
      <c r="T718" s="4">
        <v>14.622280655215583</v>
      </c>
      <c r="U718" s="4">
        <f t="shared" si="220"/>
        <v>14.678264512823938</v>
      </c>
      <c r="V718" s="4">
        <f t="shared" si="221"/>
        <v>11.867168671608326</v>
      </c>
      <c r="W718" s="4">
        <f t="shared" si="222"/>
        <v>14.397487466150933</v>
      </c>
      <c r="X718" s="4">
        <f t="shared" si="223"/>
        <v>14.066383553653031</v>
      </c>
      <c r="Y718" s="4">
        <f t="shared" si="224"/>
        <v>13.684003415364414</v>
      </c>
      <c r="Z718" s="4">
        <f t="shared" si="225"/>
        <v>15.007566073852983</v>
      </c>
      <c r="AA718" s="4">
        <f t="shared" si="226"/>
        <v>11.419286872865996</v>
      </c>
      <c r="AB718" s="16">
        <f t="shared" si="227"/>
        <v>14.622280655215583</v>
      </c>
      <c r="AC718" s="15">
        <f t="shared" si="228"/>
        <v>14.678264512823938</v>
      </c>
      <c r="AD718" s="4">
        <f t="shared" si="229"/>
        <v>11.867168671608326</v>
      </c>
      <c r="AE718" s="4">
        <f t="shared" si="230"/>
        <v>14.397487466150933</v>
      </c>
      <c r="AF718" s="4">
        <f t="shared" si="231"/>
        <v>14.066383553653031</v>
      </c>
      <c r="AG718" s="4">
        <f t="shared" si="232"/>
        <v>13.684003415364414</v>
      </c>
      <c r="AH718" s="4">
        <f t="shared" si="233"/>
        <v>15.007566073852983</v>
      </c>
      <c r="AI718" s="4">
        <f t="shared" si="234"/>
        <v>11.419286872865996</v>
      </c>
      <c r="AJ718" s="4">
        <f t="shared" si="235"/>
        <v>14.622280655215583</v>
      </c>
      <c r="AK718" s="1" t="s">
        <v>1841</v>
      </c>
      <c r="AL718" s="1">
        <f t="shared" si="236"/>
        <v>-6.9041796734312655E-2</v>
      </c>
      <c r="AM718" s="5">
        <f t="shared" si="237"/>
        <v>0.94864703628959168</v>
      </c>
      <c r="AN718" s="1">
        <f t="shared" si="238"/>
        <v>2.2895345745095289E-2</v>
      </c>
      <c r="AO718">
        <f t="shared" si="239"/>
        <v>0</v>
      </c>
    </row>
    <row r="719" spans="1:41" x14ac:dyDescent="0.2">
      <c r="A719" s="1" t="s">
        <v>2657</v>
      </c>
      <c r="B719" s="1" t="s">
        <v>2658</v>
      </c>
      <c r="C719" s="1" t="s">
        <v>2659</v>
      </c>
      <c r="D719" s="10" t="s">
        <v>2660</v>
      </c>
      <c r="E719" s="12">
        <v>72757.8</v>
      </c>
      <c r="F719" s="3">
        <v>63512.3</v>
      </c>
      <c r="G719" s="3">
        <v>51221.2</v>
      </c>
      <c r="H719" s="3">
        <v>58012.3</v>
      </c>
      <c r="I719" s="3">
        <v>64126.8</v>
      </c>
      <c r="J719" s="3">
        <v>57751.5</v>
      </c>
      <c r="K719" s="3">
        <v>51066.7</v>
      </c>
      <c r="L719" s="14">
        <v>59857.1</v>
      </c>
      <c r="M719" s="15">
        <v>16.150814299984216</v>
      </c>
      <c r="N719" s="4">
        <v>15.954748395538191</v>
      </c>
      <c r="O719" s="4">
        <v>15.644453432050808</v>
      </c>
      <c r="P719" s="4">
        <v>15.824071198197785</v>
      </c>
      <c r="Q719" s="4">
        <v>15.968639796403679</v>
      </c>
      <c r="R719" s="4">
        <v>15.817570798189962</v>
      </c>
      <c r="S719" s="4">
        <v>15.640095212685164</v>
      </c>
      <c r="T719" s="4">
        <v>15.869234763347588</v>
      </c>
      <c r="U719" s="4">
        <f t="shared" si="220"/>
        <v>16.150814299984216</v>
      </c>
      <c r="V719" s="4">
        <f t="shared" si="221"/>
        <v>15.954748395538191</v>
      </c>
      <c r="W719" s="4">
        <f t="shared" si="222"/>
        <v>15.644453432050808</v>
      </c>
      <c r="X719" s="4">
        <f t="shared" si="223"/>
        <v>15.824071198197785</v>
      </c>
      <c r="Y719" s="4">
        <f t="shared" si="224"/>
        <v>15.968639796403679</v>
      </c>
      <c r="Z719" s="4">
        <f t="shared" si="225"/>
        <v>15.817570798189962</v>
      </c>
      <c r="AA719" s="4">
        <f t="shared" si="226"/>
        <v>15.640095212685164</v>
      </c>
      <c r="AB719" s="16">
        <f t="shared" si="227"/>
        <v>15.869234763347588</v>
      </c>
      <c r="AC719" s="15">
        <f t="shared" si="228"/>
        <v>16.150814299984216</v>
      </c>
      <c r="AD719" s="4">
        <f t="shared" si="229"/>
        <v>15.954748395538191</v>
      </c>
      <c r="AE719" s="4">
        <f t="shared" si="230"/>
        <v>15.644453432050808</v>
      </c>
      <c r="AF719" s="4">
        <f t="shared" si="231"/>
        <v>15.824071198197785</v>
      </c>
      <c r="AG719" s="4">
        <f t="shared" si="232"/>
        <v>15.968639796403679</v>
      </c>
      <c r="AH719" s="4">
        <f t="shared" si="233"/>
        <v>15.817570798189962</v>
      </c>
      <c r="AI719" s="4">
        <f t="shared" si="234"/>
        <v>15.640095212685164</v>
      </c>
      <c r="AJ719" s="4">
        <f t="shared" si="235"/>
        <v>15.869234763347588</v>
      </c>
      <c r="AK719" s="1" t="s">
        <v>2659</v>
      </c>
      <c r="AL719" s="1">
        <f t="shared" si="236"/>
        <v>-6.9636688786150813E-2</v>
      </c>
      <c r="AM719" s="5">
        <f t="shared" si="237"/>
        <v>0.60333943254076372</v>
      </c>
      <c r="AN719" s="1">
        <f t="shared" si="238"/>
        <v>0.2194382895100212</v>
      </c>
      <c r="AO719">
        <f t="shared" si="239"/>
        <v>0</v>
      </c>
    </row>
    <row r="720" spans="1:41" x14ac:dyDescent="0.2">
      <c r="A720" s="1" t="s">
        <v>2553</v>
      </c>
      <c r="B720" s="1" t="s">
        <v>2554</v>
      </c>
      <c r="C720" s="1" t="s">
        <v>2555</v>
      </c>
      <c r="D720" s="10" t="s">
        <v>2556</v>
      </c>
      <c r="G720" s="3">
        <v>3267.06</v>
      </c>
      <c r="J720" s="3">
        <v>2739.5</v>
      </c>
      <c r="M720" s="15" t="s">
        <v>4104</v>
      </c>
      <c r="N720" s="4" t="s">
        <v>4104</v>
      </c>
      <c r="O720" s="4">
        <v>11.673777234971455</v>
      </c>
      <c r="P720" s="4" t="s">
        <v>4104</v>
      </c>
      <c r="Q720" s="4" t="s">
        <v>4104</v>
      </c>
      <c r="R720" s="4">
        <v>11.41969688830598</v>
      </c>
      <c r="S720" s="4" t="s">
        <v>4104</v>
      </c>
      <c r="T720" s="4" t="s">
        <v>4104</v>
      </c>
      <c r="U720" s="4">
        <f t="shared" si="220"/>
        <v>11.159697807759871</v>
      </c>
      <c r="V720" s="4">
        <f t="shared" si="221"/>
        <v>11.867168671608326</v>
      </c>
      <c r="W720" s="4">
        <f t="shared" si="222"/>
        <v>11.673777234971455</v>
      </c>
      <c r="X720" s="4">
        <f t="shared" si="223"/>
        <v>11.377822788821257</v>
      </c>
      <c r="Y720" s="4">
        <f t="shared" si="224"/>
        <v>11.492745668534337</v>
      </c>
      <c r="Z720" s="4">
        <f t="shared" si="225"/>
        <v>11.41969688830598</v>
      </c>
      <c r="AA720" s="4">
        <f t="shared" si="226"/>
        <v>11.419286872865996</v>
      </c>
      <c r="AB720" s="16">
        <f t="shared" si="227"/>
        <v>11.467052694677086</v>
      </c>
      <c r="AC720" s="15">
        <f t="shared" si="228"/>
        <v>11.159697807759871</v>
      </c>
      <c r="AD720" s="4">
        <f t="shared" si="229"/>
        <v>11.867168671608326</v>
      </c>
      <c r="AE720" s="4">
        <f t="shared" si="230"/>
        <v>11.673777234971455</v>
      </c>
      <c r="AF720" s="4">
        <f t="shared" si="231"/>
        <v>11.377822788821257</v>
      </c>
      <c r="AG720" s="4">
        <f t="shared" si="232"/>
        <v>11.492745668534337</v>
      </c>
      <c r="AH720" s="4">
        <f t="shared" si="233"/>
        <v>11.41969688830598</v>
      </c>
      <c r="AI720" s="4">
        <f t="shared" si="234"/>
        <v>11.419286872865996</v>
      </c>
      <c r="AJ720" s="4">
        <f t="shared" si="235"/>
        <v>11.467052694677086</v>
      </c>
      <c r="AK720" s="1" t="s">
        <v>2555</v>
      </c>
      <c r="AL720" s="1">
        <f t="shared" si="236"/>
        <v>-6.9921094694375796E-2</v>
      </c>
      <c r="AM720" s="5">
        <f t="shared" si="237"/>
        <v>0.67290496791783538</v>
      </c>
      <c r="AN720" s="1">
        <f t="shared" si="238"/>
        <v>0.17204626537943535</v>
      </c>
      <c r="AO720">
        <f t="shared" si="239"/>
        <v>0</v>
      </c>
    </row>
    <row r="721" spans="1:41" x14ac:dyDescent="0.2">
      <c r="A721" s="1" t="s">
        <v>2267</v>
      </c>
      <c r="B721" s="1" t="s">
        <v>2268</v>
      </c>
      <c r="C721" s="1" t="s">
        <v>2269</v>
      </c>
      <c r="D721" s="10" t="s">
        <v>2270</v>
      </c>
      <c r="E721" s="12">
        <v>20240.400000000001</v>
      </c>
      <c r="F721" s="3">
        <v>26910.2</v>
      </c>
      <c r="H721" s="3">
        <v>12604.2</v>
      </c>
      <c r="I721" s="3">
        <v>11368.5</v>
      </c>
      <c r="J721" s="3">
        <v>10792</v>
      </c>
      <c r="K721" s="3">
        <v>10254.700000000001</v>
      </c>
      <c r="L721" s="14">
        <v>10794.6</v>
      </c>
      <c r="M721" s="15">
        <v>14.304950181059642</v>
      </c>
      <c r="N721" s="4">
        <v>14.715865492859106</v>
      </c>
      <c r="O721" s="4" t="s">
        <v>4104</v>
      </c>
      <c r="P721" s="4">
        <v>13.621616931489687</v>
      </c>
      <c r="Q721" s="4">
        <v>13.472754292062744</v>
      </c>
      <c r="R721" s="4">
        <v>13.397674632948267</v>
      </c>
      <c r="S721" s="4">
        <v>13.323997666116792</v>
      </c>
      <c r="T721" s="4">
        <v>13.398022164020736</v>
      </c>
      <c r="U721" s="4">
        <f t="shared" si="220"/>
        <v>14.304950181059642</v>
      </c>
      <c r="V721" s="4">
        <f t="shared" si="221"/>
        <v>14.715865492859106</v>
      </c>
      <c r="W721" s="4">
        <f t="shared" si="222"/>
        <v>11.232680260165493</v>
      </c>
      <c r="X721" s="4">
        <f t="shared" si="223"/>
        <v>13.621616931489687</v>
      </c>
      <c r="Y721" s="4">
        <f t="shared" si="224"/>
        <v>13.472754292062744</v>
      </c>
      <c r="Z721" s="4">
        <f t="shared" si="225"/>
        <v>13.397674632948267</v>
      </c>
      <c r="AA721" s="4">
        <f t="shared" si="226"/>
        <v>13.323997666116792</v>
      </c>
      <c r="AB721" s="16">
        <f t="shared" si="227"/>
        <v>13.398022164020736</v>
      </c>
      <c r="AC721" s="15">
        <f t="shared" si="228"/>
        <v>14.304950181059642</v>
      </c>
      <c r="AD721" s="4">
        <f t="shared" si="229"/>
        <v>14.715865492859106</v>
      </c>
      <c r="AE721" s="4">
        <f t="shared" si="230"/>
        <v>11.232680260165493</v>
      </c>
      <c r="AF721" s="4">
        <f t="shared" si="231"/>
        <v>13.621616931489687</v>
      </c>
      <c r="AG721" s="4">
        <f t="shared" si="232"/>
        <v>13.472754292062744</v>
      </c>
      <c r="AH721" s="4">
        <f t="shared" si="233"/>
        <v>13.397674632948267</v>
      </c>
      <c r="AI721" s="4">
        <f t="shared" si="234"/>
        <v>13.323997666116792</v>
      </c>
      <c r="AJ721" s="4">
        <f t="shared" si="235"/>
        <v>13.398022164020736</v>
      </c>
      <c r="AK721" s="1" t="s">
        <v>2269</v>
      </c>
      <c r="AL721" s="1">
        <f t="shared" si="236"/>
        <v>-7.0666027606344883E-2</v>
      </c>
      <c r="AM721" s="5">
        <f t="shared" si="237"/>
        <v>0.93070524121976628</v>
      </c>
      <c r="AN721" s="1">
        <f t="shared" si="238"/>
        <v>3.118784037271858E-2</v>
      </c>
      <c r="AO721">
        <f t="shared" si="239"/>
        <v>0</v>
      </c>
    </row>
    <row r="722" spans="1:41" x14ac:dyDescent="0.2">
      <c r="A722" s="1" t="s">
        <v>2386</v>
      </c>
      <c r="B722" s="1" t="s">
        <v>2387</v>
      </c>
      <c r="C722" s="1" t="s">
        <v>2388</v>
      </c>
      <c r="D722" s="10" t="s">
        <v>2389</v>
      </c>
      <c r="E722" s="12">
        <v>6024.75</v>
      </c>
      <c r="J722" s="3">
        <v>5302.87</v>
      </c>
      <c r="M722" s="15">
        <v>12.556685661897918</v>
      </c>
      <c r="N722" s="4" t="s">
        <v>4104</v>
      </c>
      <c r="O722" s="4" t="s">
        <v>4104</v>
      </c>
      <c r="P722" s="4" t="s">
        <v>4104</v>
      </c>
      <c r="Q722" s="4" t="s">
        <v>4104</v>
      </c>
      <c r="R722" s="4">
        <v>12.372557665866712</v>
      </c>
      <c r="S722" s="4" t="s">
        <v>4104</v>
      </c>
      <c r="T722" s="4" t="s">
        <v>4104</v>
      </c>
      <c r="U722" s="4">
        <f t="shared" si="220"/>
        <v>12.556685661897918</v>
      </c>
      <c r="V722" s="4">
        <f t="shared" si="221"/>
        <v>11.867168671608326</v>
      </c>
      <c r="W722" s="4">
        <f t="shared" si="222"/>
        <v>11.232680260165493</v>
      </c>
      <c r="X722" s="4">
        <f t="shared" si="223"/>
        <v>11.377822788821257</v>
      </c>
      <c r="Y722" s="4">
        <f t="shared" si="224"/>
        <v>11.492745668534337</v>
      </c>
      <c r="Z722" s="4">
        <f t="shared" si="225"/>
        <v>12.372557665866712</v>
      </c>
      <c r="AA722" s="4">
        <f t="shared" si="226"/>
        <v>11.419286872865996</v>
      </c>
      <c r="AB722" s="16">
        <f t="shared" si="227"/>
        <v>11.467052694677086</v>
      </c>
      <c r="AC722" s="15">
        <f t="shared" si="228"/>
        <v>12.556685661897918</v>
      </c>
      <c r="AD722" s="4">
        <f t="shared" si="229"/>
        <v>11.867168671608326</v>
      </c>
      <c r="AE722" s="4">
        <f t="shared" si="230"/>
        <v>11.232680260165493</v>
      </c>
      <c r="AF722" s="4">
        <f t="shared" si="231"/>
        <v>11.377822788821257</v>
      </c>
      <c r="AG722" s="4">
        <f t="shared" si="232"/>
        <v>11.492745668534337</v>
      </c>
      <c r="AH722" s="4">
        <f t="shared" si="233"/>
        <v>12.372557665866712</v>
      </c>
      <c r="AI722" s="4">
        <f t="shared" si="234"/>
        <v>11.419286872865996</v>
      </c>
      <c r="AJ722" s="4">
        <f t="shared" si="235"/>
        <v>11.467052694677086</v>
      </c>
      <c r="AK722" s="1" t="s">
        <v>2388</v>
      </c>
      <c r="AL722" s="1">
        <f t="shared" si="236"/>
        <v>-7.0678620137215376E-2</v>
      </c>
      <c r="AM722" s="5">
        <f t="shared" si="237"/>
        <v>0.85715741629526188</v>
      </c>
      <c r="AN722" s="1">
        <f t="shared" si="238"/>
        <v>6.6939412907120022E-2</v>
      </c>
      <c r="AO722">
        <f t="shared" si="239"/>
        <v>0</v>
      </c>
    </row>
    <row r="723" spans="1:41" x14ac:dyDescent="0.2">
      <c r="A723" s="1" t="s">
        <v>24</v>
      </c>
      <c r="B723" s="1" t="s">
        <v>25</v>
      </c>
      <c r="C723" s="1" t="s">
        <v>26</v>
      </c>
      <c r="D723" s="10" t="s">
        <v>27</v>
      </c>
      <c r="H723" s="3">
        <v>10196.4</v>
      </c>
      <c r="J723" s="3">
        <v>7665.31</v>
      </c>
      <c r="M723" s="15" t="s">
        <v>4104</v>
      </c>
      <c r="N723" s="4" t="s">
        <v>4104</v>
      </c>
      <c r="O723" s="4" t="s">
        <v>4104</v>
      </c>
      <c r="P723" s="4">
        <v>13.315772255383616</v>
      </c>
      <c r="Q723" s="4" t="s">
        <v>4104</v>
      </c>
      <c r="R723" s="4">
        <v>12.904128423110917</v>
      </c>
      <c r="S723" s="4" t="s">
        <v>4104</v>
      </c>
      <c r="T723" s="4" t="s">
        <v>4104</v>
      </c>
      <c r="U723" s="4">
        <f t="shared" si="220"/>
        <v>11.159697807759871</v>
      </c>
      <c r="V723" s="4">
        <f t="shared" si="221"/>
        <v>11.867168671608326</v>
      </c>
      <c r="W723" s="4">
        <f t="shared" si="222"/>
        <v>11.232680260165493</v>
      </c>
      <c r="X723" s="4">
        <f t="shared" si="223"/>
        <v>13.315772255383616</v>
      </c>
      <c r="Y723" s="4">
        <f t="shared" si="224"/>
        <v>11.492745668534337</v>
      </c>
      <c r="Z723" s="4">
        <f t="shared" si="225"/>
        <v>12.904128423110917</v>
      </c>
      <c r="AA723" s="4">
        <f t="shared" si="226"/>
        <v>11.419286872865996</v>
      </c>
      <c r="AB723" s="16">
        <f t="shared" si="227"/>
        <v>11.467052694677086</v>
      </c>
      <c r="AC723" s="15">
        <f t="shared" si="228"/>
        <v>11.159697807759871</v>
      </c>
      <c r="AD723" s="4">
        <f t="shared" si="229"/>
        <v>11.867168671608326</v>
      </c>
      <c r="AE723" s="4">
        <f t="shared" si="230"/>
        <v>11.232680260165493</v>
      </c>
      <c r="AF723" s="4">
        <f t="shared" si="231"/>
        <v>13.315772255383616</v>
      </c>
      <c r="AG723" s="4">
        <f t="shared" si="232"/>
        <v>11.492745668534337</v>
      </c>
      <c r="AH723" s="4">
        <f t="shared" si="233"/>
        <v>12.904128423110917</v>
      </c>
      <c r="AI723" s="4">
        <f t="shared" si="234"/>
        <v>11.419286872865996</v>
      </c>
      <c r="AJ723" s="4">
        <f t="shared" si="235"/>
        <v>11.467052694677086</v>
      </c>
      <c r="AK723" s="1" t="s">
        <v>26</v>
      </c>
      <c r="AL723" s="1">
        <f t="shared" si="236"/>
        <v>-7.3026333932242338E-2</v>
      </c>
      <c r="AM723" s="5">
        <f t="shared" si="237"/>
        <v>0.90962805490666199</v>
      </c>
      <c r="AN723" s="1">
        <f t="shared" si="238"/>
        <v>4.1136153527819713E-2</v>
      </c>
      <c r="AO723">
        <f t="shared" si="239"/>
        <v>0</v>
      </c>
    </row>
    <row r="724" spans="1:41" x14ac:dyDescent="0.2">
      <c r="A724" s="1" t="s">
        <v>3796</v>
      </c>
      <c r="B724" s="1" t="s">
        <v>3797</v>
      </c>
      <c r="C724" s="1" t="s">
        <v>3798</v>
      </c>
      <c r="D724" s="10" t="s">
        <v>3799</v>
      </c>
      <c r="E724" s="12">
        <v>2658.18</v>
      </c>
      <c r="G724" s="3">
        <v>4429.24</v>
      </c>
      <c r="H724" s="3">
        <v>4738.71</v>
      </c>
      <c r="I724" s="3">
        <v>4598.08</v>
      </c>
      <c r="J724" s="3">
        <v>3708.53</v>
      </c>
      <c r="K724" s="3">
        <v>3252.07</v>
      </c>
      <c r="L724" s="14">
        <v>3064.86</v>
      </c>
      <c r="M724" s="15">
        <v>11.376223085406652</v>
      </c>
      <c r="N724" s="4" t="s">
        <v>4104</v>
      </c>
      <c r="O724" s="4">
        <v>12.112843456965219</v>
      </c>
      <c r="P724" s="4">
        <v>12.210278658153456</v>
      </c>
      <c r="Q724" s="4">
        <v>12.166815851761946</v>
      </c>
      <c r="R724" s="4">
        <v>11.856631724345894</v>
      </c>
      <c r="S724" s="4">
        <v>11.667142596062105</v>
      </c>
      <c r="T724" s="4">
        <v>11.581605459094058</v>
      </c>
      <c r="U724" s="4">
        <f t="shared" si="220"/>
        <v>11.376223085406652</v>
      </c>
      <c r="V724" s="4">
        <f t="shared" si="221"/>
        <v>11.867168671608326</v>
      </c>
      <c r="W724" s="4">
        <f t="shared" si="222"/>
        <v>12.112843456965219</v>
      </c>
      <c r="X724" s="4">
        <f t="shared" si="223"/>
        <v>12.210278658153456</v>
      </c>
      <c r="Y724" s="4">
        <f t="shared" si="224"/>
        <v>12.166815851761946</v>
      </c>
      <c r="Z724" s="4">
        <f t="shared" si="225"/>
        <v>11.856631724345894</v>
      </c>
      <c r="AA724" s="4">
        <f t="shared" si="226"/>
        <v>11.667142596062105</v>
      </c>
      <c r="AB724" s="16">
        <f t="shared" si="227"/>
        <v>11.581605459094058</v>
      </c>
      <c r="AC724" s="15">
        <f t="shared" si="228"/>
        <v>11.376223085406652</v>
      </c>
      <c r="AD724" s="4">
        <f t="shared" si="229"/>
        <v>11.867168671608326</v>
      </c>
      <c r="AE724" s="4">
        <f t="shared" si="230"/>
        <v>12.112843456965219</v>
      </c>
      <c r="AF724" s="4">
        <f t="shared" si="231"/>
        <v>12.210278658153456</v>
      </c>
      <c r="AG724" s="4">
        <f t="shared" si="232"/>
        <v>12.166815851761946</v>
      </c>
      <c r="AH724" s="4">
        <f t="shared" si="233"/>
        <v>11.856631724345894</v>
      </c>
      <c r="AI724" s="4">
        <f t="shared" si="234"/>
        <v>11.667142596062105</v>
      </c>
      <c r="AJ724" s="4">
        <f t="shared" si="235"/>
        <v>11.581605459094058</v>
      </c>
      <c r="AK724" s="1" t="s">
        <v>3798</v>
      </c>
      <c r="AL724" s="1">
        <f t="shared" si="236"/>
        <v>-7.3579560217412521E-2</v>
      </c>
      <c r="AM724" s="5">
        <f t="shared" si="237"/>
        <v>0.75686702882514978</v>
      </c>
      <c r="AN724" s="1">
        <f t="shared" si="238"/>
        <v>0.120980413392947</v>
      </c>
      <c r="AO724">
        <f t="shared" si="239"/>
        <v>0</v>
      </c>
    </row>
    <row r="725" spans="1:41" x14ac:dyDescent="0.2">
      <c r="A725" s="1" t="s">
        <v>1339</v>
      </c>
      <c r="B725" s="1" t="s">
        <v>1340</v>
      </c>
      <c r="C725" s="1" t="s">
        <v>1341</v>
      </c>
      <c r="D725" s="10" t="s">
        <v>1342</v>
      </c>
      <c r="E725" s="12">
        <v>22989.8</v>
      </c>
      <c r="F725" s="3">
        <v>30810.400000000001</v>
      </c>
      <c r="G725" s="3">
        <v>17182.400000000001</v>
      </c>
      <c r="H725" s="3">
        <v>16433.2</v>
      </c>
      <c r="I725" s="3">
        <v>16519.900000000001</v>
      </c>
      <c r="J725" s="3">
        <v>21326.9</v>
      </c>
      <c r="K725" s="3">
        <v>19832.2</v>
      </c>
      <c r="L725" s="14">
        <v>23026</v>
      </c>
      <c r="M725" s="15">
        <v>14.488706294919886</v>
      </c>
      <c r="N725" s="4">
        <v>14.911129792023122</v>
      </c>
      <c r="O725" s="4">
        <v>14.068643942584146</v>
      </c>
      <c r="P725" s="4">
        <v>14.004325819947557</v>
      </c>
      <c r="Q725" s="4">
        <v>14.011917333259547</v>
      </c>
      <c r="R725" s="4">
        <v>14.380386655605172</v>
      </c>
      <c r="S725" s="4">
        <v>14.275557105176741</v>
      </c>
      <c r="T725" s="4">
        <v>14.49097619227053</v>
      </c>
      <c r="U725" s="4">
        <f t="shared" si="220"/>
        <v>14.488706294919886</v>
      </c>
      <c r="V725" s="4">
        <f t="shared" si="221"/>
        <v>14.911129792023122</v>
      </c>
      <c r="W725" s="4">
        <f t="shared" si="222"/>
        <v>14.068643942584146</v>
      </c>
      <c r="X725" s="4">
        <f t="shared" si="223"/>
        <v>14.004325819947557</v>
      </c>
      <c r="Y725" s="4">
        <f t="shared" si="224"/>
        <v>14.011917333259547</v>
      </c>
      <c r="Z725" s="4">
        <f t="shared" si="225"/>
        <v>14.380386655605172</v>
      </c>
      <c r="AA725" s="4">
        <f t="shared" si="226"/>
        <v>14.275557105176741</v>
      </c>
      <c r="AB725" s="16">
        <f t="shared" si="227"/>
        <v>14.49097619227053</v>
      </c>
      <c r="AC725" s="15">
        <f t="shared" si="228"/>
        <v>14.488706294919886</v>
      </c>
      <c r="AD725" s="4">
        <f t="shared" si="229"/>
        <v>14.911129792023122</v>
      </c>
      <c r="AE725" s="4">
        <f t="shared" si="230"/>
        <v>14.068643942584146</v>
      </c>
      <c r="AF725" s="4">
        <f t="shared" si="231"/>
        <v>14.004325819947557</v>
      </c>
      <c r="AG725" s="4">
        <f t="shared" si="232"/>
        <v>14.011917333259547</v>
      </c>
      <c r="AH725" s="4">
        <f t="shared" si="233"/>
        <v>14.380386655605172</v>
      </c>
      <c r="AI725" s="4">
        <f t="shared" si="234"/>
        <v>14.275557105176741</v>
      </c>
      <c r="AJ725" s="4">
        <f t="shared" si="235"/>
        <v>14.49097619227053</v>
      </c>
      <c r="AK725" s="1" t="s">
        <v>1341</v>
      </c>
      <c r="AL725" s="1">
        <f t="shared" si="236"/>
        <v>-7.849214079068112E-2</v>
      </c>
      <c r="AM725" s="5">
        <f t="shared" si="237"/>
        <v>0.74879793809020945</v>
      </c>
      <c r="AN725" s="1">
        <f t="shared" si="238"/>
        <v>0.125635360153067</v>
      </c>
      <c r="AO725">
        <f t="shared" si="239"/>
        <v>0</v>
      </c>
    </row>
    <row r="726" spans="1:41" x14ac:dyDescent="0.2">
      <c r="A726" s="1" t="s">
        <v>971</v>
      </c>
      <c r="B726" s="1" t="s">
        <v>972</v>
      </c>
      <c r="C726" s="1" t="s">
        <v>973</v>
      </c>
      <c r="D726" s="10" t="s">
        <v>974</v>
      </c>
      <c r="E726" s="12">
        <v>100853</v>
      </c>
      <c r="F726" s="3">
        <v>254599</v>
      </c>
      <c r="G726" s="3">
        <v>123445</v>
      </c>
      <c r="H726" s="3">
        <v>103051</v>
      </c>
      <c r="I726" s="3">
        <v>184133</v>
      </c>
      <c r="J726" s="3">
        <v>80243</v>
      </c>
      <c r="K726" s="3">
        <v>161402</v>
      </c>
      <c r="L726" s="14">
        <v>109983</v>
      </c>
      <c r="M726" s="15">
        <v>16.621894473814063</v>
      </c>
      <c r="N726" s="4">
        <v>17.957867227148689</v>
      </c>
      <c r="O726" s="4">
        <v>16.913508877371218</v>
      </c>
      <c r="P726" s="4">
        <v>16.652998979197932</v>
      </c>
      <c r="Q726" s="4">
        <v>17.490388681623809</v>
      </c>
      <c r="R726" s="4">
        <v>16.292087923737526</v>
      </c>
      <c r="S726" s="4">
        <v>17.300298930203713</v>
      </c>
      <c r="T726" s="4">
        <v>16.746921018995231</v>
      </c>
      <c r="U726" s="4">
        <f t="shared" si="220"/>
        <v>16.621894473814063</v>
      </c>
      <c r="V726" s="4">
        <f t="shared" si="221"/>
        <v>17.957867227148689</v>
      </c>
      <c r="W726" s="4">
        <f t="shared" si="222"/>
        <v>16.913508877371218</v>
      </c>
      <c r="X726" s="4">
        <f t="shared" si="223"/>
        <v>16.652998979197932</v>
      </c>
      <c r="Y726" s="4">
        <f t="shared" si="224"/>
        <v>17.490388681623809</v>
      </c>
      <c r="Z726" s="4">
        <f t="shared" si="225"/>
        <v>16.292087923737526</v>
      </c>
      <c r="AA726" s="4">
        <f t="shared" si="226"/>
        <v>17.300298930203713</v>
      </c>
      <c r="AB726" s="16">
        <f t="shared" si="227"/>
        <v>16.746921018995231</v>
      </c>
      <c r="AC726" s="15">
        <f t="shared" si="228"/>
        <v>16.621894473814063</v>
      </c>
      <c r="AD726" s="4">
        <f t="shared" si="229"/>
        <v>17.957867227148689</v>
      </c>
      <c r="AE726" s="4">
        <f t="shared" si="230"/>
        <v>16.913508877371218</v>
      </c>
      <c r="AF726" s="4">
        <f t="shared" si="231"/>
        <v>16.652998979197932</v>
      </c>
      <c r="AG726" s="4">
        <f t="shared" si="232"/>
        <v>17.490388681623809</v>
      </c>
      <c r="AH726" s="4">
        <f t="shared" si="233"/>
        <v>16.292087923737526</v>
      </c>
      <c r="AI726" s="4">
        <f t="shared" si="234"/>
        <v>17.300298930203713</v>
      </c>
      <c r="AJ726" s="4">
        <f t="shared" si="235"/>
        <v>16.746921018995231</v>
      </c>
      <c r="AK726" s="1" t="s">
        <v>973</v>
      </c>
      <c r="AL726" s="1">
        <f t="shared" si="236"/>
        <v>-7.9143250742902183E-2</v>
      </c>
      <c r="AM726" s="5">
        <f t="shared" si="237"/>
        <v>0.85521418953387252</v>
      </c>
      <c r="AN726" s="1">
        <f t="shared" si="238"/>
        <v>6.7925102016843403E-2</v>
      </c>
      <c r="AO726">
        <f t="shared" si="239"/>
        <v>0</v>
      </c>
    </row>
    <row r="727" spans="1:41" x14ac:dyDescent="0.2">
      <c r="A727" s="1" t="s">
        <v>3368</v>
      </c>
      <c r="B727" s="1" t="s">
        <v>3369</v>
      </c>
      <c r="C727" s="1" t="s">
        <v>3370</v>
      </c>
      <c r="D727" s="10" t="s">
        <v>3371</v>
      </c>
      <c r="E727" s="12">
        <v>11012.1</v>
      </c>
      <c r="F727" s="3">
        <v>6082.12</v>
      </c>
      <c r="G727" s="3">
        <v>6207.43</v>
      </c>
      <c r="I727" s="3">
        <v>8496.7099999999991</v>
      </c>
      <c r="J727" s="3">
        <v>13431.3</v>
      </c>
      <c r="M727" s="15">
        <v>13.426801995653411</v>
      </c>
      <c r="N727" s="4">
        <v>12.570358565630771</v>
      </c>
      <c r="O727" s="4">
        <v>12.59978037216009</v>
      </c>
      <c r="P727" s="4" t="s">
        <v>4104</v>
      </c>
      <c r="Q727" s="4">
        <v>13.052688609970954</v>
      </c>
      <c r="R727" s="4">
        <v>13.71331132785809</v>
      </c>
      <c r="S727" s="4" t="s">
        <v>4104</v>
      </c>
      <c r="T727" s="4" t="s">
        <v>4104</v>
      </c>
      <c r="U727" s="4">
        <f t="shared" si="220"/>
        <v>13.426801995653411</v>
      </c>
      <c r="V727" s="4">
        <f t="shared" si="221"/>
        <v>12.570358565630771</v>
      </c>
      <c r="W727" s="4">
        <f t="shared" si="222"/>
        <v>12.59978037216009</v>
      </c>
      <c r="X727" s="4">
        <f t="shared" si="223"/>
        <v>11.377822788821257</v>
      </c>
      <c r="Y727" s="4">
        <f t="shared" si="224"/>
        <v>13.052688609970954</v>
      </c>
      <c r="Z727" s="4">
        <f t="shared" si="225"/>
        <v>13.71331132785809</v>
      </c>
      <c r="AA727" s="4">
        <f t="shared" si="226"/>
        <v>11.419286872865996</v>
      </c>
      <c r="AB727" s="16">
        <f t="shared" si="227"/>
        <v>11.467052694677086</v>
      </c>
      <c r="AC727" s="15">
        <f t="shared" si="228"/>
        <v>13.426801995653411</v>
      </c>
      <c r="AD727" s="4">
        <f t="shared" si="229"/>
        <v>12.570358565630771</v>
      </c>
      <c r="AE727" s="4">
        <f t="shared" si="230"/>
        <v>12.59978037216009</v>
      </c>
      <c r="AF727" s="4">
        <f t="shared" si="231"/>
        <v>11.377822788821257</v>
      </c>
      <c r="AG727" s="4">
        <f t="shared" si="232"/>
        <v>13.052688609970954</v>
      </c>
      <c r="AH727" s="4">
        <f t="shared" si="233"/>
        <v>13.71331132785809</v>
      </c>
      <c r="AI727" s="4">
        <f t="shared" si="234"/>
        <v>11.419286872865996</v>
      </c>
      <c r="AJ727" s="4">
        <f t="shared" si="235"/>
        <v>11.467052694677086</v>
      </c>
      <c r="AK727" s="1" t="s">
        <v>3370</v>
      </c>
      <c r="AL727" s="1">
        <f t="shared" si="236"/>
        <v>-8.0606054223350654E-2</v>
      </c>
      <c r="AM727" s="5">
        <f t="shared" si="237"/>
        <v>0.91378145190579552</v>
      </c>
      <c r="AN727" s="1">
        <f t="shared" si="238"/>
        <v>3.9157661575473089E-2</v>
      </c>
      <c r="AO727">
        <f t="shared" si="239"/>
        <v>0</v>
      </c>
    </row>
    <row r="728" spans="1:41" x14ac:dyDescent="0.2">
      <c r="A728" s="1" t="s">
        <v>1043</v>
      </c>
      <c r="B728" s="1" t="s">
        <v>1044</v>
      </c>
      <c r="C728" s="1" t="s">
        <v>1045</v>
      </c>
      <c r="D728" s="10" t="s">
        <v>1046</v>
      </c>
      <c r="E728" s="12">
        <v>79226.5</v>
      </c>
      <c r="F728" s="3">
        <v>132891</v>
      </c>
      <c r="G728" s="3">
        <v>57470.3</v>
      </c>
      <c r="H728" s="3">
        <v>69194.5</v>
      </c>
      <c r="I728" s="3">
        <v>116295</v>
      </c>
      <c r="J728" s="3">
        <v>67126</v>
      </c>
      <c r="K728" s="3">
        <v>73411.199999999997</v>
      </c>
      <c r="L728" s="14">
        <v>58257.1</v>
      </c>
      <c r="M728" s="15">
        <v>16.273695449045885</v>
      </c>
      <c r="N728" s="4">
        <v>17.019883876304206</v>
      </c>
      <c r="O728" s="4">
        <v>15.810528959736912</v>
      </c>
      <c r="P728" s="4">
        <v>16.078369747786155</v>
      </c>
      <c r="Q728" s="4">
        <v>16.827429545192306</v>
      </c>
      <c r="R728" s="4">
        <v>16.034584055150958</v>
      </c>
      <c r="S728" s="4">
        <v>16.16371256457715</v>
      </c>
      <c r="T728" s="4">
        <v>15.830146266407892</v>
      </c>
      <c r="U728" s="4">
        <f t="shared" si="220"/>
        <v>16.273695449045885</v>
      </c>
      <c r="V728" s="4">
        <f t="shared" si="221"/>
        <v>17.019883876304206</v>
      </c>
      <c r="W728" s="4">
        <f t="shared" si="222"/>
        <v>15.810528959736912</v>
      </c>
      <c r="X728" s="4">
        <f t="shared" si="223"/>
        <v>16.078369747786155</v>
      </c>
      <c r="Y728" s="4">
        <f t="shared" si="224"/>
        <v>16.827429545192306</v>
      </c>
      <c r="Z728" s="4">
        <f t="shared" si="225"/>
        <v>16.034584055150958</v>
      </c>
      <c r="AA728" s="4">
        <f t="shared" si="226"/>
        <v>16.16371256457715</v>
      </c>
      <c r="AB728" s="16">
        <f t="shared" si="227"/>
        <v>15.830146266407892</v>
      </c>
      <c r="AC728" s="15">
        <f t="shared" si="228"/>
        <v>16.273695449045885</v>
      </c>
      <c r="AD728" s="4">
        <f t="shared" si="229"/>
        <v>17.019883876304206</v>
      </c>
      <c r="AE728" s="4">
        <f t="shared" si="230"/>
        <v>15.810528959736912</v>
      </c>
      <c r="AF728" s="4">
        <f t="shared" si="231"/>
        <v>16.078369747786155</v>
      </c>
      <c r="AG728" s="4">
        <f t="shared" si="232"/>
        <v>16.827429545192306</v>
      </c>
      <c r="AH728" s="4">
        <f t="shared" si="233"/>
        <v>16.034584055150958</v>
      </c>
      <c r="AI728" s="4">
        <f t="shared" si="234"/>
        <v>16.16371256457715</v>
      </c>
      <c r="AJ728" s="4">
        <f t="shared" si="235"/>
        <v>15.830146266407892</v>
      </c>
      <c r="AK728" s="1" t="s">
        <v>1045</v>
      </c>
      <c r="AL728" s="1">
        <f t="shared" si="236"/>
        <v>-8.1651400386213879E-2</v>
      </c>
      <c r="AM728" s="5">
        <f t="shared" si="237"/>
        <v>0.81682773490036653</v>
      </c>
      <c r="AN728" s="1">
        <f t="shared" si="238"/>
        <v>8.7869524459722737E-2</v>
      </c>
      <c r="AO728">
        <f t="shared" si="239"/>
        <v>0</v>
      </c>
    </row>
    <row r="729" spans="1:41" x14ac:dyDescent="0.2">
      <c r="A729" s="1" t="s">
        <v>1195</v>
      </c>
      <c r="B729" s="1" t="s">
        <v>1196</v>
      </c>
      <c r="C729" s="1" t="s">
        <v>1197</v>
      </c>
      <c r="D729" s="10" t="s">
        <v>1198</v>
      </c>
      <c r="G729" s="3">
        <v>7835.74</v>
      </c>
      <c r="H729" s="3">
        <v>4417.1499999999996</v>
      </c>
      <c r="J729" s="3">
        <v>4939.3999999999996</v>
      </c>
      <c r="L729" s="14">
        <v>6049.06</v>
      </c>
      <c r="M729" s="15" t="s">
        <v>4104</v>
      </c>
      <c r="N729" s="4" t="s">
        <v>4104</v>
      </c>
      <c r="O729" s="4">
        <v>12.935853812572114</v>
      </c>
      <c r="P729" s="4">
        <v>12.108900109700716</v>
      </c>
      <c r="Q729" s="4" t="s">
        <v>4104</v>
      </c>
      <c r="R729" s="4">
        <v>12.27012008971159</v>
      </c>
      <c r="S729" s="4" t="s">
        <v>4104</v>
      </c>
      <c r="T729" s="4">
        <v>12.562495255363062</v>
      </c>
      <c r="U729" s="4">
        <f t="shared" si="220"/>
        <v>11.159697807759871</v>
      </c>
      <c r="V729" s="4">
        <f t="shared" si="221"/>
        <v>11.867168671608326</v>
      </c>
      <c r="W729" s="4">
        <f t="shared" si="222"/>
        <v>12.935853812572114</v>
      </c>
      <c r="X729" s="4">
        <f t="shared" si="223"/>
        <v>12.108900109700716</v>
      </c>
      <c r="Y729" s="4">
        <f t="shared" si="224"/>
        <v>11.492745668534337</v>
      </c>
      <c r="Z729" s="4">
        <f t="shared" si="225"/>
        <v>12.27012008971159</v>
      </c>
      <c r="AA729" s="4">
        <f t="shared" si="226"/>
        <v>11.419286872865996</v>
      </c>
      <c r="AB729" s="16">
        <f t="shared" si="227"/>
        <v>12.562495255363062</v>
      </c>
      <c r="AC729" s="15">
        <f t="shared" si="228"/>
        <v>11.159697807759871</v>
      </c>
      <c r="AD729" s="4">
        <f t="shared" si="229"/>
        <v>11.867168671608326</v>
      </c>
      <c r="AE729" s="4">
        <f t="shared" si="230"/>
        <v>12.935853812572114</v>
      </c>
      <c r="AF729" s="4">
        <f t="shared" si="231"/>
        <v>12.108900109700716</v>
      </c>
      <c r="AG729" s="4">
        <f t="shared" si="232"/>
        <v>11.492745668534337</v>
      </c>
      <c r="AH729" s="4">
        <f t="shared" si="233"/>
        <v>12.27012008971159</v>
      </c>
      <c r="AI729" s="4">
        <f t="shared" si="234"/>
        <v>11.419286872865996</v>
      </c>
      <c r="AJ729" s="4">
        <f t="shared" si="235"/>
        <v>12.562495255363062</v>
      </c>
      <c r="AK729" s="1" t="s">
        <v>1197</v>
      </c>
      <c r="AL729" s="1">
        <f t="shared" si="236"/>
        <v>-8.1743128791512021E-2</v>
      </c>
      <c r="AM729" s="5">
        <f t="shared" si="237"/>
        <v>0.86580673744347669</v>
      </c>
      <c r="AN729" s="1">
        <f t="shared" si="238"/>
        <v>6.2579038962756739E-2</v>
      </c>
      <c r="AO729">
        <f t="shared" si="239"/>
        <v>0</v>
      </c>
    </row>
    <row r="730" spans="1:41" x14ac:dyDescent="0.2">
      <c r="A730" s="1" t="s">
        <v>616</v>
      </c>
      <c r="B730" s="1" t="s">
        <v>617</v>
      </c>
      <c r="C730" s="1" t="s">
        <v>618</v>
      </c>
      <c r="D730" s="10" t="s">
        <v>619</v>
      </c>
      <c r="E730" s="12">
        <v>8906.99</v>
      </c>
      <c r="F730" s="3">
        <v>10878</v>
      </c>
      <c r="G730" s="3">
        <v>10503.7</v>
      </c>
      <c r="H730" s="3">
        <v>12558.2</v>
      </c>
      <c r="I730" s="3">
        <v>10737.2</v>
      </c>
      <c r="J730" s="3">
        <v>10214.4</v>
      </c>
      <c r="K730" s="3">
        <v>12569.6</v>
      </c>
      <c r="L730" s="14">
        <v>7389.7</v>
      </c>
      <c r="M730" s="15">
        <v>13.120722258975185</v>
      </c>
      <c r="N730" s="4">
        <v>13.409125710465313</v>
      </c>
      <c r="O730" s="4">
        <v>13.358609996142981</v>
      </c>
      <c r="P730" s="4">
        <v>13.616342073303555</v>
      </c>
      <c r="Q730" s="4">
        <v>13.390330202223215</v>
      </c>
      <c r="R730" s="4">
        <v>13.318316841334985</v>
      </c>
      <c r="S730" s="4">
        <v>13.617651119427332</v>
      </c>
      <c r="T730" s="4">
        <v>12.851300081063618</v>
      </c>
      <c r="U730" s="4">
        <f t="shared" si="220"/>
        <v>13.120722258975185</v>
      </c>
      <c r="V730" s="4">
        <f t="shared" si="221"/>
        <v>13.409125710465313</v>
      </c>
      <c r="W730" s="4">
        <f t="shared" si="222"/>
        <v>13.358609996142981</v>
      </c>
      <c r="X730" s="4">
        <f t="shared" si="223"/>
        <v>13.616342073303555</v>
      </c>
      <c r="Y730" s="4">
        <f t="shared" si="224"/>
        <v>13.390330202223215</v>
      </c>
      <c r="Z730" s="4">
        <f t="shared" si="225"/>
        <v>13.318316841334985</v>
      </c>
      <c r="AA730" s="4">
        <f t="shared" si="226"/>
        <v>13.617651119427332</v>
      </c>
      <c r="AB730" s="16">
        <f t="shared" si="227"/>
        <v>12.851300081063618</v>
      </c>
      <c r="AC730" s="15">
        <f t="shared" si="228"/>
        <v>13.120722258975185</v>
      </c>
      <c r="AD730" s="4">
        <f t="shared" si="229"/>
        <v>13.409125710465313</v>
      </c>
      <c r="AE730" s="4">
        <f t="shared" si="230"/>
        <v>13.358609996142981</v>
      </c>
      <c r="AF730" s="4">
        <f t="shared" si="231"/>
        <v>13.616342073303555</v>
      </c>
      <c r="AG730" s="4">
        <f t="shared" si="232"/>
        <v>13.390330202223215</v>
      </c>
      <c r="AH730" s="4">
        <f t="shared" si="233"/>
        <v>13.318316841334985</v>
      </c>
      <c r="AI730" s="4">
        <f t="shared" si="234"/>
        <v>13.617651119427332</v>
      </c>
      <c r="AJ730" s="4">
        <f t="shared" si="235"/>
        <v>12.851300081063618</v>
      </c>
      <c r="AK730" s="1" t="s">
        <v>618</v>
      </c>
      <c r="AL730" s="1">
        <f t="shared" si="236"/>
        <v>-8.1800448709469009E-2</v>
      </c>
      <c r="AM730" s="5">
        <f t="shared" si="237"/>
        <v>0.682437936431046</v>
      </c>
      <c r="AN730" s="1">
        <f t="shared" si="238"/>
        <v>0.16593683892622707</v>
      </c>
      <c r="AO730">
        <f t="shared" si="239"/>
        <v>0</v>
      </c>
    </row>
    <row r="731" spans="1:41" x14ac:dyDescent="0.2">
      <c r="A731" s="1" t="s">
        <v>3024</v>
      </c>
      <c r="B731" s="1" t="s">
        <v>3025</v>
      </c>
      <c r="C731" s="1" t="s">
        <v>3026</v>
      </c>
      <c r="D731" s="10" t="s">
        <v>3027</v>
      </c>
      <c r="E731" s="12">
        <v>6113.16</v>
      </c>
      <c r="F731" s="3">
        <v>9838.39</v>
      </c>
      <c r="H731" s="3">
        <v>8414.6200000000008</v>
      </c>
      <c r="K731" s="3">
        <v>10521.3</v>
      </c>
      <c r="L731" s="14">
        <v>13441.8</v>
      </c>
      <c r="M731" s="15">
        <v>12.577702611978445</v>
      </c>
      <c r="N731" s="4">
        <v>13.264206530200447</v>
      </c>
      <c r="O731" s="4" t="s">
        <v>4104</v>
      </c>
      <c r="P731" s="4">
        <v>13.038682406307139</v>
      </c>
      <c r="Q731" s="4" t="s">
        <v>4104</v>
      </c>
      <c r="R731" s="4" t="s">
        <v>4104</v>
      </c>
      <c r="S731" s="4">
        <v>13.361025352970618</v>
      </c>
      <c r="T731" s="4">
        <v>13.714438722814402</v>
      </c>
      <c r="U731" s="4">
        <f t="shared" si="220"/>
        <v>12.577702611978445</v>
      </c>
      <c r="V731" s="4">
        <f t="shared" si="221"/>
        <v>13.264206530200447</v>
      </c>
      <c r="W731" s="4">
        <f t="shared" si="222"/>
        <v>11.232680260165493</v>
      </c>
      <c r="X731" s="4">
        <f t="shared" si="223"/>
        <v>13.038682406307139</v>
      </c>
      <c r="Y731" s="4">
        <f t="shared" si="224"/>
        <v>11.492745668534337</v>
      </c>
      <c r="Z731" s="4">
        <f t="shared" si="225"/>
        <v>11.192960828515018</v>
      </c>
      <c r="AA731" s="4">
        <f t="shared" si="226"/>
        <v>13.361025352970618</v>
      </c>
      <c r="AB731" s="16">
        <f t="shared" si="227"/>
        <v>13.714438722814402</v>
      </c>
      <c r="AC731" s="15">
        <f t="shared" si="228"/>
        <v>12.577702611978445</v>
      </c>
      <c r="AD731" s="4">
        <f t="shared" si="229"/>
        <v>13.264206530200447</v>
      </c>
      <c r="AE731" s="4">
        <f t="shared" si="230"/>
        <v>11.232680260165493</v>
      </c>
      <c r="AF731" s="4">
        <f t="shared" si="231"/>
        <v>13.038682406307139</v>
      </c>
      <c r="AG731" s="4">
        <f t="shared" si="232"/>
        <v>11.492745668534337</v>
      </c>
      <c r="AH731" s="4">
        <f t="shared" si="233"/>
        <v>11.192960828515018</v>
      </c>
      <c r="AI731" s="4">
        <f t="shared" si="234"/>
        <v>13.361025352970618</v>
      </c>
      <c r="AJ731" s="4">
        <f t="shared" si="235"/>
        <v>13.714438722814402</v>
      </c>
      <c r="AK731" s="1" t="s">
        <v>3026</v>
      </c>
      <c r="AL731" s="1">
        <f t="shared" si="236"/>
        <v>-8.8025308954289727E-2</v>
      </c>
      <c r="AM731" s="5">
        <f t="shared" si="237"/>
        <v>0.91445095756730088</v>
      </c>
      <c r="AN731" s="1">
        <f t="shared" si="238"/>
        <v>3.8839580979280003E-2</v>
      </c>
      <c r="AO731">
        <f t="shared" si="239"/>
        <v>0</v>
      </c>
    </row>
    <row r="732" spans="1:41" x14ac:dyDescent="0.2">
      <c r="A732" s="1" t="s">
        <v>2976</v>
      </c>
      <c r="B732" s="1" t="s">
        <v>2977</v>
      </c>
      <c r="C732" s="1" t="s">
        <v>2978</v>
      </c>
      <c r="D732" s="10" t="s">
        <v>2979</v>
      </c>
      <c r="E732" s="12">
        <v>21543.1</v>
      </c>
      <c r="H732" s="3">
        <v>24295.8</v>
      </c>
      <c r="I732" s="3">
        <v>18818</v>
      </c>
      <c r="J732" s="3">
        <v>25257.5</v>
      </c>
      <c r="M732" s="15">
        <v>14.394938244697624</v>
      </c>
      <c r="N732" s="4" t="s">
        <v>4104</v>
      </c>
      <c r="O732" s="4" t="s">
        <v>4104</v>
      </c>
      <c r="P732" s="4">
        <v>14.568419317130427</v>
      </c>
      <c r="Q732" s="4">
        <v>14.199825684374256</v>
      </c>
      <c r="R732" s="4">
        <v>14.624424227063882</v>
      </c>
      <c r="S732" s="4" t="s">
        <v>4104</v>
      </c>
      <c r="T732" s="4" t="s">
        <v>4104</v>
      </c>
      <c r="U732" s="4">
        <f t="shared" si="220"/>
        <v>14.394938244697624</v>
      </c>
      <c r="V732" s="4">
        <f t="shared" si="221"/>
        <v>11.867168671608326</v>
      </c>
      <c r="W732" s="4">
        <f t="shared" si="222"/>
        <v>11.232680260165493</v>
      </c>
      <c r="X732" s="4">
        <f t="shared" si="223"/>
        <v>14.568419317130427</v>
      </c>
      <c r="Y732" s="4">
        <f t="shared" si="224"/>
        <v>14.199825684374256</v>
      </c>
      <c r="Z732" s="4">
        <f t="shared" si="225"/>
        <v>14.624424227063882</v>
      </c>
      <c r="AA732" s="4">
        <f t="shared" si="226"/>
        <v>11.419286872865996</v>
      </c>
      <c r="AB732" s="16">
        <f t="shared" si="227"/>
        <v>11.467052694677086</v>
      </c>
      <c r="AC732" s="15">
        <f t="shared" si="228"/>
        <v>14.394938244697624</v>
      </c>
      <c r="AD732" s="4">
        <f t="shared" si="229"/>
        <v>11.867168671608326</v>
      </c>
      <c r="AE732" s="4">
        <f t="shared" si="230"/>
        <v>11.232680260165493</v>
      </c>
      <c r="AF732" s="4">
        <f t="shared" si="231"/>
        <v>14.568419317130427</v>
      </c>
      <c r="AG732" s="4">
        <f t="shared" si="232"/>
        <v>14.199825684374256</v>
      </c>
      <c r="AH732" s="4">
        <f t="shared" si="233"/>
        <v>14.624424227063882</v>
      </c>
      <c r="AI732" s="4">
        <f t="shared" si="234"/>
        <v>11.419286872865996</v>
      </c>
      <c r="AJ732" s="4">
        <f t="shared" si="235"/>
        <v>11.467052694677086</v>
      </c>
      <c r="AK732" s="1" t="s">
        <v>2978</v>
      </c>
      <c r="AL732" s="1">
        <f t="shared" si="236"/>
        <v>-8.8154253655162051E-2</v>
      </c>
      <c r="AM732" s="5">
        <f t="shared" si="237"/>
        <v>0.94452284385171914</v>
      </c>
      <c r="AN732" s="1">
        <f t="shared" si="238"/>
        <v>2.4787533942492869E-2</v>
      </c>
      <c r="AO732">
        <f t="shared" si="239"/>
        <v>0</v>
      </c>
    </row>
    <row r="733" spans="1:41" x14ac:dyDescent="0.2">
      <c r="A733" s="1" t="s">
        <v>699</v>
      </c>
      <c r="B733" s="1" t="s">
        <v>700</v>
      </c>
      <c r="C733" s="1" t="s">
        <v>701</v>
      </c>
      <c r="D733" s="10" t="s">
        <v>702</v>
      </c>
      <c r="E733" s="12">
        <v>5197.83</v>
      </c>
      <c r="F733" s="3">
        <v>8836.81</v>
      </c>
      <c r="G733" s="3">
        <v>8195.86</v>
      </c>
      <c r="H733" s="3">
        <v>7657.36</v>
      </c>
      <c r="I733" s="3">
        <v>12636.2</v>
      </c>
      <c r="J733" s="3">
        <v>4209.91</v>
      </c>
      <c r="K733" s="3">
        <v>6040.73</v>
      </c>
      <c r="L733" s="14">
        <v>7014.65</v>
      </c>
      <c r="M733" s="15">
        <v>12.343693734523065</v>
      </c>
      <c r="N733" s="4">
        <v>13.109309949781728</v>
      </c>
      <c r="O733" s="4">
        <v>13.000679625400853</v>
      </c>
      <c r="P733" s="4">
        <v>12.902631369842233</v>
      </c>
      <c r="Q733" s="4">
        <v>13.625275056245508</v>
      </c>
      <c r="R733" s="4">
        <v>12.039573676162414</v>
      </c>
      <c r="S733" s="4">
        <v>12.560507189136546</v>
      </c>
      <c r="T733" s="4">
        <v>12.776155406203438</v>
      </c>
      <c r="U733" s="4">
        <f t="shared" si="220"/>
        <v>12.343693734523065</v>
      </c>
      <c r="V733" s="4">
        <f t="shared" si="221"/>
        <v>13.109309949781728</v>
      </c>
      <c r="W733" s="4">
        <f t="shared" si="222"/>
        <v>13.000679625400853</v>
      </c>
      <c r="X733" s="4">
        <f t="shared" si="223"/>
        <v>12.902631369842233</v>
      </c>
      <c r="Y733" s="4">
        <f t="shared" si="224"/>
        <v>13.625275056245508</v>
      </c>
      <c r="Z733" s="4">
        <f t="shared" si="225"/>
        <v>12.039573676162414</v>
      </c>
      <c r="AA733" s="4">
        <f t="shared" si="226"/>
        <v>12.560507189136546</v>
      </c>
      <c r="AB733" s="16">
        <f t="shared" si="227"/>
        <v>12.776155406203438</v>
      </c>
      <c r="AC733" s="15">
        <f t="shared" si="228"/>
        <v>12.343693734523065</v>
      </c>
      <c r="AD733" s="4">
        <f t="shared" si="229"/>
        <v>13.109309949781728</v>
      </c>
      <c r="AE733" s="4">
        <f t="shared" si="230"/>
        <v>13.000679625400853</v>
      </c>
      <c r="AF733" s="4">
        <f t="shared" si="231"/>
        <v>12.902631369842233</v>
      </c>
      <c r="AG733" s="4">
        <f t="shared" si="232"/>
        <v>13.625275056245508</v>
      </c>
      <c r="AH733" s="4">
        <f t="shared" si="233"/>
        <v>12.039573676162414</v>
      </c>
      <c r="AI733" s="4">
        <f t="shared" si="234"/>
        <v>12.560507189136546</v>
      </c>
      <c r="AJ733" s="4">
        <f t="shared" si="235"/>
        <v>12.776155406203438</v>
      </c>
      <c r="AK733" s="1" t="s">
        <v>701</v>
      </c>
      <c r="AL733" s="1">
        <f t="shared" si="236"/>
        <v>-8.8700837949993172E-2</v>
      </c>
      <c r="AM733" s="5">
        <f t="shared" si="237"/>
        <v>0.81922615300068891</v>
      </c>
      <c r="AN733" s="1">
        <f t="shared" si="238"/>
        <v>8.6596191716652365E-2</v>
      </c>
      <c r="AO733">
        <f t="shared" si="239"/>
        <v>0</v>
      </c>
    </row>
    <row r="734" spans="1:41" x14ac:dyDescent="0.2">
      <c r="A734" s="1" t="s">
        <v>2251</v>
      </c>
      <c r="B734" s="1" t="s">
        <v>2252</v>
      </c>
      <c r="C734" s="1" t="s">
        <v>2253</v>
      </c>
      <c r="D734" s="10" t="s">
        <v>2254</v>
      </c>
      <c r="E734" s="12">
        <v>4457.9799999999996</v>
      </c>
      <c r="J734" s="3">
        <v>4328.95</v>
      </c>
      <c r="L734" s="14">
        <v>2438.63</v>
      </c>
      <c r="M734" s="15">
        <v>12.122174428858331</v>
      </c>
      <c r="N734" s="4" t="s">
        <v>4104</v>
      </c>
      <c r="O734" s="4" t="s">
        <v>4104</v>
      </c>
      <c r="P734" s="4" t="s">
        <v>4104</v>
      </c>
      <c r="Q734" s="4" t="s">
        <v>4104</v>
      </c>
      <c r="R734" s="4">
        <v>12.079801421971737</v>
      </c>
      <c r="S734" s="4" t="s">
        <v>4104</v>
      </c>
      <c r="T734" s="4">
        <v>11.251855167167589</v>
      </c>
      <c r="U734" s="4">
        <f t="shared" si="220"/>
        <v>12.122174428858331</v>
      </c>
      <c r="V734" s="4">
        <f t="shared" si="221"/>
        <v>11.867168671608326</v>
      </c>
      <c r="W734" s="4">
        <f t="shared" si="222"/>
        <v>11.232680260165493</v>
      </c>
      <c r="X734" s="4">
        <f t="shared" si="223"/>
        <v>11.377822788821257</v>
      </c>
      <c r="Y734" s="4">
        <f t="shared" si="224"/>
        <v>11.492745668534337</v>
      </c>
      <c r="Z734" s="4">
        <f t="shared" si="225"/>
        <v>12.079801421971737</v>
      </c>
      <c r="AA734" s="4">
        <f t="shared" si="226"/>
        <v>11.419286872865996</v>
      </c>
      <c r="AB734" s="16">
        <f t="shared" si="227"/>
        <v>11.251855167167589</v>
      </c>
      <c r="AC734" s="15">
        <f t="shared" si="228"/>
        <v>12.122174428858331</v>
      </c>
      <c r="AD734" s="4">
        <f t="shared" si="229"/>
        <v>11.867168671608326</v>
      </c>
      <c r="AE734" s="4">
        <f t="shared" si="230"/>
        <v>11.232680260165493</v>
      </c>
      <c r="AF734" s="4">
        <f t="shared" si="231"/>
        <v>11.377822788821257</v>
      </c>
      <c r="AG734" s="4">
        <f t="shared" si="232"/>
        <v>11.492745668534337</v>
      </c>
      <c r="AH734" s="4">
        <f t="shared" si="233"/>
        <v>12.079801421971737</v>
      </c>
      <c r="AI734" s="4">
        <f t="shared" si="234"/>
        <v>11.419286872865996</v>
      </c>
      <c r="AJ734" s="4">
        <f t="shared" si="235"/>
        <v>11.251855167167589</v>
      </c>
      <c r="AK734" s="1" t="s">
        <v>2253</v>
      </c>
      <c r="AL734" s="1">
        <f t="shared" si="236"/>
        <v>-8.9039254728435324E-2</v>
      </c>
      <c r="AM734" s="5">
        <f t="shared" si="237"/>
        <v>0.75713412101761035</v>
      </c>
      <c r="AN734" s="1">
        <f t="shared" si="238"/>
        <v>0.12082718145311595</v>
      </c>
      <c r="AO734">
        <f t="shared" si="239"/>
        <v>0</v>
      </c>
    </row>
    <row r="735" spans="1:41" x14ac:dyDescent="0.2">
      <c r="A735" s="1" t="s">
        <v>3400</v>
      </c>
      <c r="B735" s="1" t="s">
        <v>3401</v>
      </c>
      <c r="C735" s="1" t="s">
        <v>3402</v>
      </c>
      <c r="D735" s="10" t="s">
        <v>3403</v>
      </c>
      <c r="E735" s="12">
        <v>31767.7</v>
      </c>
      <c r="F735" s="3">
        <v>13222.6</v>
      </c>
      <c r="G735" s="3">
        <v>32324.1</v>
      </c>
      <c r="H735" s="3">
        <v>14752</v>
      </c>
      <c r="I735" s="3">
        <v>19225</v>
      </c>
      <c r="J735" s="3">
        <v>17540.8</v>
      </c>
      <c r="K735" s="3">
        <v>22722.1</v>
      </c>
      <c r="L735" s="14">
        <v>20360.8</v>
      </c>
      <c r="M735" s="15">
        <v>14.95527302141984</v>
      </c>
      <c r="N735" s="4">
        <v>13.690718265797186</v>
      </c>
      <c r="O735" s="4">
        <v>14.980322581182422</v>
      </c>
      <c r="P735" s="4">
        <v>13.848622940429339</v>
      </c>
      <c r="Q735" s="4">
        <v>14.230695977736552</v>
      </c>
      <c r="R735" s="4">
        <v>14.098426927201706</v>
      </c>
      <c r="S735" s="4">
        <v>14.471808555922829</v>
      </c>
      <c r="T735" s="4">
        <v>14.313506627277318</v>
      </c>
      <c r="U735" s="4">
        <f t="shared" si="220"/>
        <v>14.95527302141984</v>
      </c>
      <c r="V735" s="4">
        <f t="shared" si="221"/>
        <v>13.690718265797186</v>
      </c>
      <c r="W735" s="4">
        <f t="shared" si="222"/>
        <v>14.980322581182422</v>
      </c>
      <c r="X735" s="4">
        <f t="shared" si="223"/>
        <v>13.848622940429339</v>
      </c>
      <c r="Y735" s="4">
        <f t="shared" si="224"/>
        <v>14.230695977736552</v>
      </c>
      <c r="Z735" s="4">
        <f t="shared" si="225"/>
        <v>14.098426927201706</v>
      </c>
      <c r="AA735" s="4">
        <f t="shared" si="226"/>
        <v>14.471808555922829</v>
      </c>
      <c r="AB735" s="16">
        <f t="shared" si="227"/>
        <v>14.313506627277318</v>
      </c>
      <c r="AC735" s="15">
        <f t="shared" si="228"/>
        <v>14.95527302141984</v>
      </c>
      <c r="AD735" s="4">
        <f t="shared" si="229"/>
        <v>13.690718265797186</v>
      </c>
      <c r="AE735" s="4">
        <f t="shared" si="230"/>
        <v>14.980322581182422</v>
      </c>
      <c r="AF735" s="4">
        <f t="shared" si="231"/>
        <v>13.848622940429339</v>
      </c>
      <c r="AG735" s="4">
        <f t="shared" si="232"/>
        <v>14.230695977736552</v>
      </c>
      <c r="AH735" s="4">
        <f t="shared" si="233"/>
        <v>14.098426927201706</v>
      </c>
      <c r="AI735" s="4">
        <f t="shared" si="234"/>
        <v>14.471808555922829</v>
      </c>
      <c r="AJ735" s="4">
        <f t="shared" si="235"/>
        <v>14.313506627277318</v>
      </c>
      <c r="AK735" s="1" t="s">
        <v>3402</v>
      </c>
      <c r="AL735" s="1">
        <f t="shared" si="236"/>
        <v>-9.0124680172595006E-2</v>
      </c>
      <c r="AM735" s="5">
        <f t="shared" si="237"/>
        <v>0.80864271515668773</v>
      </c>
      <c r="AN735" s="1">
        <f t="shared" si="238"/>
        <v>9.2243321539478673E-2</v>
      </c>
      <c r="AO735">
        <f t="shared" si="239"/>
        <v>0</v>
      </c>
    </row>
    <row r="736" spans="1:41" x14ac:dyDescent="0.2">
      <c r="A736" s="1" t="s">
        <v>1003</v>
      </c>
      <c r="B736" s="1" t="s">
        <v>1004</v>
      </c>
      <c r="C736" s="1" t="s">
        <v>1005</v>
      </c>
      <c r="D736" s="10" t="s">
        <v>1006</v>
      </c>
      <c r="E736" s="12">
        <v>38554.5</v>
      </c>
      <c r="F736" s="3">
        <v>34283.1</v>
      </c>
      <c r="G736" s="3">
        <v>47409.3</v>
      </c>
      <c r="H736" s="3">
        <v>37590.9</v>
      </c>
      <c r="I736" s="3">
        <v>30596.6</v>
      </c>
      <c r="J736" s="3">
        <v>65527.1</v>
      </c>
      <c r="K736" s="3">
        <v>26846.9</v>
      </c>
      <c r="L736" s="14">
        <v>34083.1</v>
      </c>
      <c r="M736" s="15">
        <v>15.234611637842692</v>
      </c>
      <c r="N736" s="4">
        <v>15.065209948521961</v>
      </c>
      <c r="O736" s="4">
        <v>15.532882471327444</v>
      </c>
      <c r="P736" s="4">
        <v>15.198095836297586</v>
      </c>
      <c r="Q736" s="4">
        <v>14.901083724112205</v>
      </c>
      <c r="R736" s="4">
        <v>15.999804064059472</v>
      </c>
      <c r="S736" s="4">
        <v>14.712467890001209</v>
      </c>
      <c r="T736" s="4">
        <v>15.056768940208006</v>
      </c>
      <c r="U736" s="4">
        <f t="shared" si="220"/>
        <v>15.234611637842692</v>
      </c>
      <c r="V736" s="4">
        <f t="shared" si="221"/>
        <v>15.065209948521961</v>
      </c>
      <c r="W736" s="4">
        <f t="shared" si="222"/>
        <v>15.532882471327444</v>
      </c>
      <c r="X736" s="4">
        <f t="shared" si="223"/>
        <v>15.198095836297586</v>
      </c>
      <c r="Y736" s="4">
        <f t="shared" si="224"/>
        <v>14.901083724112205</v>
      </c>
      <c r="Z736" s="4">
        <f t="shared" si="225"/>
        <v>15.999804064059472</v>
      </c>
      <c r="AA736" s="4">
        <f t="shared" si="226"/>
        <v>14.712467890001209</v>
      </c>
      <c r="AB736" s="16">
        <f t="shared" si="227"/>
        <v>15.056768940208006</v>
      </c>
      <c r="AC736" s="15">
        <f t="shared" si="228"/>
        <v>15.234611637842692</v>
      </c>
      <c r="AD736" s="4">
        <f t="shared" si="229"/>
        <v>15.065209948521961</v>
      </c>
      <c r="AE736" s="4">
        <f t="shared" si="230"/>
        <v>15.532882471327444</v>
      </c>
      <c r="AF736" s="4">
        <f t="shared" si="231"/>
        <v>15.198095836297586</v>
      </c>
      <c r="AG736" s="4">
        <f t="shared" si="232"/>
        <v>14.901083724112205</v>
      </c>
      <c r="AH736" s="4">
        <f t="shared" si="233"/>
        <v>15.999804064059472</v>
      </c>
      <c r="AI736" s="4">
        <f t="shared" si="234"/>
        <v>14.712467890001209</v>
      </c>
      <c r="AJ736" s="4">
        <f t="shared" si="235"/>
        <v>15.056768940208006</v>
      </c>
      <c r="AK736" s="1" t="s">
        <v>1005</v>
      </c>
      <c r="AL736" s="1">
        <f t="shared" si="236"/>
        <v>-9.016881890219608E-2</v>
      </c>
      <c r="AM736" s="5">
        <f t="shared" si="237"/>
        <v>0.77587425200368076</v>
      </c>
      <c r="AN736" s="1">
        <f t="shared" si="238"/>
        <v>0.1102086602961944</v>
      </c>
      <c r="AO736">
        <f t="shared" si="239"/>
        <v>0</v>
      </c>
    </row>
    <row r="737" spans="1:41" x14ac:dyDescent="0.2">
      <c r="A737" s="1" t="s">
        <v>540</v>
      </c>
      <c r="B737" s="1" t="s">
        <v>541</v>
      </c>
      <c r="C737" s="1" t="s">
        <v>542</v>
      </c>
      <c r="D737" s="10" t="s">
        <v>543</v>
      </c>
      <c r="E737" s="12">
        <v>3169.46</v>
      </c>
      <c r="F737" s="3">
        <v>6429.06</v>
      </c>
      <c r="G737" s="3">
        <v>2454.33</v>
      </c>
      <c r="H737" s="3">
        <v>3429.97</v>
      </c>
      <c r="J737" s="3">
        <v>4886.59</v>
      </c>
      <c r="L737" s="14">
        <v>3449.58</v>
      </c>
      <c r="M737" s="15">
        <v>11.630021345315575</v>
      </c>
      <c r="N737" s="4">
        <v>12.650392099590974</v>
      </c>
      <c r="O737" s="4">
        <v>11.261113526065294</v>
      </c>
      <c r="P737" s="4">
        <v>11.743980242681021</v>
      </c>
      <c r="Q737" s="4" t="s">
        <v>4104</v>
      </c>
      <c r="R737" s="4">
        <v>12.254612347752788</v>
      </c>
      <c r="S737" s="4" t="s">
        <v>4104</v>
      </c>
      <c r="T737" s="4">
        <v>11.752205003421597</v>
      </c>
      <c r="U737" s="4">
        <f t="shared" si="220"/>
        <v>11.630021345315575</v>
      </c>
      <c r="V737" s="4">
        <f t="shared" si="221"/>
        <v>12.650392099590974</v>
      </c>
      <c r="W737" s="4">
        <f t="shared" si="222"/>
        <v>11.261113526065294</v>
      </c>
      <c r="X737" s="4">
        <f t="shared" si="223"/>
        <v>11.743980242681021</v>
      </c>
      <c r="Y737" s="4">
        <f t="shared" si="224"/>
        <v>11.492745668534337</v>
      </c>
      <c r="Z737" s="4">
        <f t="shared" si="225"/>
        <v>12.254612347752788</v>
      </c>
      <c r="AA737" s="4">
        <f t="shared" si="226"/>
        <v>11.419286872865996</v>
      </c>
      <c r="AB737" s="16">
        <f t="shared" si="227"/>
        <v>11.752205003421597</v>
      </c>
      <c r="AC737" s="15">
        <f t="shared" si="228"/>
        <v>11.630021345315575</v>
      </c>
      <c r="AD737" s="4">
        <f t="shared" si="229"/>
        <v>12.650392099590974</v>
      </c>
      <c r="AE737" s="4">
        <f t="shared" si="230"/>
        <v>11.261113526065294</v>
      </c>
      <c r="AF737" s="4">
        <f t="shared" si="231"/>
        <v>11.743980242681021</v>
      </c>
      <c r="AG737" s="4">
        <f t="shared" si="232"/>
        <v>11.492745668534337</v>
      </c>
      <c r="AH737" s="4">
        <f t="shared" si="233"/>
        <v>12.254612347752788</v>
      </c>
      <c r="AI737" s="4">
        <f t="shared" si="234"/>
        <v>11.419286872865996</v>
      </c>
      <c r="AJ737" s="4">
        <f t="shared" si="235"/>
        <v>11.752205003421597</v>
      </c>
      <c r="AK737" s="1" t="s">
        <v>542</v>
      </c>
      <c r="AL737" s="1">
        <f t="shared" si="236"/>
        <v>-9.1664330269537686E-2</v>
      </c>
      <c r="AM737" s="5">
        <f t="shared" si="237"/>
        <v>0.80231041752106524</v>
      </c>
      <c r="AN737" s="1">
        <f t="shared" si="238"/>
        <v>9.5657568706714588E-2</v>
      </c>
      <c r="AO737">
        <f t="shared" si="239"/>
        <v>0</v>
      </c>
    </row>
    <row r="738" spans="1:41" x14ac:dyDescent="0.2">
      <c r="A738" s="1" t="s">
        <v>2637</v>
      </c>
      <c r="B738" s="1" t="s">
        <v>2638</v>
      </c>
      <c r="C738" s="1" t="s">
        <v>2639</v>
      </c>
      <c r="D738" s="10" t="s">
        <v>2640</v>
      </c>
      <c r="E738" s="12">
        <v>28731.1</v>
      </c>
      <c r="F738" s="3">
        <v>109263</v>
      </c>
      <c r="G738" s="3">
        <v>70681.899999999994</v>
      </c>
      <c r="H738" s="3">
        <v>41876.1</v>
      </c>
      <c r="I738" s="3">
        <v>63874.8</v>
      </c>
      <c r="J738" s="3">
        <v>89646.2</v>
      </c>
      <c r="K738" s="3">
        <v>34022.6</v>
      </c>
      <c r="L738" s="14">
        <v>36965.800000000003</v>
      </c>
      <c r="M738" s="15">
        <v>14.81032560855512</v>
      </c>
      <c r="N738" s="4">
        <v>16.737445414755452</v>
      </c>
      <c r="O738" s="4">
        <v>16.109053201042478</v>
      </c>
      <c r="P738" s="4">
        <v>15.353839467170246</v>
      </c>
      <c r="Q738" s="4">
        <v>15.962959248347889</v>
      </c>
      <c r="R738" s="4">
        <v>16.451954809744642</v>
      </c>
      <c r="S738" s="4">
        <v>15.054205775217916</v>
      </c>
      <c r="T738" s="4">
        <v>15.173903515490505</v>
      </c>
      <c r="U738" s="4">
        <f t="shared" si="220"/>
        <v>14.81032560855512</v>
      </c>
      <c r="V738" s="4">
        <f t="shared" si="221"/>
        <v>16.737445414755452</v>
      </c>
      <c r="W738" s="4">
        <f t="shared" si="222"/>
        <v>16.109053201042478</v>
      </c>
      <c r="X738" s="4">
        <f t="shared" si="223"/>
        <v>15.353839467170246</v>
      </c>
      <c r="Y738" s="4">
        <f t="shared" si="224"/>
        <v>15.962959248347889</v>
      </c>
      <c r="Z738" s="4">
        <f t="shared" si="225"/>
        <v>16.451954809744642</v>
      </c>
      <c r="AA738" s="4">
        <f t="shared" si="226"/>
        <v>15.054205775217916</v>
      </c>
      <c r="AB738" s="16">
        <f t="shared" si="227"/>
        <v>15.173903515490505</v>
      </c>
      <c r="AC738" s="15">
        <f t="shared" si="228"/>
        <v>14.81032560855512</v>
      </c>
      <c r="AD738" s="4">
        <f t="shared" si="229"/>
        <v>16.737445414755452</v>
      </c>
      <c r="AE738" s="4">
        <f t="shared" si="230"/>
        <v>16.109053201042478</v>
      </c>
      <c r="AF738" s="4">
        <f t="shared" si="231"/>
        <v>15.353839467170246</v>
      </c>
      <c r="AG738" s="4">
        <f t="shared" si="232"/>
        <v>15.962959248347889</v>
      </c>
      <c r="AH738" s="4">
        <f t="shared" si="233"/>
        <v>16.451954809744642</v>
      </c>
      <c r="AI738" s="4">
        <f t="shared" si="234"/>
        <v>15.054205775217916</v>
      </c>
      <c r="AJ738" s="4">
        <f t="shared" si="235"/>
        <v>15.173903515490505</v>
      </c>
      <c r="AK738" s="1" t="s">
        <v>2639</v>
      </c>
      <c r="AL738" s="1">
        <f t="shared" si="236"/>
        <v>-9.1910085680586562E-2</v>
      </c>
      <c r="AM738" s="5">
        <f t="shared" si="237"/>
        <v>0.8698341492555286</v>
      </c>
      <c r="AN738" s="1">
        <f t="shared" si="238"/>
        <v>6.0563546150899213E-2</v>
      </c>
      <c r="AO738">
        <f t="shared" si="239"/>
        <v>0</v>
      </c>
    </row>
    <row r="739" spans="1:41" x14ac:dyDescent="0.2">
      <c r="A739" s="1" t="s">
        <v>612</v>
      </c>
      <c r="B739" s="1" t="s">
        <v>613</v>
      </c>
      <c r="C739" s="1" t="s">
        <v>614</v>
      </c>
      <c r="D739" s="10" t="s">
        <v>615</v>
      </c>
      <c r="E739" s="12">
        <v>14604.1</v>
      </c>
      <c r="F739" s="3">
        <v>17951.400000000001</v>
      </c>
      <c r="G739" s="3">
        <v>10600.8</v>
      </c>
      <c r="H739" s="3">
        <v>13635.9</v>
      </c>
      <c r="I739" s="3">
        <v>13117.2</v>
      </c>
      <c r="J739" s="3">
        <v>14822.8</v>
      </c>
      <c r="K739" s="3">
        <v>12319.3</v>
      </c>
      <c r="L739" s="14">
        <v>12246.6</v>
      </c>
      <c r="M739" s="15">
        <v>13.834085832167435</v>
      </c>
      <c r="N739" s="4">
        <v>14.131808741385845</v>
      </c>
      <c r="O739" s="4">
        <v>13.371885522873946</v>
      </c>
      <c r="P739" s="4">
        <v>13.735122304055386</v>
      </c>
      <c r="Q739" s="4">
        <v>13.679172174412081</v>
      </c>
      <c r="R739" s="4">
        <v>13.855530375409055</v>
      </c>
      <c r="S739" s="4">
        <v>13.588632661944304</v>
      </c>
      <c r="T739" s="4">
        <v>13.580093651717581</v>
      </c>
      <c r="U739" s="4">
        <f t="shared" si="220"/>
        <v>13.834085832167435</v>
      </c>
      <c r="V739" s="4">
        <f t="shared" si="221"/>
        <v>14.131808741385845</v>
      </c>
      <c r="W739" s="4">
        <f t="shared" si="222"/>
        <v>13.371885522873946</v>
      </c>
      <c r="X739" s="4">
        <f t="shared" si="223"/>
        <v>13.735122304055386</v>
      </c>
      <c r="Y739" s="4">
        <f t="shared" si="224"/>
        <v>13.679172174412081</v>
      </c>
      <c r="Z739" s="4">
        <f t="shared" si="225"/>
        <v>13.855530375409055</v>
      </c>
      <c r="AA739" s="4">
        <f t="shared" si="226"/>
        <v>13.588632661944304</v>
      </c>
      <c r="AB739" s="16">
        <f t="shared" si="227"/>
        <v>13.580093651717581</v>
      </c>
      <c r="AC739" s="15">
        <f t="shared" si="228"/>
        <v>13.834085832167435</v>
      </c>
      <c r="AD739" s="4">
        <f t="shared" si="229"/>
        <v>14.131808741385845</v>
      </c>
      <c r="AE739" s="4">
        <f t="shared" si="230"/>
        <v>13.371885522873946</v>
      </c>
      <c r="AF739" s="4">
        <f t="shared" si="231"/>
        <v>13.735122304055386</v>
      </c>
      <c r="AG739" s="4">
        <f t="shared" si="232"/>
        <v>13.679172174412081</v>
      </c>
      <c r="AH739" s="4">
        <f t="shared" si="233"/>
        <v>13.855530375409055</v>
      </c>
      <c r="AI739" s="4">
        <f t="shared" si="234"/>
        <v>13.588632661944304</v>
      </c>
      <c r="AJ739" s="4">
        <f t="shared" si="235"/>
        <v>13.580093651717581</v>
      </c>
      <c r="AK739" s="1" t="s">
        <v>614</v>
      </c>
      <c r="AL739" s="1">
        <f t="shared" si="236"/>
        <v>-9.2368384249898128E-2</v>
      </c>
      <c r="AM739" s="5">
        <f t="shared" si="237"/>
        <v>0.60493695075659271</v>
      </c>
      <c r="AN739" s="1">
        <f t="shared" si="238"/>
        <v>0.21828988710849745</v>
      </c>
      <c r="AO739">
        <f t="shared" si="239"/>
        <v>0</v>
      </c>
    </row>
    <row r="740" spans="1:41" x14ac:dyDescent="0.2">
      <c r="A740" s="1" t="s">
        <v>2454</v>
      </c>
      <c r="B740" s="1" t="s">
        <v>2455</v>
      </c>
      <c r="C740" s="1" t="s">
        <v>2456</v>
      </c>
      <c r="D740" s="10" t="s">
        <v>2457</v>
      </c>
      <c r="E740" s="12">
        <v>7084.7</v>
      </c>
      <c r="F740" s="3">
        <v>8560.68</v>
      </c>
      <c r="G740" s="3">
        <v>4880.0200000000004</v>
      </c>
      <c r="H740" s="3">
        <v>8011.86</v>
      </c>
      <c r="I740" s="3">
        <v>6647.32</v>
      </c>
      <c r="J740" s="3">
        <v>8325.6</v>
      </c>
      <c r="K740" s="3">
        <v>6216.9</v>
      </c>
      <c r="L740" s="14">
        <v>5328.87</v>
      </c>
      <c r="M740" s="15">
        <v>12.790491048507466</v>
      </c>
      <c r="N740" s="4">
        <v>13.063509683352017</v>
      </c>
      <c r="O740" s="4">
        <v>12.252671345122726</v>
      </c>
      <c r="P740" s="4">
        <v>12.967921496243262</v>
      </c>
      <c r="Q740" s="4">
        <v>12.698557091137918</v>
      </c>
      <c r="R740" s="4">
        <v>13.023338531120176</v>
      </c>
      <c r="S740" s="4">
        <v>12.601979657704346</v>
      </c>
      <c r="T740" s="4">
        <v>12.379613923043769</v>
      </c>
      <c r="U740" s="4">
        <f t="shared" si="220"/>
        <v>12.790491048507466</v>
      </c>
      <c r="V740" s="4">
        <f t="shared" si="221"/>
        <v>13.063509683352017</v>
      </c>
      <c r="W740" s="4">
        <f t="shared" si="222"/>
        <v>12.252671345122726</v>
      </c>
      <c r="X740" s="4">
        <f t="shared" si="223"/>
        <v>12.967921496243262</v>
      </c>
      <c r="Y740" s="4">
        <f t="shared" si="224"/>
        <v>12.698557091137918</v>
      </c>
      <c r="Z740" s="4">
        <f t="shared" si="225"/>
        <v>13.023338531120176</v>
      </c>
      <c r="AA740" s="4">
        <f t="shared" si="226"/>
        <v>12.601979657704346</v>
      </c>
      <c r="AB740" s="16">
        <f t="shared" si="227"/>
        <v>12.379613923043769</v>
      </c>
      <c r="AC740" s="15">
        <f t="shared" si="228"/>
        <v>12.790491048507466</v>
      </c>
      <c r="AD740" s="4">
        <f t="shared" si="229"/>
        <v>13.063509683352017</v>
      </c>
      <c r="AE740" s="4">
        <f t="shared" si="230"/>
        <v>12.252671345122726</v>
      </c>
      <c r="AF740" s="4">
        <f t="shared" si="231"/>
        <v>12.967921496243262</v>
      </c>
      <c r="AG740" s="4">
        <f t="shared" si="232"/>
        <v>12.698557091137918</v>
      </c>
      <c r="AH740" s="4">
        <f t="shared" si="233"/>
        <v>13.023338531120176</v>
      </c>
      <c r="AI740" s="4">
        <f t="shared" si="234"/>
        <v>12.601979657704346</v>
      </c>
      <c r="AJ740" s="4">
        <f t="shared" si="235"/>
        <v>12.379613923043769</v>
      </c>
      <c r="AK740" s="1" t="s">
        <v>2456</v>
      </c>
      <c r="AL740" s="1">
        <f t="shared" si="236"/>
        <v>-9.2776092554814227E-2</v>
      </c>
      <c r="AM740" s="5">
        <f t="shared" si="237"/>
        <v>0.69449899081648514</v>
      </c>
      <c r="AN740" s="1">
        <f t="shared" si="238"/>
        <v>0.15832838100361568</v>
      </c>
      <c r="AO740">
        <f t="shared" si="239"/>
        <v>0</v>
      </c>
    </row>
    <row r="741" spans="1:41" x14ac:dyDescent="0.2">
      <c r="A741" s="1" t="s">
        <v>1735</v>
      </c>
      <c r="B741" s="1" t="s">
        <v>1736</v>
      </c>
      <c r="C741" s="1" t="s">
        <v>1737</v>
      </c>
      <c r="D741" s="10" t="s">
        <v>1738</v>
      </c>
      <c r="E741" s="12">
        <v>101408</v>
      </c>
      <c r="F741" s="3">
        <v>126247</v>
      </c>
      <c r="G741" s="3">
        <v>58804.5</v>
      </c>
      <c r="H741" s="3">
        <v>106367</v>
      </c>
      <c r="I741" s="3">
        <v>144829</v>
      </c>
      <c r="J741" s="3">
        <v>82191.600000000006</v>
      </c>
      <c r="K741" s="3">
        <v>85398.2</v>
      </c>
      <c r="L741" s="14">
        <v>60145.8</v>
      </c>
      <c r="M741" s="15">
        <v>16.629811944382233</v>
      </c>
      <c r="N741" s="4">
        <v>16.945889580031569</v>
      </c>
      <c r="O741" s="4">
        <v>15.843638940721181</v>
      </c>
      <c r="P741" s="4">
        <v>16.698691103463499</v>
      </c>
      <c r="Q741" s="4">
        <v>17.14399098547085</v>
      </c>
      <c r="R741" s="4">
        <v>16.326703337232733</v>
      </c>
      <c r="S741" s="4">
        <v>16.381918040982555</v>
      </c>
      <c r="T741" s="4">
        <v>15.876176376622807</v>
      </c>
      <c r="U741" s="4">
        <f t="shared" si="220"/>
        <v>16.629811944382233</v>
      </c>
      <c r="V741" s="4">
        <f t="shared" si="221"/>
        <v>16.945889580031569</v>
      </c>
      <c r="W741" s="4">
        <f t="shared" si="222"/>
        <v>15.843638940721181</v>
      </c>
      <c r="X741" s="4">
        <f t="shared" si="223"/>
        <v>16.698691103463499</v>
      </c>
      <c r="Y741" s="4">
        <f t="shared" si="224"/>
        <v>17.14399098547085</v>
      </c>
      <c r="Z741" s="4">
        <f t="shared" si="225"/>
        <v>16.326703337232733</v>
      </c>
      <c r="AA741" s="4">
        <f t="shared" si="226"/>
        <v>16.381918040982555</v>
      </c>
      <c r="AB741" s="16">
        <f t="shared" si="227"/>
        <v>15.876176376622807</v>
      </c>
      <c r="AC741" s="15">
        <f t="shared" si="228"/>
        <v>16.629811944382233</v>
      </c>
      <c r="AD741" s="4">
        <f t="shared" si="229"/>
        <v>16.945889580031569</v>
      </c>
      <c r="AE741" s="4">
        <f t="shared" si="230"/>
        <v>15.843638940721181</v>
      </c>
      <c r="AF741" s="4">
        <f t="shared" si="231"/>
        <v>16.698691103463499</v>
      </c>
      <c r="AG741" s="4">
        <f t="shared" si="232"/>
        <v>17.14399098547085</v>
      </c>
      <c r="AH741" s="4">
        <f t="shared" si="233"/>
        <v>16.326703337232733</v>
      </c>
      <c r="AI741" s="4">
        <f t="shared" si="234"/>
        <v>16.381918040982555</v>
      </c>
      <c r="AJ741" s="4">
        <f t="shared" si="235"/>
        <v>15.876176376622807</v>
      </c>
      <c r="AK741" s="1" t="s">
        <v>1737</v>
      </c>
      <c r="AL741" s="1">
        <f t="shared" si="236"/>
        <v>-9.7310707072384872E-2</v>
      </c>
      <c r="AM741" s="5">
        <f t="shared" si="237"/>
        <v>0.79316539821704279</v>
      </c>
      <c r="AN741" s="1">
        <f t="shared" si="238"/>
        <v>0.10063624011875383</v>
      </c>
      <c r="AO741">
        <f t="shared" si="239"/>
        <v>0</v>
      </c>
    </row>
    <row r="742" spans="1:41" x14ac:dyDescent="0.2">
      <c r="A742" s="1" t="s">
        <v>3324</v>
      </c>
      <c r="B742" s="1" t="s">
        <v>3325</v>
      </c>
      <c r="C742" s="1" t="s">
        <v>3326</v>
      </c>
      <c r="D742" s="10" t="s">
        <v>3327</v>
      </c>
      <c r="E742" s="12">
        <v>6142.58</v>
      </c>
      <c r="F742" s="3">
        <v>11749.3</v>
      </c>
      <c r="G742" s="3">
        <v>7714.12</v>
      </c>
      <c r="H742" s="3">
        <v>8360.5499999999993</v>
      </c>
      <c r="I742" s="3">
        <v>6673.9</v>
      </c>
      <c r="J742" s="3">
        <v>8896.1299999999992</v>
      </c>
      <c r="K742" s="3">
        <v>7489.71</v>
      </c>
      <c r="L742" s="14">
        <v>7985.81</v>
      </c>
      <c r="M742" s="15">
        <v>12.584629026806173</v>
      </c>
      <c r="N742" s="4">
        <v>13.520287185989806</v>
      </c>
      <c r="O742" s="4">
        <v>12.913285873208274</v>
      </c>
      <c r="P742" s="4">
        <v>13.029382137993633</v>
      </c>
      <c r="Q742" s="4">
        <v>12.70431435437307</v>
      </c>
      <c r="R742" s="4">
        <v>13.1189621551184</v>
      </c>
      <c r="S742" s="4">
        <v>12.870694143578213</v>
      </c>
      <c r="T742" s="4">
        <v>12.963223032150378</v>
      </c>
      <c r="U742" s="4">
        <f t="shared" si="220"/>
        <v>12.584629026806173</v>
      </c>
      <c r="V742" s="4">
        <f t="shared" si="221"/>
        <v>13.520287185989806</v>
      </c>
      <c r="W742" s="4">
        <f t="shared" si="222"/>
        <v>12.913285873208274</v>
      </c>
      <c r="X742" s="4">
        <f t="shared" si="223"/>
        <v>13.029382137993633</v>
      </c>
      <c r="Y742" s="4">
        <f t="shared" si="224"/>
        <v>12.70431435437307</v>
      </c>
      <c r="Z742" s="4">
        <f t="shared" si="225"/>
        <v>13.1189621551184</v>
      </c>
      <c r="AA742" s="4">
        <f t="shared" si="226"/>
        <v>12.870694143578213</v>
      </c>
      <c r="AB742" s="16">
        <f t="shared" si="227"/>
        <v>12.963223032150378</v>
      </c>
      <c r="AC742" s="15">
        <f t="shared" si="228"/>
        <v>12.584629026806173</v>
      </c>
      <c r="AD742" s="4">
        <f t="shared" si="229"/>
        <v>13.520287185989806</v>
      </c>
      <c r="AE742" s="4">
        <f t="shared" si="230"/>
        <v>12.913285873208274</v>
      </c>
      <c r="AF742" s="4">
        <f t="shared" si="231"/>
        <v>13.029382137993633</v>
      </c>
      <c r="AG742" s="4">
        <f t="shared" si="232"/>
        <v>12.70431435437307</v>
      </c>
      <c r="AH742" s="4">
        <f t="shared" si="233"/>
        <v>13.1189621551184</v>
      </c>
      <c r="AI742" s="4">
        <f t="shared" si="234"/>
        <v>12.870694143578213</v>
      </c>
      <c r="AJ742" s="4">
        <f t="shared" si="235"/>
        <v>12.963223032150378</v>
      </c>
      <c r="AK742" s="1" t="s">
        <v>3326</v>
      </c>
      <c r="AL742" s="1">
        <f t="shared" si="236"/>
        <v>-9.7597634694455593E-2</v>
      </c>
      <c r="AM742" s="5">
        <f t="shared" si="237"/>
        <v>0.66204184675707767</v>
      </c>
      <c r="AN742" s="1">
        <f t="shared" si="238"/>
        <v>0.17911455853416519</v>
      </c>
      <c r="AO742">
        <f t="shared" si="239"/>
        <v>0</v>
      </c>
    </row>
    <row r="743" spans="1:41" x14ac:dyDescent="0.2">
      <c r="A743" s="1" t="s">
        <v>919</v>
      </c>
      <c r="B743" s="1" t="s">
        <v>920</v>
      </c>
      <c r="C743" s="1" t="s">
        <v>921</v>
      </c>
      <c r="D743" s="10" t="s">
        <v>922</v>
      </c>
      <c r="E743" s="12">
        <v>21477.7</v>
      </c>
      <c r="F743" s="3">
        <v>23560.9</v>
      </c>
      <c r="G743" s="3">
        <v>32483.3</v>
      </c>
      <c r="H743" s="3">
        <v>21174.799999999999</v>
      </c>
      <c r="I743" s="3">
        <v>12762.7</v>
      </c>
      <c r="J743" s="3">
        <v>24240.5</v>
      </c>
      <c r="K743" s="3">
        <v>27364.3</v>
      </c>
      <c r="L743" s="14">
        <v>31317.8</v>
      </c>
      <c r="M743" s="15">
        <v>14.390551886082411</v>
      </c>
      <c r="N743" s="4">
        <v>14.524107029105656</v>
      </c>
      <c r="O743" s="4">
        <v>14.987410583864275</v>
      </c>
      <c r="P743" s="4">
        <v>14.370060722643132</v>
      </c>
      <c r="Q743" s="4">
        <v>13.639645948820782</v>
      </c>
      <c r="R743" s="4">
        <v>14.565131836614478</v>
      </c>
      <c r="S743" s="4">
        <v>14.740007331309712</v>
      </c>
      <c r="T743" s="4">
        <v>14.934695249886968</v>
      </c>
      <c r="U743" s="4">
        <f t="shared" si="220"/>
        <v>14.390551886082411</v>
      </c>
      <c r="V743" s="4">
        <f t="shared" si="221"/>
        <v>14.524107029105656</v>
      </c>
      <c r="W743" s="4">
        <f t="shared" si="222"/>
        <v>14.987410583864275</v>
      </c>
      <c r="X743" s="4">
        <f t="shared" si="223"/>
        <v>14.370060722643132</v>
      </c>
      <c r="Y743" s="4">
        <f t="shared" si="224"/>
        <v>13.639645948820782</v>
      </c>
      <c r="Z743" s="4">
        <f t="shared" si="225"/>
        <v>14.565131836614478</v>
      </c>
      <c r="AA743" s="4">
        <f t="shared" si="226"/>
        <v>14.740007331309712</v>
      </c>
      <c r="AB743" s="16">
        <f t="shared" si="227"/>
        <v>14.934695249886968</v>
      </c>
      <c r="AC743" s="15">
        <f t="shared" si="228"/>
        <v>14.390551886082411</v>
      </c>
      <c r="AD743" s="4">
        <f t="shared" si="229"/>
        <v>14.524107029105656</v>
      </c>
      <c r="AE743" s="4">
        <f t="shared" si="230"/>
        <v>14.987410583864275</v>
      </c>
      <c r="AF743" s="4">
        <f t="shared" si="231"/>
        <v>14.370060722643132</v>
      </c>
      <c r="AG743" s="4">
        <f t="shared" si="232"/>
        <v>13.639645948820782</v>
      </c>
      <c r="AH743" s="4">
        <f t="shared" si="233"/>
        <v>14.565131836614478</v>
      </c>
      <c r="AI743" s="4">
        <f t="shared" si="234"/>
        <v>14.740007331309712</v>
      </c>
      <c r="AJ743" s="4">
        <f t="shared" si="235"/>
        <v>14.934695249886968</v>
      </c>
      <c r="AK743" s="1" t="s">
        <v>921</v>
      </c>
      <c r="AL743" s="1">
        <f t="shared" si="236"/>
        <v>-9.8162463765884667E-2</v>
      </c>
      <c r="AM743" s="5">
        <f t="shared" si="237"/>
        <v>0.77003306979982544</v>
      </c>
      <c r="AN743" s="1">
        <f t="shared" si="238"/>
        <v>0.11349062323897022</v>
      </c>
      <c r="AO743">
        <f t="shared" si="239"/>
        <v>0</v>
      </c>
    </row>
    <row r="744" spans="1:41" x14ac:dyDescent="0.2">
      <c r="A744" s="1" t="s">
        <v>999</v>
      </c>
      <c r="B744" s="1" t="s">
        <v>1000</v>
      </c>
      <c r="C744" s="1" t="s">
        <v>1001</v>
      </c>
      <c r="D744" s="10" t="s">
        <v>1002</v>
      </c>
      <c r="E744" s="12">
        <v>7578.09</v>
      </c>
      <c r="F744" s="3">
        <v>9766</v>
      </c>
      <c r="G744" s="3">
        <v>6925.55</v>
      </c>
      <c r="H744" s="3">
        <v>7317.39</v>
      </c>
      <c r="I744" s="3">
        <v>6191.02</v>
      </c>
      <c r="J744" s="3">
        <v>9608.41</v>
      </c>
      <c r="K744" s="3">
        <v>7905.18</v>
      </c>
      <c r="L744" s="14">
        <v>6071.82</v>
      </c>
      <c r="M744" s="15">
        <v>12.887618558552342</v>
      </c>
      <c r="N744" s="4">
        <v>13.253552062637462</v>
      </c>
      <c r="O744" s="4">
        <v>12.757712933551572</v>
      </c>
      <c r="P744" s="4">
        <v>12.837113437882747</v>
      </c>
      <c r="Q744" s="4">
        <v>12.595961404556022</v>
      </c>
      <c r="R744" s="4">
        <v>13.230081998189664</v>
      </c>
      <c r="S744" s="4">
        <v>12.948582597612695</v>
      </c>
      <c r="T744" s="4">
        <v>12.567913307141994</v>
      </c>
      <c r="U744" s="4">
        <f t="shared" si="220"/>
        <v>12.887618558552342</v>
      </c>
      <c r="V744" s="4">
        <f t="shared" si="221"/>
        <v>13.253552062637462</v>
      </c>
      <c r="W744" s="4">
        <f t="shared" si="222"/>
        <v>12.757712933551572</v>
      </c>
      <c r="X744" s="4">
        <f t="shared" si="223"/>
        <v>12.837113437882747</v>
      </c>
      <c r="Y744" s="4">
        <f t="shared" si="224"/>
        <v>12.595961404556022</v>
      </c>
      <c r="Z744" s="4">
        <f t="shared" si="225"/>
        <v>13.230081998189664</v>
      </c>
      <c r="AA744" s="4">
        <f t="shared" si="226"/>
        <v>12.948582597612695</v>
      </c>
      <c r="AB744" s="16">
        <f t="shared" si="227"/>
        <v>12.567913307141994</v>
      </c>
      <c r="AC744" s="15">
        <f t="shared" si="228"/>
        <v>12.887618558552342</v>
      </c>
      <c r="AD744" s="4">
        <f t="shared" si="229"/>
        <v>13.253552062637462</v>
      </c>
      <c r="AE744" s="4">
        <f t="shared" si="230"/>
        <v>12.757712933551572</v>
      </c>
      <c r="AF744" s="4">
        <f t="shared" si="231"/>
        <v>12.837113437882747</v>
      </c>
      <c r="AG744" s="4">
        <f t="shared" si="232"/>
        <v>12.595961404556022</v>
      </c>
      <c r="AH744" s="4">
        <f t="shared" si="233"/>
        <v>13.230081998189664</v>
      </c>
      <c r="AI744" s="4">
        <f t="shared" si="234"/>
        <v>12.948582597612695</v>
      </c>
      <c r="AJ744" s="4">
        <f t="shared" si="235"/>
        <v>12.567913307141994</v>
      </c>
      <c r="AK744" s="1" t="s">
        <v>1001</v>
      </c>
      <c r="AL744" s="1">
        <f t="shared" si="236"/>
        <v>-9.8364421280937364E-2</v>
      </c>
      <c r="AM744" s="5">
        <f t="shared" si="237"/>
        <v>0.62667002452693654</v>
      </c>
      <c r="AN744" s="1">
        <f t="shared" si="238"/>
        <v>0.20296107838745189</v>
      </c>
      <c r="AO744">
        <f t="shared" si="239"/>
        <v>0</v>
      </c>
    </row>
    <row r="745" spans="1:41" x14ac:dyDescent="0.2">
      <c r="A745" s="1" t="s">
        <v>2713</v>
      </c>
      <c r="B745" s="1" t="s">
        <v>2714</v>
      </c>
      <c r="C745" s="1" t="s">
        <v>2715</v>
      </c>
      <c r="D745" s="10" t="s">
        <v>2716</v>
      </c>
      <c r="E745" s="12">
        <v>16354.6</v>
      </c>
      <c r="F745" s="3">
        <v>18526.3</v>
      </c>
      <c r="G745" s="3">
        <v>11585.7</v>
      </c>
      <c r="H745" s="3">
        <v>13187.5</v>
      </c>
      <c r="I745" s="3">
        <v>19480.8</v>
      </c>
      <c r="J745" s="3">
        <v>11913.7</v>
      </c>
      <c r="K745" s="3">
        <v>14652</v>
      </c>
      <c r="L745" s="14">
        <v>10363.5</v>
      </c>
      <c r="M745" s="15">
        <v>13.997408854037499</v>
      </c>
      <c r="N745" s="4">
        <v>14.177287160285639</v>
      </c>
      <c r="O745" s="4">
        <v>13.500057593024492</v>
      </c>
      <c r="P745" s="4">
        <v>13.686883473369273</v>
      </c>
      <c r="Q745" s="4">
        <v>14.249765304009442</v>
      </c>
      <c r="R745" s="4">
        <v>13.540333915561469</v>
      </c>
      <c r="S745" s="4">
        <v>13.83880998570856</v>
      </c>
      <c r="T745" s="4">
        <v>13.339223697235157</v>
      </c>
      <c r="U745" s="4">
        <f t="shared" si="220"/>
        <v>13.997408854037499</v>
      </c>
      <c r="V745" s="4">
        <f t="shared" si="221"/>
        <v>14.177287160285639</v>
      </c>
      <c r="W745" s="4">
        <f t="shared" si="222"/>
        <v>13.500057593024492</v>
      </c>
      <c r="X745" s="4">
        <f t="shared" si="223"/>
        <v>13.686883473369273</v>
      </c>
      <c r="Y745" s="4">
        <f t="shared" si="224"/>
        <v>14.249765304009442</v>
      </c>
      <c r="Z745" s="4">
        <f t="shared" si="225"/>
        <v>13.540333915561469</v>
      </c>
      <c r="AA745" s="4">
        <f t="shared" si="226"/>
        <v>13.83880998570856</v>
      </c>
      <c r="AB745" s="16">
        <f t="shared" si="227"/>
        <v>13.339223697235157</v>
      </c>
      <c r="AC745" s="15">
        <f t="shared" si="228"/>
        <v>13.997408854037499</v>
      </c>
      <c r="AD745" s="4">
        <f t="shared" si="229"/>
        <v>14.177287160285639</v>
      </c>
      <c r="AE745" s="4">
        <f t="shared" si="230"/>
        <v>13.500057593024492</v>
      </c>
      <c r="AF745" s="4">
        <f t="shared" si="231"/>
        <v>13.686883473369273</v>
      </c>
      <c r="AG745" s="4">
        <f t="shared" si="232"/>
        <v>14.249765304009442</v>
      </c>
      <c r="AH745" s="4">
        <f t="shared" si="233"/>
        <v>13.540333915561469</v>
      </c>
      <c r="AI745" s="4">
        <f t="shared" si="234"/>
        <v>13.83880998570856</v>
      </c>
      <c r="AJ745" s="4">
        <f t="shared" si="235"/>
        <v>13.339223697235157</v>
      </c>
      <c r="AK745" s="1" t="s">
        <v>2715</v>
      </c>
      <c r="AL745" s="1">
        <f t="shared" si="236"/>
        <v>-9.8376044550569475E-2</v>
      </c>
      <c r="AM745" s="5">
        <f t="shared" si="237"/>
        <v>0.70711537961430193</v>
      </c>
      <c r="AN745" s="1">
        <f t="shared" si="238"/>
        <v>0.15050971683749012</v>
      </c>
      <c r="AO745">
        <f t="shared" si="239"/>
        <v>0</v>
      </c>
    </row>
    <row r="746" spans="1:41" x14ac:dyDescent="0.2">
      <c r="A746" s="1" t="s">
        <v>224</v>
      </c>
      <c r="B746" s="1" t="s">
        <v>225</v>
      </c>
      <c r="C746" s="1" t="s">
        <v>226</v>
      </c>
      <c r="D746" s="10" t="s">
        <v>227</v>
      </c>
      <c r="E746" s="12">
        <v>18050.3</v>
      </c>
      <c r="F746" s="3">
        <v>26741.7</v>
      </c>
      <c r="G746" s="3">
        <v>14763</v>
      </c>
      <c r="H746" s="3">
        <v>15637.8</v>
      </c>
      <c r="I746" s="3">
        <v>14906.1</v>
      </c>
      <c r="J746" s="3">
        <v>26159.1</v>
      </c>
      <c r="K746" s="3">
        <v>14165.5</v>
      </c>
      <c r="L746" s="14">
        <v>15355.3</v>
      </c>
      <c r="M746" s="15">
        <v>14.139735194773561</v>
      </c>
      <c r="N746" s="4">
        <v>14.706803561645305</v>
      </c>
      <c r="O746" s="4">
        <v>13.849698301851296</v>
      </c>
      <c r="P746" s="4">
        <v>13.932749941277757</v>
      </c>
      <c r="Q746" s="4">
        <v>13.863615222908606</v>
      </c>
      <c r="R746" s="4">
        <v>14.67502528552793</v>
      </c>
      <c r="S746" s="4">
        <v>13.790093905006342</v>
      </c>
      <c r="T746" s="4">
        <v>13.906449078400801</v>
      </c>
      <c r="U746" s="4">
        <f t="shared" si="220"/>
        <v>14.139735194773561</v>
      </c>
      <c r="V746" s="4">
        <f t="shared" si="221"/>
        <v>14.706803561645305</v>
      </c>
      <c r="W746" s="4">
        <f t="shared" si="222"/>
        <v>13.849698301851296</v>
      </c>
      <c r="X746" s="4">
        <f t="shared" si="223"/>
        <v>13.932749941277757</v>
      </c>
      <c r="Y746" s="4">
        <f t="shared" si="224"/>
        <v>13.863615222908606</v>
      </c>
      <c r="Z746" s="4">
        <f t="shared" si="225"/>
        <v>14.67502528552793</v>
      </c>
      <c r="AA746" s="4">
        <f t="shared" si="226"/>
        <v>13.790093905006342</v>
      </c>
      <c r="AB746" s="16">
        <f t="shared" si="227"/>
        <v>13.906449078400801</v>
      </c>
      <c r="AC746" s="15">
        <f t="shared" si="228"/>
        <v>14.139735194773561</v>
      </c>
      <c r="AD746" s="4">
        <f t="shared" si="229"/>
        <v>14.706803561645305</v>
      </c>
      <c r="AE746" s="4">
        <f t="shared" si="230"/>
        <v>13.849698301851296</v>
      </c>
      <c r="AF746" s="4">
        <f t="shared" si="231"/>
        <v>13.932749941277757</v>
      </c>
      <c r="AG746" s="4">
        <f t="shared" si="232"/>
        <v>13.863615222908606</v>
      </c>
      <c r="AH746" s="4">
        <f t="shared" si="233"/>
        <v>14.67502528552793</v>
      </c>
      <c r="AI746" s="4">
        <f t="shared" si="234"/>
        <v>13.790093905006342</v>
      </c>
      <c r="AJ746" s="4">
        <f t="shared" si="235"/>
        <v>13.906449078400801</v>
      </c>
      <c r="AK746" s="1" t="s">
        <v>226</v>
      </c>
      <c r="AL746" s="1">
        <f t="shared" si="236"/>
        <v>-9.8450876926058584E-2</v>
      </c>
      <c r="AM746" s="5">
        <f t="shared" si="237"/>
        <v>0.73974066270677441</v>
      </c>
      <c r="AN746" s="1">
        <f t="shared" si="238"/>
        <v>0.13092050796593216</v>
      </c>
      <c r="AO746">
        <f t="shared" si="239"/>
        <v>0</v>
      </c>
    </row>
    <row r="747" spans="1:41" x14ac:dyDescent="0.2">
      <c r="A747" s="1" t="s">
        <v>2597</v>
      </c>
      <c r="B747" s="1" t="s">
        <v>2598</v>
      </c>
      <c r="C747" s="1" t="s">
        <v>2599</v>
      </c>
      <c r="D747" s="10" t="s">
        <v>2600</v>
      </c>
      <c r="E747" s="12">
        <v>8905.59</v>
      </c>
      <c r="H747" s="3">
        <v>7588.54</v>
      </c>
      <c r="I747" s="3">
        <v>7271.46</v>
      </c>
      <c r="J747" s="3">
        <v>8185.43</v>
      </c>
      <c r="M747" s="15">
        <v>13.12049547845699</v>
      </c>
      <c r="N747" s="4" t="s">
        <v>4104</v>
      </c>
      <c r="O747" s="4" t="s">
        <v>4104</v>
      </c>
      <c r="P747" s="4">
        <v>12.889606629147199</v>
      </c>
      <c r="Q747" s="4">
        <v>12.828029349396415</v>
      </c>
      <c r="R747" s="4">
        <v>12.998842491535351</v>
      </c>
      <c r="S747" s="4" t="s">
        <v>4104</v>
      </c>
      <c r="T747" s="4" t="s">
        <v>4104</v>
      </c>
      <c r="U747" s="4">
        <f t="shared" si="220"/>
        <v>13.12049547845699</v>
      </c>
      <c r="V747" s="4">
        <f t="shared" si="221"/>
        <v>11.867168671608326</v>
      </c>
      <c r="W747" s="4">
        <f t="shared" si="222"/>
        <v>11.232680260165493</v>
      </c>
      <c r="X747" s="4">
        <f t="shared" si="223"/>
        <v>12.889606629147199</v>
      </c>
      <c r="Y747" s="4">
        <f t="shared" si="224"/>
        <v>12.828029349396415</v>
      </c>
      <c r="Z747" s="4">
        <f t="shared" si="225"/>
        <v>12.998842491535351</v>
      </c>
      <c r="AA747" s="4">
        <f t="shared" si="226"/>
        <v>11.419286872865996</v>
      </c>
      <c r="AB747" s="16">
        <f t="shared" si="227"/>
        <v>11.467052694677086</v>
      </c>
      <c r="AC747" s="15">
        <f t="shared" si="228"/>
        <v>13.12049547845699</v>
      </c>
      <c r="AD747" s="4">
        <f t="shared" si="229"/>
        <v>11.867168671608326</v>
      </c>
      <c r="AE747" s="4">
        <f t="shared" si="230"/>
        <v>11.232680260165493</v>
      </c>
      <c r="AF747" s="4">
        <f t="shared" si="231"/>
        <v>12.889606629147199</v>
      </c>
      <c r="AG747" s="4">
        <f t="shared" si="232"/>
        <v>12.828029349396415</v>
      </c>
      <c r="AH747" s="4">
        <f t="shared" si="233"/>
        <v>12.998842491535351</v>
      </c>
      <c r="AI747" s="4">
        <f t="shared" si="234"/>
        <v>11.419286872865996</v>
      </c>
      <c r="AJ747" s="4">
        <f t="shared" si="235"/>
        <v>11.467052694677086</v>
      </c>
      <c r="AK747" s="1" t="s">
        <v>2599</v>
      </c>
      <c r="AL747" s="1">
        <f t="shared" si="236"/>
        <v>-9.9184907725788918E-2</v>
      </c>
      <c r="AM747" s="5">
        <f t="shared" si="237"/>
        <v>0.87695504675840175</v>
      </c>
      <c r="AN747" s="1">
        <f t="shared" si="238"/>
        <v>5.7022668258976769E-2</v>
      </c>
      <c r="AO747">
        <f t="shared" si="239"/>
        <v>0</v>
      </c>
    </row>
    <row r="748" spans="1:41" x14ac:dyDescent="0.2">
      <c r="A748" s="1" t="s">
        <v>1335</v>
      </c>
      <c r="B748" s="1" t="s">
        <v>1336</v>
      </c>
      <c r="C748" s="1" t="s">
        <v>1337</v>
      </c>
      <c r="D748" s="10" t="s">
        <v>1338</v>
      </c>
      <c r="E748" s="12">
        <v>43915.199999999997</v>
      </c>
      <c r="F748" s="3">
        <v>40607.199999999997</v>
      </c>
      <c r="G748" s="3">
        <v>44525.599999999999</v>
      </c>
      <c r="H748" s="3">
        <v>24830.400000000001</v>
      </c>
      <c r="I748" s="3">
        <v>30076.1</v>
      </c>
      <c r="J748" s="3">
        <v>42646.2</v>
      </c>
      <c r="K748" s="3">
        <v>28430.799999999999</v>
      </c>
      <c r="L748" s="14">
        <v>40949.9</v>
      </c>
      <c r="M748" s="15">
        <v>15.422432753686833</v>
      </c>
      <c r="N748" s="4">
        <v>15.309447931673022</v>
      </c>
      <c r="O748" s="4">
        <v>15.442347431891331</v>
      </c>
      <c r="P748" s="4">
        <v>14.599819882037549</v>
      </c>
      <c r="Q748" s="4">
        <v>14.876329882886758</v>
      </c>
      <c r="R748" s="4">
        <v>15.380129575128271</v>
      </c>
      <c r="S748" s="4">
        <v>14.795167074407114</v>
      </c>
      <c r="T748" s="4">
        <v>15.321572308346619</v>
      </c>
      <c r="U748" s="4">
        <f t="shared" si="220"/>
        <v>15.422432753686833</v>
      </c>
      <c r="V748" s="4">
        <f t="shared" si="221"/>
        <v>15.309447931673022</v>
      </c>
      <c r="W748" s="4">
        <f t="shared" si="222"/>
        <v>15.442347431891331</v>
      </c>
      <c r="X748" s="4">
        <f t="shared" si="223"/>
        <v>14.599819882037549</v>
      </c>
      <c r="Y748" s="4">
        <f t="shared" si="224"/>
        <v>14.876329882886758</v>
      </c>
      <c r="Z748" s="4">
        <f t="shared" si="225"/>
        <v>15.380129575128271</v>
      </c>
      <c r="AA748" s="4">
        <f t="shared" si="226"/>
        <v>14.795167074407114</v>
      </c>
      <c r="AB748" s="16">
        <f t="shared" si="227"/>
        <v>15.321572308346619</v>
      </c>
      <c r="AC748" s="15">
        <f t="shared" si="228"/>
        <v>15.422432753686833</v>
      </c>
      <c r="AD748" s="4">
        <f t="shared" si="229"/>
        <v>15.309447931673022</v>
      </c>
      <c r="AE748" s="4">
        <f t="shared" si="230"/>
        <v>15.442347431891331</v>
      </c>
      <c r="AF748" s="4">
        <f t="shared" si="231"/>
        <v>14.599819882037549</v>
      </c>
      <c r="AG748" s="4">
        <f t="shared" si="232"/>
        <v>14.876329882886758</v>
      </c>
      <c r="AH748" s="4">
        <f t="shared" si="233"/>
        <v>15.380129575128271</v>
      </c>
      <c r="AI748" s="4">
        <f t="shared" si="234"/>
        <v>14.795167074407114</v>
      </c>
      <c r="AJ748" s="4">
        <f t="shared" si="235"/>
        <v>15.321572308346619</v>
      </c>
      <c r="AK748" s="1" t="s">
        <v>1337</v>
      </c>
      <c r="AL748" s="1">
        <f t="shared" si="236"/>
        <v>-0.10021228962999373</v>
      </c>
      <c r="AM748" s="5">
        <f t="shared" si="237"/>
        <v>0.70252252282016969</v>
      </c>
      <c r="AN748" s="1">
        <f t="shared" si="238"/>
        <v>0.15333974775068712</v>
      </c>
      <c r="AO748">
        <f t="shared" si="239"/>
        <v>0</v>
      </c>
    </row>
    <row r="749" spans="1:41" x14ac:dyDescent="0.2">
      <c r="A749" s="1" t="s">
        <v>3224</v>
      </c>
      <c r="B749" s="1" t="s">
        <v>3225</v>
      </c>
      <c r="C749" s="1" t="s">
        <v>3226</v>
      </c>
      <c r="D749" s="10" t="s">
        <v>3227</v>
      </c>
      <c r="E749" s="12">
        <v>9404.84</v>
      </c>
      <c r="J749" s="3">
        <v>7565.27</v>
      </c>
      <c r="M749" s="15">
        <v>13.19918768474548</v>
      </c>
      <c r="N749" s="4" t="s">
        <v>4104</v>
      </c>
      <c r="O749" s="4" t="s">
        <v>4104</v>
      </c>
      <c r="P749" s="4" t="s">
        <v>4104</v>
      </c>
      <c r="Q749" s="4" t="s">
        <v>4104</v>
      </c>
      <c r="R749" s="4">
        <v>12.885175856953399</v>
      </c>
      <c r="S749" s="4" t="s">
        <v>4104</v>
      </c>
      <c r="T749" s="4" t="s">
        <v>4104</v>
      </c>
      <c r="U749" s="4">
        <f t="shared" si="220"/>
        <v>13.19918768474548</v>
      </c>
      <c r="V749" s="4">
        <f t="shared" si="221"/>
        <v>11.867168671608326</v>
      </c>
      <c r="W749" s="4">
        <f t="shared" si="222"/>
        <v>11.232680260165493</v>
      </c>
      <c r="X749" s="4">
        <f t="shared" si="223"/>
        <v>11.377822788821257</v>
      </c>
      <c r="Y749" s="4">
        <f t="shared" si="224"/>
        <v>11.492745668534337</v>
      </c>
      <c r="Z749" s="4">
        <f t="shared" si="225"/>
        <v>12.885175856953399</v>
      </c>
      <c r="AA749" s="4">
        <f t="shared" si="226"/>
        <v>11.419286872865996</v>
      </c>
      <c r="AB749" s="16">
        <f t="shared" si="227"/>
        <v>11.467052694677086</v>
      </c>
      <c r="AC749" s="15">
        <f t="shared" si="228"/>
        <v>13.19918768474548</v>
      </c>
      <c r="AD749" s="4">
        <f t="shared" si="229"/>
        <v>11.867168671608326</v>
      </c>
      <c r="AE749" s="4">
        <f t="shared" si="230"/>
        <v>11.232680260165493</v>
      </c>
      <c r="AF749" s="4">
        <f t="shared" si="231"/>
        <v>11.377822788821257</v>
      </c>
      <c r="AG749" s="4">
        <f t="shared" si="232"/>
        <v>11.492745668534337</v>
      </c>
      <c r="AH749" s="4">
        <f t="shared" si="233"/>
        <v>12.885175856953399</v>
      </c>
      <c r="AI749" s="4">
        <f t="shared" si="234"/>
        <v>11.419286872865996</v>
      </c>
      <c r="AJ749" s="4">
        <f t="shared" si="235"/>
        <v>11.467052694677086</v>
      </c>
      <c r="AK749" s="1" t="s">
        <v>3226</v>
      </c>
      <c r="AL749" s="1">
        <f t="shared" si="236"/>
        <v>-0.10314957807743497</v>
      </c>
      <c r="AM749" s="5">
        <f t="shared" si="237"/>
        <v>0.86293311128555983</v>
      </c>
      <c r="AN749" s="1">
        <f t="shared" si="238"/>
        <v>6.4022866539031387E-2</v>
      </c>
      <c r="AO749">
        <f t="shared" si="239"/>
        <v>0</v>
      </c>
    </row>
    <row r="750" spans="1:41" x14ac:dyDescent="0.2">
      <c r="A750" s="1" t="s">
        <v>3932</v>
      </c>
      <c r="B750" s="1" t="s">
        <v>3933</v>
      </c>
      <c r="C750" s="1" t="s">
        <v>3934</v>
      </c>
      <c r="D750" s="10" t="s">
        <v>3935</v>
      </c>
      <c r="E750" s="12">
        <v>8320.66</v>
      </c>
      <c r="F750" s="3">
        <v>7384.27</v>
      </c>
      <c r="G750" s="3">
        <v>9876.2999999999993</v>
      </c>
      <c r="H750" s="3">
        <v>8729.66</v>
      </c>
      <c r="I750" s="3">
        <v>8118.54</v>
      </c>
      <c r="J750" s="3">
        <v>8973.92</v>
      </c>
      <c r="K750" s="3">
        <v>6828.06</v>
      </c>
      <c r="L750" s="14">
        <v>7936.52</v>
      </c>
      <c r="M750" s="15">
        <v>13.022482253047961</v>
      </c>
      <c r="N750" s="4">
        <v>12.850239589614839</v>
      </c>
      <c r="O750" s="4">
        <v>13.26975494474938</v>
      </c>
      <c r="P750" s="4">
        <v>13.091709749986904</v>
      </c>
      <c r="Q750" s="4">
        <v>12.987004587916751</v>
      </c>
      <c r="R750" s="4">
        <v>13.131522607508783</v>
      </c>
      <c r="S750" s="4">
        <v>12.737260020432855</v>
      </c>
      <c r="T750" s="4">
        <v>12.954290838719055</v>
      </c>
      <c r="U750" s="4">
        <f t="shared" si="220"/>
        <v>13.022482253047961</v>
      </c>
      <c r="V750" s="4">
        <f t="shared" si="221"/>
        <v>12.850239589614839</v>
      </c>
      <c r="W750" s="4">
        <f t="shared" si="222"/>
        <v>13.26975494474938</v>
      </c>
      <c r="X750" s="4">
        <f t="shared" si="223"/>
        <v>13.091709749986904</v>
      </c>
      <c r="Y750" s="4">
        <f t="shared" si="224"/>
        <v>12.987004587916751</v>
      </c>
      <c r="Z750" s="4">
        <f t="shared" si="225"/>
        <v>13.131522607508783</v>
      </c>
      <c r="AA750" s="4">
        <f t="shared" si="226"/>
        <v>12.737260020432855</v>
      </c>
      <c r="AB750" s="16">
        <f t="shared" si="227"/>
        <v>12.954290838719055</v>
      </c>
      <c r="AC750" s="15">
        <f t="shared" si="228"/>
        <v>13.022482253047961</v>
      </c>
      <c r="AD750" s="4">
        <f t="shared" si="229"/>
        <v>12.850239589614839</v>
      </c>
      <c r="AE750" s="4">
        <f t="shared" si="230"/>
        <v>13.26975494474938</v>
      </c>
      <c r="AF750" s="4">
        <f t="shared" si="231"/>
        <v>13.091709749986904</v>
      </c>
      <c r="AG750" s="4">
        <f t="shared" si="232"/>
        <v>12.987004587916751</v>
      </c>
      <c r="AH750" s="4">
        <f t="shared" si="233"/>
        <v>13.131522607508783</v>
      </c>
      <c r="AI750" s="4">
        <f t="shared" si="234"/>
        <v>12.737260020432855</v>
      </c>
      <c r="AJ750" s="4">
        <f t="shared" si="235"/>
        <v>12.954290838719055</v>
      </c>
      <c r="AK750" s="1" t="s">
        <v>3934</v>
      </c>
      <c r="AL750" s="1">
        <f t="shared" si="236"/>
        <v>-0.10602712070540932</v>
      </c>
      <c r="AM750" s="5">
        <f t="shared" si="237"/>
        <v>0.4072964975538047</v>
      </c>
      <c r="AN750" s="1">
        <f t="shared" si="238"/>
        <v>0.39008932450667577</v>
      </c>
      <c r="AO750">
        <f t="shared" si="239"/>
        <v>0</v>
      </c>
    </row>
    <row r="751" spans="1:41" x14ac:dyDescent="0.2">
      <c r="A751" s="1" t="s">
        <v>2450</v>
      </c>
      <c r="B751" s="1" t="s">
        <v>2451</v>
      </c>
      <c r="C751" s="1" t="s">
        <v>2452</v>
      </c>
      <c r="D751" s="10" t="s">
        <v>2453</v>
      </c>
      <c r="E751" s="12">
        <v>4656.5</v>
      </c>
      <c r="G751" s="3">
        <v>2293.9899999999998</v>
      </c>
      <c r="H751" s="3">
        <v>2922.3</v>
      </c>
      <c r="I751" s="3">
        <v>4374.28</v>
      </c>
      <c r="J751" s="3">
        <v>2557.1999999999998</v>
      </c>
      <c r="M751" s="15">
        <v>12.185030263181281</v>
      </c>
      <c r="N751" s="4" t="s">
        <v>4104</v>
      </c>
      <c r="O751" s="4">
        <v>11.163643387008914</v>
      </c>
      <c r="P751" s="4">
        <v>11.512888575841037</v>
      </c>
      <c r="Q751" s="4">
        <v>12.094829855684239</v>
      </c>
      <c r="R751" s="4">
        <v>11.320349283616498</v>
      </c>
      <c r="S751" s="4" t="s">
        <v>4104</v>
      </c>
      <c r="T751" s="4" t="s">
        <v>4104</v>
      </c>
      <c r="U751" s="4">
        <f t="shared" si="220"/>
        <v>12.185030263181281</v>
      </c>
      <c r="V751" s="4">
        <f t="shared" si="221"/>
        <v>11.867168671608326</v>
      </c>
      <c r="W751" s="4">
        <f t="shared" si="222"/>
        <v>11.163643387008914</v>
      </c>
      <c r="X751" s="4">
        <f t="shared" si="223"/>
        <v>11.512888575841037</v>
      </c>
      <c r="Y751" s="4">
        <f t="shared" si="224"/>
        <v>12.094829855684239</v>
      </c>
      <c r="Z751" s="4">
        <f t="shared" si="225"/>
        <v>11.320349283616498</v>
      </c>
      <c r="AA751" s="4">
        <f t="shared" si="226"/>
        <v>11.419286872865996</v>
      </c>
      <c r="AB751" s="16">
        <f t="shared" si="227"/>
        <v>11.467052694677086</v>
      </c>
      <c r="AC751" s="15">
        <f t="shared" si="228"/>
        <v>12.185030263181281</v>
      </c>
      <c r="AD751" s="4">
        <f t="shared" si="229"/>
        <v>11.867168671608326</v>
      </c>
      <c r="AE751" s="4">
        <f t="shared" si="230"/>
        <v>11.163643387008914</v>
      </c>
      <c r="AF751" s="4">
        <f t="shared" si="231"/>
        <v>11.512888575841037</v>
      </c>
      <c r="AG751" s="4">
        <f t="shared" si="232"/>
        <v>12.094829855684239</v>
      </c>
      <c r="AH751" s="4">
        <f t="shared" si="233"/>
        <v>11.320349283616498</v>
      </c>
      <c r="AI751" s="4">
        <f t="shared" si="234"/>
        <v>11.419286872865996</v>
      </c>
      <c r="AJ751" s="4">
        <f t="shared" si="235"/>
        <v>11.467052694677086</v>
      </c>
      <c r="AK751" s="1" t="s">
        <v>2452</v>
      </c>
      <c r="AL751" s="1">
        <f t="shared" si="236"/>
        <v>-0.10680304769893567</v>
      </c>
      <c r="AM751" s="5">
        <f t="shared" si="237"/>
        <v>0.71810638900692936</v>
      </c>
      <c r="AN751" s="1">
        <f t="shared" si="238"/>
        <v>0.14381120932893535</v>
      </c>
      <c r="AO751">
        <f t="shared" si="239"/>
        <v>0</v>
      </c>
    </row>
    <row r="752" spans="1:41" x14ac:dyDescent="0.2">
      <c r="A752" s="1" t="s">
        <v>1743</v>
      </c>
      <c r="B752" s="1" t="s">
        <v>1744</v>
      </c>
      <c r="C752" s="1" t="s">
        <v>1745</v>
      </c>
      <c r="D752" s="10" t="s">
        <v>1746</v>
      </c>
      <c r="E752" s="12">
        <v>14045</v>
      </c>
      <c r="G752" s="3">
        <v>20026.7</v>
      </c>
      <c r="H752" s="3">
        <v>14892.1</v>
      </c>
      <c r="I752" s="3">
        <v>10475.1</v>
      </c>
      <c r="J752" s="3">
        <v>19898.900000000001</v>
      </c>
      <c r="L752" s="14">
        <v>20255.7</v>
      </c>
      <c r="M752" s="15">
        <v>13.777769004013761</v>
      </c>
      <c r="N752" s="4" t="s">
        <v>4104</v>
      </c>
      <c r="O752" s="4">
        <v>14.289637092968494</v>
      </c>
      <c r="P752" s="4">
        <v>13.862259588537498</v>
      </c>
      <c r="Q752" s="4">
        <v>13.354676396153357</v>
      </c>
      <c r="R752" s="4">
        <v>14.280401061152171</v>
      </c>
      <c r="S752" s="4" t="s">
        <v>4104</v>
      </c>
      <c r="T752" s="4">
        <v>14.306040322341191</v>
      </c>
      <c r="U752" s="4">
        <f t="shared" si="220"/>
        <v>13.777769004013761</v>
      </c>
      <c r="V752" s="4">
        <f t="shared" si="221"/>
        <v>11.867168671608326</v>
      </c>
      <c r="W752" s="4">
        <f t="shared" si="222"/>
        <v>14.289637092968494</v>
      </c>
      <c r="X752" s="4">
        <f t="shared" si="223"/>
        <v>13.862259588537498</v>
      </c>
      <c r="Y752" s="4">
        <f t="shared" si="224"/>
        <v>13.354676396153357</v>
      </c>
      <c r="Z752" s="4">
        <f t="shared" si="225"/>
        <v>14.280401061152171</v>
      </c>
      <c r="AA752" s="4">
        <f t="shared" si="226"/>
        <v>11.419286872865996</v>
      </c>
      <c r="AB752" s="16">
        <f t="shared" si="227"/>
        <v>14.306040322341191</v>
      </c>
      <c r="AC752" s="15">
        <f t="shared" si="228"/>
        <v>13.777769004013761</v>
      </c>
      <c r="AD752" s="4">
        <f t="shared" si="229"/>
        <v>11.867168671608326</v>
      </c>
      <c r="AE752" s="4">
        <f t="shared" si="230"/>
        <v>14.289637092968494</v>
      </c>
      <c r="AF752" s="4">
        <f t="shared" si="231"/>
        <v>13.862259588537498</v>
      </c>
      <c r="AG752" s="4">
        <f t="shared" si="232"/>
        <v>13.354676396153357</v>
      </c>
      <c r="AH752" s="4">
        <f t="shared" si="233"/>
        <v>14.280401061152171</v>
      </c>
      <c r="AI752" s="4">
        <f t="shared" si="234"/>
        <v>11.419286872865996</v>
      </c>
      <c r="AJ752" s="4">
        <f t="shared" si="235"/>
        <v>14.306040322341191</v>
      </c>
      <c r="AK752" s="1" t="s">
        <v>1745</v>
      </c>
      <c r="AL752" s="1">
        <f t="shared" si="236"/>
        <v>-0.10910742615384095</v>
      </c>
      <c r="AM752" s="5">
        <f t="shared" si="237"/>
        <v>0.9038300547957081</v>
      </c>
      <c r="AN752" s="1">
        <f t="shared" si="238"/>
        <v>4.3913221297679751E-2</v>
      </c>
      <c r="AO752">
        <f t="shared" si="239"/>
        <v>0</v>
      </c>
    </row>
    <row r="753" spans="1:41" x14ac:dyDescent="0.2">
      <c r="A753" s="1" t="s">
        <v>2414</v>
      </c>
      <c r="B753" s="1" t="s">
        <v>2415</v>
      </c>
      <c r="C753" s="1" t="s">
        <v>2416</v>
      </c>
      <c r="D753" s="10" t="s">
        <v>2417</v>
      </c>
      <c r="E753" s="12">
        <v>7037.78</v>
      </c>
      <c r="F753" s="3">
        <v>8545.7999999999993</v>
      </c>
      <c r="G753" s="3">
        <v>10960.6</v>
      </c>
      <c r="H753" s="3">
        <v>8101.35</v>
      </c>
      <c r="J753" s="3">
        <v>12858.4</v>
      </c>
      <c r="K753" s="3">
        <v>9629.89</v>
      </c>
      <c r="L753" s="14">
        <v>11059</v>
      </c>
      <c r="M753" s="15">
        <v>12.780904701013123</v>
      </c>
      <c r="N753" s="4">
        <v>13.060999838238036</v>
      </c>
      <c r="O753" s="4">
        <v>13.420039155341639</v>
      </c>
      <c r="P753" s="4">
        <v>12.983946621797626</v>
      </c>
      <c r="Q753" s="4" t="s">
        <v>4104</v>
      </c>
      <c r="R753" s="4">
        <v>13.650423515553276</v>
      </c>
      <c r="S753" s="4">
        <v>13.233303603254097</v>
      </c>
      <c r="T753" s="4">
        <v>13.432933316635079</v>
      </c>
      <c r="U753" s="4">
        <f t="shared" si="220"/>
        <v>12.780904701013123</v>
      </c>
      <c r="V753" s="4">
        <f t="shared" si="221"/>
        <v>13.060999838238036</v>
      </c>
      <c r="W753" s="4">
        <f t="shared" si="222"/>
        <v>13.420039155341639</v>
      </c>
      <c r="X753" s="4">
        <f t="shared" si="223"/>
        <v>12.983946621797626</v>
      </c>
      <c r="Y753" s="4">
        <f t="shared" si="224"/>
        <v>11.492745668534337</v>
      </c>
      <c r="Z753" s="4">
        <f t="shared" si="225"/>
        <v>13.650423515553276</v>
      </c>
      <c r="AA753" s="4">
        <f t="shared" si="226"/>
        <v>13.233303603254097</v>
      </c>
      <c r="AB753" s="16">
        <f t="shared" si="227"/>
        <v>13.432933316635079</v>
      </c>
      <c r="AC753" s="15">
        <f t="shared" si="228"/>
        <v>12.780904701013123</v>
      </c>
      <c r="AD753" s="4">
        <f t="shared" si="229"/>
        <v>13.060999838238036</v>
      </c>
      <c r="AE753" s="4">
        <f t="shared" si="230"/>
        <v>13.420039155341639</v>
      </c>
      <c r="AF753" s="4">
        <f t="shared" si="231"/>
        <v>12.983946621797626</v>
      </c>
      <c r="AG753" s="4">
        <f t="shared" si="232"/>
        <v>11.492745668534337</v>
      </c>
      <c r="AH753" s="4">
        <f t="shared" si="233"/>
        <v>13.650423515553276</v>
      </c>
      <c r="AI753" s="4">
        <f t="shared" si="234"/>
        <v>13.233303603254097</v>
      </c>
      <c r="AJ753" s="4">
        <f t="shared" si="235"/>
        <v>13.432933316635079</v>
      </c>
      <c r="AK753" s="1" t="s">
        <v>2416</v>
      </c>
      <c r="AL753" s="1">
        <f t="shared" si="236"/>
        <v>-0.10912105310340969</v>
      </c>
      <c r="AM753" s="5">
        <f t="shared" si="237"/>
        <v>0.83816399218084014</v>
      </c>
      <c r="AN753" s="1">
        <f t="shared" si="238"/>
        <v>7.6671000544728279E-2</v>
      </c>
      <c r="AO753">
        <f t="shared" si="239"/>
        <v>0</v>
      </c>
    </row>
    <row r="754" spans="1:41" x14ac:dyDescent="0.2">
      <c r="A754" s="1" t="s">
        <v>1327</v>
      </c>
      <c r="B754" s="1" t="s">
        <v>1328</v>
      </c>
      <c r="C754" s="1" t="s">
        <v>1329</v>
      </c>
      <c r="D754" s="10" t="s">
        <v>1330</v>
      </c>
      <c r="E754" s="12">
        <v>7820.32</v>
      </c>
      <c r="F754" s="3">
        <v>7410.34</v>
      </c>
      <c r="G754" s="3">
        <v>9119.6299999999992</v>
      </c>
      <c r="J754" s="3">
        <v>13826.8</v>
      </c>
      <c r="K754" s="3">
        <v>9211.61</v>
      </c>
      <c r="M754" s="15">
        <v>12.933011927101054</v>
      </c>
      <c r="N754" s="4">
        <v>12.855324022208155</v>
      </c>
      <c r="O754" s="4">
        <v>13.154759577473865</v>
      </c>
      <c r="P754" s="4" t="s">
        <v>4104</v>
      </c>
      <c r="Q754" s="4" t="s">
        <v>4104</v>
      </c>
      <c r="R754" s="4">
        <v>13.755179685111399</v>
      </c>
      <c r="S754" s="4">
        <v>13.169237616442379</v>
      </c>
      <c r="T754" s="4" t="s">
        <v>4104</v>
      </c>
      <c r="U754" s="4">
        <f t="shared" si="220"/>
        <v>12.933011927101054</v>
      </c>
      <c r="V754" s="4">
        <f t="shared" si="221"/>
        <v>12.855324022208155</v>
      </c>
      <c r="W754" s="4">
        <f t="shared" si="222"/>
        <v>13.154759577473865</v>
      </c>
      <c r="X754" s="4">
        <f t="shared" si="223"/>
        <v>11.377822788821257</v>
      </c>
      <c r="Y754" s="4">
        <f t="shared" si="224"/>
        <v>11.492745668534337</v>
      </c>
      <c r="Z754" s="4">
        <f t="shared" si="225"/>
        <v>13.755179685111399</v>
      </c>
      <c r="AA754" s="4">
        <f t="shared" si="226"/>
        <v>13.169237616442379</v>
      </c>
      <c r="AB754" s="16">
        <f t="shared" si="227"/>
        <v>11.467052694677086</v>
      </c>
      <c r="AC754" s="15">
        <f t="shared" si="228"/>
        <v>12.933011927101054</v>
      </c>
      <c r="AD754" s="4">
        <f t="shared" si="229"/>
        <v>12.855324022208155</v>
      </c>
      <c r="AE754" s="4">
        <f t="shared" si="230"/>
        <v>13.154759577473865</v>
      </c>
      <c r="AF754" s="4">
        <f t="shared" si="231"/>
        <v>11.377822788821257</v>
      </c>
      <c r="AG754" s="4">
        <f t="shared" si="232"/>
        <v>11.492745668534337</v>
      </c>
      <c r="AH754" s="4">
        <f t="shared" si="233"/>
        <v>13.755179685111399</v>
      </c>
      <c r="AI754" s="4">
        <f t="shared" si="234"/>
        <v>13.169237616442379</v>
      </c>
      <c r="AJ754" s="4">
        <f t="shared" si="235"/>
        <v>11.467052694677086</v>
      </c>
      <c r="AK754" s="1" t="s">
        <v>1329</v>
      </c>
      <c r="AL754" s="1">
        <f t="shared" si="236"/>
        <v>-0.10917566270978085</v>
      </c>
      <c r="AM754" s="5">
        <f t="shared" si="237"/>
        <v>0.88310481917694617</v>
      </c>
      <c r="AN754" s="1">
        <f t="shared" si="238"/>
        <v>5.3987745246414552E-2</v>
      </c>
      <c r="AO754">
        <f t="shared" si="239"/>
        <v>0</v>
      </c>
    </row>
    <row r="755" spans="1:41" x14ac:dyDescent="0.2">
      <c r="A755" s="1" t="s">
        <v>272</v>
      </c>
      <c r="B755" s="1" t="s">
        <v>273</v>
      </c>
      <c r="C755" s="1" t="s">
        <v>274</v>
      </c>
      <c r="D755" s="10" t="s">
        <v>275</v>
      </c>
      <c r="E755" s="12">
        <v>16336.6</v>
      </c>
      <c r="F755" s="3">
        <v>19309.3</v>
      </c>
      <c r="G755" s="3">
        <v>23987.1</v>
      </c>
      <c r="H755" s="3">
        <v>16357.1</v>
      </c>
      <c r="I755" s="3">
        <v>18884</v>
      </c>
      <c r="J755" s="3">
        <v>21604.1</v>
      </c>
      <c r="K755" s="3">
        <v>16545</v>
      </c>
      <c r="L755" s="14">
        <v>13522.6</v>
      </c>
      <c r="M755" s="15">
        <v>13.995820138214263</v>
      </c>
      <c r="N755" s="4">
        <v>14.237008244260924</v>
      </c>
      <c r="O755" s="4">
        <v>14.549971128322252</v>
      </c>
      <c r="P755" s="4">
        <v>13.997629370709468</v>
      </c>
      <c r="Q755" s="4">
        <v>14.204876767603993</v>
      </c>
      <c r="R755" s="4">
        <v>14.399017510843596</v>
      </c>
      <c r="S755" s="4">
        <v>14.014107671199902</v>
      </c>
      <c r="T755" s="4">
        <v>13.723084945849932</v>
      </c>
      <c r="U755" s="4">
        <f t="shared" si="220"/>
        <v>13.995820138214263</v>
      </c>
      <c r="V755" s="4">
        <f t="shared" si="221"/>
        <v>14.237008244260924</v>
      </c>
      <c r="W755" s="4">
        <f t="shared" si="222"/>
        <v>14.549971128322252</v>
      </c>
      <c r="X755" s="4">
        <f t="shared" si="223"/>
        <v>13.997629370709468</v>
      </c>
      <c r="Y755" s="4">
        <f t="shared" si="224"/>
        <v>14.204876767603993</v>
      </c>
      <c r="Z755" s="4">
        <f t="shared" si="225"/>
        <v>14.399017510843596</v>
      </c>
      <c r="AA755" s="4">
        <f t="shared" si="226"/>
        <v>14.014107671199902</v>
      </c>
      <c r="AB755" s="16">
        <f t="shared" si="227"/>
        <v>13.723084945849932</v>
      </c>
      <c r="AC755" s="15">
        <f t="shared" si="228"/>
        <v>13.995820138214263</v>
      </c>
      <c r="AD755" s="4">
        <f t="shared" si="229"/>
        <v>14.237008244260924</v>
      </c>
      <c r="AE755" s="4">
        <f t="shared" si="230"/>
        <v>14.549971128322252</v>
      </c>
      <c r="AF755" s="4">
        <f t="shared" si="231"/>
        <v>13.997629370709468</v>
      </c>
      <c r="AG755" s="4">
        <f t="shared" si="232"/>
        <v>14.204876767603993</v>
      </c>
      <c r="AH755" s="4">
        <f t="shared" si="233"/>
        <v>14.399017510843596</v>
      </c>
      <c r="AI755" s="4">
        <f t="shared" si="234"/>
        <v>14.014107671199902</v>
      </c>
      <c r="AJ755" s="4">
        <f t="shared" si="235"/>
        <v>13.723084945849932</v>
      </c>
      <c r="AK755" s="1" t="s">
        <v>274</v>
      </c>
      <c r="AL755" s="1">
        <f t="shared" si="236"/>
        <v>-0.10983549650237023</v>
      </c>
      <c r="AM755" s="5">
        <f t="shared" si="237"/>
        <v>0.59330453259641591</v>
      </c>
      <c r="AN755" s="1">
        <f t="shared" si="238"/>
        <v>0.2267223338231851</v>
      </c>
      <c r="AO755">
        <f t="shared" si="239"/>
        <v>0</v>
      </c>
    </row>
    <row r="756" spans="1:41" x14ac:dyDescent="0.2">
      <c r="A756" s="1" t="s">
        <v>1631</v>
      </c>
      <c r="B756" s="1" t="s">
        <v>1632</v>
      </c>
      <c r="C756" s="1" t="s">
        <v>1633</v>
      </c>
      <c r="D756" s="10" t="s">
        <v>1634</v>
      </c>
      <c r="E756" s="12">
        <v>7633.77</v>
      </c>
      <c r="F756" s="3">
        <v>4520.28</v>
      </c>
      <c r="G756" s="3">
        <v>4384.6899999999996</v>
      </c>
      <c r="H756" s="3">
        <v>6813.14</v>
      </c>
      <c r="I756" s="3">
        <v>7904.06</v>
      </c>
      <c r="J756" s="3">
        <v>9320.11</v>
      </c>
      <c r="L756" s="14">
        <v>3761.34</v>
      </c>
      <c r="M756" s="15">
        <v>12.898180004506351</v>
      </c>
      <c r="N756" s="4">
        <v>12.142196425023812</v>
      </c>
      <c r="O756" s="4">
        <v>12.098259131602973</v>
      </c>
      <c r="P756" s="4">
        <v>12.734104136992487</v>
      </c>
      <c r="Q756" s="4">
        <v>12.948378183175507</v>
      </c>
      <c r="R756" s="4">
        <v>13.186131266957737</v>
      </c>
      <c r="S756" s="4" t="s">
        <v>4104</v>
      </c>
      <c r="T756" s="4">
        <v>11.87703100692532</v>
      </c>
      <c r="U756" s="4">
        <f t="shared" si="220"/>
        <v>12.898180004506351</v>
      </c>
      <c r="V756" s="4">
        <f t="shared" si="221"/>
        <v>12.142196425023812</v>
      </c>
      <c r="W756" s="4">
        <f t="shared" si="222"/>
        <v>12.098259131602973</v>
      </c>
      <c r="X756" s="4">
        <f t="shared" si="223"/>
        <v>12.734104136992487</v>
      </c>
      <c r="Y756" s="4">
        <f t="shared" si="224"/>
        <v>12.948378183175507</v>
      </c>
      <c r="Z756" s="4">
        <f t="shared" si="225"/>
        <v>13.186131266957737</v>
      </c>
      <c r="AA756" s="4">
        <f t="shared" si="226"/>
        <v>11.419286872865996</v>
      </c>
      <c r="AB756" s="16">
        <f t="shared" si="227"/>
        <v>11.87703100692532</v>
      </c>
      <c r="AC756" s="15">
        <f t="shared" si="228"/>
        <v>12.898180004506351</v>
      </c>
      <c r="AD756" s="4">
        <f t="shared" si="229"/>
        <v>12.142196425023812</v>
      </c>
      <c r="AE756" s="4">
        <f t="shared" si="230"/>
        <v>12.098259131602973</v>
      </c>
      <c r="AF756" s="4">
        <f t="shared" si="231"/>
        <v>12.734104136992487</v>
      </c>
      <c r="AG756" s="4">
        <f t="shared" si="232"/>
        <v>12.948378183175507</v>
      </c>
      <c r="AH756" s="4">
        <f t="shared" si="233"/>
        <v>13.186131266957737</v>
      </c>
      <c r="AI756" s="4">
        <f t="shared" si="234"/>
        <v>11.419286872865996</v>
      </c>
      <c r="AJ756" s="4">
        <f t="shared" si="235"/>
        <v>11.87703100692532</v>
      </c>
      <c r="AK756" s="1" t="s">
        <v>1633</v>
      </c>
      <c r="AL756" s="1">
        <f t="shared" si="236"/>
        <v>-0.11047809205026482</v>
      </c>
      <c r="AM756" s="5">
        <f t="shared" si="237"/>
        <v>0.82180750198587971</v>
      </c>
      <c r="AN756" s="1">
        <f t="shared" si="238"/>
        <v>8.5229898537520651E-2</v>
      </c>
      <c r="AO756">
        <f t="shared" si="239"/>
        <v>0</v>
      </c>
    </row>
    <row r="757" spans="1:41" x14ac:dyDescent="0.2">
      <c r="A757" s="1" t="s">
        <v>1103</v>
      </c>
      <c r="B757" s="1" t="s">
        <v>1104</v>
      </c>
      <c r="C757" s="1" t="s">
        <v>1105</v>
      </c>
      <c r="D757" s="10" t="s">
        <v>1106</v>
      </c>
      <c r="E757" s="12">
        <v>2493.88</v>
      </c>
      <c r="F757" s="3">
        <v>3928.14</v>
      </c>
      <c r="G757" s="3">
        <v>3180.24</v>
      </c>
      <c r="H757" s="3">
        <v>2891.49</v>
      </c>
      <c r="I757" s="3">
        <v>2875.65</v>
      </c>
      <c r="J757" s="3">
        <v>2949.26</v>
      </c>
      <c r="K757" s="3">
        <v>3106.8</v>
      </c>
      <c r="L757" s="14">
        <v>2494.0100000000002</v>
      </c>
      <c r="M757" s="15">
        <v>11.284176332199358</v>
      </c>
      <c r="N757" s="4">
        <v>11.939630633282722</v>
      </c>
      <c r="O757" s="4">
        <v>11.63491992870774</v>
      </c>
      <c r="P757" s="4">
        <v>11.49759739734017</v>
      </c>
      <c r="Q757" s="4">
        <v>11.489672378383737</v>
      </c>
      <c r="R757" s="4">
        <v>11.526137297355442</v>
      </c>
      <c r="S757" s="4">
        <v>11.601213655733904</v>
      </c>
      <c r="T757" s="4">
        <v>11.284251534481429</v>
      </c>
      <c r="U757" s="4">
        <f t="shared" si="220"/>
        <v>11.284176332199358</v>
      </c>
      <c r="V757" s="4">
        <f t="shared" si="221"/>
        <v>11.939630633282722</v>
      </c>
      <c r="W757" s="4">
        <f t="shared" si="222"/>
        <v>11.63491992870774</v>
      </c>
      <c r="X757" s="4">
        <f t="shared" si="223"/>
        <v>11.49759739734017</v>
      </c>
      <c r="Y757" s="4">
        <f t="shared" si="224"/>
        <v>11.489672378383737</v>
      </c>
      <c r="Z757" s="4">
        <f t="shared" si="225"/>
        <v>11.526137297355442</v>
      </c>
      <c r="AA757" s="4">
        <f t="shared" si="226"/>
        <v>11.601213655733904</v>
      </c>
      <c r="AB757" s="16">
        <f t="shared" si="227"/>
        <v>11.284251534481429</v>
      </c>
      <c r="AC757" s="15">
        <f t="shared" si="228"/>
        <v>11.284176332199358</v>
      </c>
      <c r="AD757" s="4">
        <f t="shared" si="229"/>
        <v>11.939630633282722</v>
      </c>
      <c r="AE757" s="4">
        <f t="shared" si="230"/>
        <v>11.63491992870774</v>
      </c>
      <c r="AF757" s="4">
        <f t="shared" si="231"/>
        <v>11.49759739734017</v>
      </c>
      <c r="AG757" s="4">
        <f t="shared" si="232"/>
        <v>11.489672378383737</v>
      </c>
      <c r="AH757" s="4">
        <f t="shared" si="233"/>
        <v>11.526137297355442</v>
      </c>
      <c r="AI757" s="4">
        <f t="shared" si="234"/>
        <v>11.601213655733904</v>
      </c>
      <c r="AJ757" s="4">
        <f t="shared" si="235"/>
        <v>11.284251534481429</v>
      </c>
      <c r="AK757" s="1" t="s">
        <v>1105</v>
      </c>
      <c r="AL757" s="1">
        <f t="shared" si="236"/>
        <v>-0.11376235639387211</v>
      </c>
      <c r="AM757" s="5">
        <f t="shared" si="237"/>
        <v>0.48565364936142219</v>
      </c>
      <c r="AN757" s="1">
        <f t="shared" si="238"/>
        <v>0.31367334348419829</v>
      </c>
      <c r="AO757">
        <f t="shared" si="239"/>
        <v>0</v>
      </c>
    </row>
    <row r="758" spans="1:41" x14ac:dyDescent="0.2">
      <c r="A758" s="1" t="s">
        <v>2103</v>
      </c>
      <c r="B758" s="1" t="s">
        <v>2104</v>
      </c>
      <c r="C758" s="1" t="s">
        <v>2105</v>
      </c>
      <c r="D758" s="10" t="s">
        <v>2106</v>
      </c>
      <c r="E758" s="12">
        <v>40227.599999999999</v>
      </c>
      <c r="F758" s="3">
        <v>32756.2</v>
      </c>
      <c r="G758" s="3">
        <v>35446.300000000003</v>
      </c>
      <c r="H758" s="3">
        <v>25228</v>
      </c>
      <c r="I758" s="3">
        <v>26740</v>
      </c>
      <c r="J758" s="3">
        <v>48917.7</v>
      </c>
      <c r="K758" s="3">
        <v>26932.799999999999</v>
      </c>
      <c r="L758" s="14">
        <v>24278.1</v>
      </c>
      <c r="M758" s="15">
        <v>15.2958980481274</v>
      </c>
      <c r="N758" s="4">
        <v>14.999480381243371</v>
      </c>
      <c r="O758" s="4">
        <v>15.113347421676048</v>
      </c>
      <c r="P758" s="4">
        <v>14.622738217871143</v>
      </c>
      <c r="Q758" s="4">
        <v>14.706711844980715</v>
      </c>
      <c r="R758" s="4">
        <v>15.578068952740182</v>
      </c>
      <c r="S758" s="4">
        <v>14.717076603303877</v>
      </c>
      <c r="T758" s="4">
        <v>14.567367900490874</v>
      </c>
      <c r="U758" s="4">
        <f t="shared" si="220"/>
        <v>15.2958980481274</v>
      </c>
      <c r="V758" s="4">
        <f t="shared" si="221"/>
        <v>14.999480381243371</v>
      </c>
      <c r="W758" s="4">
        <f t="shared" si="222"/>
        <v>15.113347421676048</v>
      </c>
      <c r="X758" s="4">
        <f t="shared" si="223"/>
        <v>14.622738217871143</v>
      </c>
      <c r="Y758" s="4">
        <f t="shared" si="224"/>
        <v>14.706711844980715</v>
      </c>
      <c r="Z758" s="4">
        <f t="shared" si="225"/>
        <v>15.578068952740182</v>
      </c>
      <c r="AA758" s="4">
        <f t="shared" si="226"/>
        <v>14.717076603303877</v>
      </c>
      <c r="AB758" s="16">
        <f t="shared" si="227"/>
        <v>14.567367900490874</v>
      </c>
      <c r="AC758" s="15">
        <f t="shared" si="228"/>
        <v>15.2958980481274</v>
      </c>
      <c r="AD758" s="4">
        <f t="shared" si="229"/>
        <v>14.999480381243371</v>
      </c>
      <c r="AE758" s="4">
        <f t="shared" si="230"/>
        <v>15.113347421676048</v>
      </c>
      <c r="AF758" s="4">
        <f t="shared" si="231"/>
        <v>14.622738217871143</v>
      </c>
      <c r="AG758" s="4">
        <f t="shared" si="232"/>
        <v>14.706711844980715</v>
      </c>
      <c r="AH758" s="4">
        <f t="shared" si="233"/>
        <v>15.578068952740182</v>
      </c>
      <c r="AI758" s="4">
        <f t="shared" si="234"/>
        <v>14.717076603303877</v>
      </c>
      <c r="AJ758" s="4">
        <f t="shared" si="235"/>
        <v>14.567367900490874</v>
      </c>
      <c r="AK758" s="1" t="s">
        <v>2105</v>
      </c>
      <c r="AL758" s="1">
        <f t="shared" si="236"/>
        <v>-0.11555969185057791</v>
      </c>
      <c r="AM758" s="5">
        <f t="shared" si="237"/>
        <v>0.68504293212300227</v>
      </c>
      <c r="AN758" s="1">
        <f t="shared" si="238"/>
        <v>0.16428221011363187</v>
      </c>
      <c r="AO758">
        <f t="shared" si="239"/>
        <v>0</v>
      </c>
    </row>
    <row r="759" spans="1:41" x14ac:dyDescent="0.2">
      <c r="A759" s="1" t="s">
        <v>3436</v>
      </c>
      <c r="B759" s="1" t="s">
        <v>3437</v>
      </c>
      <c r="C759" s="1" t="s">
        <v>3438</v>
      </c>
      <c r="D759" s="10" t="s">
        <v>3439</v>
      </c>
      <c r="E759" s="12">
        <v>15302.2</v>
      </c>
      <c r="F759" s="3">
        <v>23597.1</v>
      </c>
      <c r="G759" s="3">
        <v>12304.8</v>
      </c>
      <c r="H759" s="3">
        <v>16704.099999999999</v>
      </c>
      <c r="I759" s="3">
        <v>14439.2</v>
      </c>
      <c r="J759" s="3">
        <v>11582.7</v>
      </c>
      <c r="K759" s="3">
        <v>17360.2</v>
      </c>
      <c r="L759" s="14">
        <v>18481.900000000001</v>
      </c>
      <c r="M759" s="15">
        <v>13.901451463900113</v>
      </c>
      <c r="N759" s="4">
        <v>14.52632194792063</v>
      </c>
      <c r="O759" s="4">
        <v>13.586933588231091</v>
      </c>
      <c r="P759" s="4">
        <v>14.027914633367791</v>
      </c>
      <c r="Q759" s="4">
        <v>13.817703191857293</v>
      </c>
      <c r="R759" s="4">
        <v>13.499683973340195</v>
      </c>
      <c r="S759" s="4">
        <v>14.083495948146709</v>
      </c>
      <c r="T759" s="4">
        <v>14.173825457714393</v>
      </c>
      <c r="U759" s="4">
        <f t="shared" si="220"/>
        <v>13.901451463900113</v>
      </c>
      <c r="V759" s="4">
        <f t="shared" si="221"/>
        <v>14.52632194792063</v>
      </c>
      <c r="W759" s="4">
        <f t="shared" si="222"/>
        <v>13.586933588231091</v>
      </c>
      <c r="X759" s="4">
        <f t="shared" si="223"/>
        <v>14.027914633367791</v>
      </c>
      <c r="Y759" s="4">
        <f t="shared" si="224"/>
        <v>13.817703191857293</v>
      </c>
      <c r="Z759" s="4">
        <f t="shared" si="225"/>
        <v>13.499683973340195</v>
      </c>
      <c r="AA759" s="4">
        <f t="shared" si="226"/>
        <v>14.083495948146709</v>
      </c>
      <c r="AB759" s="16">
        <f t="shared" si="227"/>
        <v>14.173825457714393</v>
      </c>
      <c r="AC759" s="15">
        <f t="shared" si="228"/>
        <v>13.901451463900113</v>
      </c>
      <c r="AD759" s="4">
        <f t="shared" si="229"/>
        <v>14.52632194792063</v>
      </c>
      <c r="AE759" s="4">
        <f t="shared" si="230"/>
        <v>13.586933588231091</v>
      </c>
      <c r="AF759" s="4">
        <f t="shared" si="231"/>
        <v>14.027914633367791</v>
      </c>
      <c r="AG759" s="4">
        <f t="shared" si="232"/>
        <v>13.817703191857293</v>
      </c>
      <c r="AH759" s="4">
        <f t="shared" si="233"/>
        <v>13.499683973340195</v>
      </c>
      <c r="AI759" s="4">
        <f t="shared" si="234"/>
        <v>14.083495948146709</v>
      </c>
      <c r="AJ759" s="4">
        <f t="shared" si="235"/>
        <v>14.173825457714393</v>
      </c>
      <c r="AK759" s="1" t="s">
        <v>3438</v>
      </c>
      <c r="AL759" s="1">
        <f t="shared" si="236"/>
        <v>-0.11697826559026048</v>
      </c>
      <c r="AM759" s="5">
        <f t="shared" si="237"/>
        <v>0.6527642173399244</v>
      </c>
      <c r="AN759" s="1">
        <f t="shared" si="238"/>
        <v>0.18524366037819306</v>
      </c>
      <c r="AO759">
        <f t="shared" si="239"/>
        <v>0</v>
      </c>
    </row>
    <row r="760" spans="1:41" x14ac:dyDescent="0.2">
      <c r="A760" s="1" t="s">
        <v>2490</v>
      </c>
      <c r="B760" s="1" t="s">
        <v>2491</v>
      </c>
      <c r="C760" s="1" t="s">
        <v>2492</v>
      </c>
      <c r="D760" s="10" t="s">
        <v>2493</v>
      </c>
      <c r="E760" s="12">
        <v>7466.77</v>
      </c>
      <c r="F760" s="3">
        <v>8032.19</v>
      </c>
      <c r="G760" s="3">
        <v>7732.4</v>
      </c>
      <c r="H760" s="3">
        <v>6529.07</v>
      </c>
      <c r="I760" s="3">
        <v>6532.56</v>
      </c>
      <c r="J760" s="3">
        <v>6752.45</v>
      </c>
      <c r="K760" s="3">
        <v>7877.21</v>
      </c>
      <c r="L760" s="14">
        <v>6273.35</v>
      </c>
      <c r="M760" s="15">
        <v>12.866268576841886</v>
      </c>
      <c r="N760" s="4">
        <v>12.97157768104436</v>
      </c>
      <c r="O760" s="4">
        <v>12.91670055530615</v>
      </c>
      <c r="P760" s="4">
        <v>12.672661793747768</v>
      </c>
      <c r="Q760" s="4">
        <v>12.67343275507687</v>
      </c>
      <c r="R760" s="4">
        <v>12.72119533668339</v>
      </c>
      <c r="S760" s="4">
        <v>12.943469021970516</v>
      </c>
      <c r="T760" s="4">
        <v>12.615020339767018</v>
      </c>
      <c r="U760" s="4">
        <f t="shared" si="220"/>
        <v>12.866268576841886</v>
      </c>
      <c r="V760" s="4">
        <f t="shared" si="221"/>
        <v>12.97157768104436</v>
      </c>
      <c r="W760" s="4">
        <f t="shared" si="222"/>
        <v>12.91670055530615</v>
      </c>
      <c r="X760" s="4">
        <f t="shared" si="223"/>
        <v>12.672661793747768</v>
      </c>
      <c r="Y760" s="4">
        <f t="shared" si="224"/>
        <v>12.67343275507687</v>
      </c>
      <c r="Z760" s="4">
        <f t="shared" si="225"/>
        <v>12.72119533668339</v>
      </c>
      <c r="AA760" s="4">
        <f t="shared" si="226"/>
        <v>12.943469021970516</v>
      </c>
      <c r="AB760" s="16">
        <f t="shared" si="227"/>
        <v>12.615020339767018</v>
      </c>
      <c r="AC760" s="15">
        <f t="shared" si="228"/>
        <v>12.866268576841886</v>
      </c>
      <c r="AD760" s="4">
        <f t="shared" si="229"/>
        <v>12.97157768104436</v>
      </c>
      <c r="AE760" s="4">
        <f t="shared" si="230"/>
        <v>12.91670055530615</v>
      </c>
      <c r="AF760" s="4">
        <f t="shared" si="231"/>
        <v>12.672661793747768</v>
      </c>
      <c r="AG760" s="4">
        <f t="shared" si="232"/>
        <v>12.67343275507687</v>
      </c>
      <c r="AH760" s="4">
        <f t="shared" si="233"/>
        <v>12.72119533668339</v>
      </c>
      <c r="AI760" s="4">
        <f t="shared" si="234"/>
        <v>12.943469021970516</v>
      </c>
      <c r="AJ760" s="4">
        <f t="shared" si="235"/>
        <v>12.615020339767018</v>
      </c>
      <c r="AK760" s="1" t="s">
        <v>2492</v>
      </c>
      <c r="AL760" s="1">
        <f t="shared" si="236"/>
        <v>-0.11852278836059327</v>
      </c>
      <c r="AM760" s="5">
        <f t="shared" si="237"/>
        <v>0.26689393139329026</v>
      </c>
      <c r="AN760" s="1">
        <f t="shared" si="238"/>
        <v>0.57366130104340363</v>
      </c>
      <c r="AO760">
        <f t="shared" si="239"/>
        <v>0</v>
      </c>
    </row>
    <row r="761" spans="1:41" x14ac:dyDescent="0.2">
      <c r="A761" s="1" t="s">
        <v>1139</v>
      </c>
      <c r="B761" s="1" t="s">
        <v>1140</v>
      </c>
      <c r="C761" s="1" t="s">
        <v>1141</v>
      </c>
      <c r="D761" s="10" t="s">
        <v>1142</v>
      </c>
      <c r="E761" s="12">
        <v>3695.66</v>
      </c>
      <c r="H761" s="3">
        <v>1959.29</v>
      </c>
      <c r="J761" s="3">
        <v>2086.9</v>
      </c>
      <c r="M761" s="15">
        <v>11.851616319858453</v>
      </c>
      <c r="N761" s="4" t="s">
        <v>4104</v>
      </c>
      <c r="O761" s="4" t="s">
        <v>4104</v>
      </c>
      <c r="P761" s="4">
        <v>10.936115235405625</v>
      </c>
      <c r="Q761" s="4" t="s">
        <v>4104</v>
      </c>
      <c r="R761" s="4">
        <v>11.027145755806417</v>
      </c>
      <c r="S761" s="4" t="s">
        <v>4104</v>
      </c>
      <c r="T761" s="4" t="s">
        <v>4104</v>
      </c>
      <c r="U761" s="4">
        <f t="shared" si="220"/>
        <v>11.851616319858453</v>
      </c>
      <c r="V761" s="4">
        <f t="shared" si="221"/>
        <v>11.867168671608326</v>
      </c>
      <c r="W761" s="4">
        <f t="shared" si="222"/>
        <v>11.232680260165493</v>
      </c>
      <c r="X761" s="4">
        <f t="shared" si="223"/>
        <v>10.936115235405625</v>
      </c>
      <c r="Y761" s="4">
        <f t="shared" si="224"/>
        <v>11.492745668534337</v>
      </c>
      <c r="Z761" s="4">
        <f t="shared" si="225"/>
        <v>11.027145755806417</v>
      </c>
      <c r="AA761" s="4">
        <f t="shared" si="226"/>
        <v>11.419286872865996</v>
      </c>
      <c r="AB761" s="16">
        <f t="shared" si="227"/>
        <v>11.467052694677086</v>
      </c>
      <c r="AC761" s="15">
        <f t="shared" si="228"/>
        <v>11.851616319858453</v>
      </c>
      <c r="AD761" s="4">
        <f t="shared" si="229"/>
        <v>11.867168671608326</v>
      </c>
      <c r="AE761" s="4">
        <f t="shared" si="230"/>
        <v>11.232680260165493</v>
      </c>
      <c r="AF761" s="4">
        <f t="shared" si="231"/>
        <v>10.936115235405625</v>
      </c>
      <c r="AG761" s="4">
        <f t="shared" si="232"/>
        <v>11.492745668534337</v>
      </c>
      <c r="AH761" s="4">
        <f t="shared" si="233"/>
        <v>11.027145755806417</v>
      </c>
      <c r="AI761" s="4">
        <f t="shared" si="234"/>
        <v>11.419286872865996</v>
      </c>
      <c r="AJ761" s="4">
        <f t="shared" si="235"/>
        <v>11.467052694677086</v>
      </c>
      <c r="AK761" s="1" t="s">
        <v>1141</v>
      </c>
      <c r="AL761" s="1">
        <f t="shared" si="236"/>
        <v>-0.12033737378851406</v>
      </c>
      <c r="AM761" s="5">
        <f t="shared" si="237"/>
        <v>0.65518458740396113</v>
      </c>
      <c r="AN761" s="1">
        <f t="shared" si="238"/>
        <v>0.18363632749327474</v>
      </c>
      <c r="AO761">
        <f t="shared" si="239"/>
        <v>0</v>
      </c>
    </row>
    <row r="762" spans="1:41" x14ac:dyDescent="0.2">
      <c r="A762" s="1" t="s">
        <v>4080</v>
      </c>
      <c r="B762" s="1" t="s">
        <v>4081</v>
      </c>
      <c r="C762" s="1" t="s">
        <v>4082</v>
      </c>
      <c r="D762" s="10" t="s">
        <v>4083</v>
      </c>
      <c r="F762" s="3">
        <v>8872.7999999999993</v>
      </c>
      <c r="G762" s="3">
        <v>8211.4599999999991</v>
      </c>
      <c r="H762" s="3">
        <v>15513.8</v>
      </c>
      <c r="K762" s="3">
        <v>15750</v>
      </c>
      <c r="L762" s="14">
        <v>17373.8</v>
      </c>
      <c r="M762" s="15" t="s">
        <v>4104</v>
      </c>
      <c r="N762" s="4">
        <v>13.115173734021036</v>
      </c>
      <c r="O762" s="4">
        <v>13.00342304107383</v>
      </c>
      <c r="P762" s="4">
        <v>13.921264487566372</v>
      </c>
      <c r="Q762" s="4" t="s">
        <v>4104</v>
      </c>
      <c r="R762" s="4" t="s">
        <v>4104</v>
      </c>
      <c r="S762" s="4">
        <v>13.943064208162005</v>
      </c>
      <c r="T762" s="4">
        <v>14.084625714574923</v>
      </c>
      <c r="U762" s="4">
        <f t="shared" si="220"/>
        <v>11.159697807759871</v>
      </c>
      <c r="V762" s="4">
        <f t="shared" si="221"/>
        <v>13.115173734021036</v>
      </c>
      <c r="W762" s="4">
        <f t="shared" si="222"/>
        <v>13.00342304107383</v>
      </c>
      <c r="X762" s="4">
        <f t="shared" si="223"/>
        <v>13.921264487566372</v>
      </c>
      <c r="Y762" s="4">
        <f t="shared" si="224"/>
        <v>11.492745668534337</v>
      </c>
      <c r="Z762" s="4">
        <f t="shared" si="225"/>
        <v>11.192960828515018</v>
      </c>
      <c r="AA762" s="4">
        <f t="shared" si="226"/>
        <v>13.943064208162005</v>
      </c>
      <c r="AB762" s="16">
        <f t="shared" si="227"/>
        <v>14.084625714574923</v>
      </c>
      <c r="AC762" s="15">
        <f t="shared" si="228"/>
        <v>11.159697807759871</v>
      </c>
      <c r="AD762" s="4">
        <f t="shared" si="229"/>
        <v>13.115173734021036</v>
      </c>
      <c r="AE762" s="4">
        <f t="shared" si="230"/>
        <v>13.00342304107383</v>
      </c>
      <c r="AF762" s="4">
        <f t="shared" si="231"/>
        <v>13.921264487566372</v>
      </c>
      <c r="AG762" s="4">
        <f t="shared" si="232"/>
        <v>11.492745668534337</v>
      </c>
      <c r="AH762" s="4">
        <f t="shared" si="233"/>
        <v>11.192960828515018</v>
      </c>
      <c r="AI762" s="4">
        <f t="shared" si="234"/>
        <v>13.943064208162005</v>
      </c>
      <c r="AJ762" s="4">
        <f t="shared" si="235"/>
        <v>14.084625714574923</v>
      </c>
      <c r="AK762" s="1" t="s">
        <v>4082</v>
      </c>
      <c r="AL762" s="1">
        <f t="shared" si="236"/>
        <v>-0.12154066265870966</v>
      </c>
      <c r="AM762" s="5">
        <f t="shared" si="237"/>
        <v>0.90432399008696152</v>
      </c>
      <c r="AN762" s="1">
        <f t="shared" si="238"/>
        <v>4.367594795545366E-2</v>
      </c>
      <c r="AO762">
        <f t="shared" si="239"/>
        <v>0</v>
      </c>
    </row>
    <row r="763" spans="1:41" x14ac:dyDescent="0.2">
      <c r="A763" s="1" t="s">
        <v>1055</v>
      </c>
      <c r="B763" s="1" t="s">
        <v>1056</v>
      </c>
      <c r="C763" s="1" t="s">
        <v>1057</v>
      </c>
      <c r="D763" s="10" t="s">
        <v>1058</v>
      </c>
      <c r="E763" s="12">
        <v>729047</v>
      </c>
      <c r="F763" s="3">
        <v>584722</v>
      </c>
      <c r="G763" s="3">
        <v>539362</v>
      </c>
      <c r="H763" s="3">
        <v>605102</v>
      </c>
      <c r="I763" s="3">
        <v>608885</v>
      </c>
      <c r="J763" s="3">
        <v>679981</v>
      </c>
      <c r="K763" s="3">
        <v>484038</v>
      </c>
      <c r="L763" s="14">
        <v>495421</v>
      </c>
      <c r="M763" s="15">
        <v>19.475652299251305</v>
      </c>
      <c r="N763" s="4">
        <v>19.15739134776814</v>
      </c>
      <c r="O763" s="4">
        <v>19.040894356516954</v>
      </c>
      <c r="P763" s="4">
        <v>19.206818827552592</v>
      </c>
      <c r="Q763" s="4">
        <v>19.215810246745093</v>
      </c>
      <c r="R763" s="4">
        <v>19.375134909639886</v>
      </c>
      <c r="S763" s="4">
        <v>18.884760786935747</v>
      </c>
      <c r="T763" s="4">
        <v>18.918295497550236</v>
      </c>
      <c r="U763" s="4">
        <f t="shared" si="220"/>
        <v>19.475652299251305</v>
      </c>
      <c r="V763" s="4">
        <f t="shared" si="221"/>
        <v>19.15739134776814</v>
      </c>
      <c r="W763" s="4">
        <f t="shared" si="222"/>
        <v>19.040894356516954</v>
      </c>
      <c r="X763" s="4">
        <f t="shared" si="223"/>
        <v>19.206818827552592</v>
      </c>
      <c r="Y763" s="4">
        <f t="shared" si="224"/>
        <v>19.215810246745093</v>
      </c>
      <c r="Z763" s="4">
        <f t="shared" si="225"/>
        <v>19.375134909639886</v>
      </c>
      <c r="AA763" s="4">
        <f t="shared" si="226"/>
        <v>18.884760786935747</v>
      </c>
      <c r="AB763" s="16">
        <f t="shared" si="227"/>
        <v>18.918295497550236</v>
      </c>
      <c r="AC763" s="15">
        <f t="shared" si="228"/>
        <v>19.475652299251305</v>
      </c>
      <c r="AD763" s="4">
        <f t="shared" si="229"/>
        <v>19.15739134776814</v>
      </c>
      <c r="AE763" s="4">
        <f t="shared" si="230"/>
        <v>19.040894356516954</v>
      </c>
      <c r="AF763" s="4">
        <f t="shared" si="231"/>
        <v>19.206818827552592</v>
      </c>
      <c r="AG763" s="4">
        <f t="shared" si="232"/>
        <v>19.215810246745093</v>
      </c>
      <c r="AH763" s="4">
        <f t="shared" si="233"/>
        <v>19.375134909639886</v>
      </c>
      <c r="AI763" s="4">
        <f t="shared" si="234"/>
        <v>18.884760786935747</v>
      </c>
      <c r="AJ763" s="4">
        <f t="shared" si="235"/>
        <v>18.918295497550236</v>
      </c>
      <c r="AK763" s="1" t="s">
        <v>1057</v>
      </c>
      <c r="AL763" s="1">
        <f t="shared" si="236"/>
        <v>-0.12168884755451259</v>
      </c>
      <c r="AM763" s="5">
        <f t="shared" si="237"/>
        <v>0.44817617045230573</v>
      </c>
      <c r="AN763" s="1">
        <f t="shared" si="238"/>
        <v>0.348551238644765</v>
      </c>
      <c r="AO763">
        <f t="shared" si="239"/>
        <v>0</v>
      </c>
    </row>
    <row r="764" spans="1:41" x14ac:dyDescent="0.2">
      <c r="A764" s="1" t="s">
        <v>2302</v>
      </c>
      <c r="B764" s="1" t="s">
        <v>2303</v>
      </c>
      <c r="C764" s="1" t="s">
        <v>2304</v>
      </c>
      <c r="D764" s="10" t="s">
        <v>2305</v>
      </c>
      <c r="E764" s="12">
        <v>9783.17</v>
      </c>
      <c r="G764" s="3">
        <v>3767.64</v>
      </c>
      <c r="J764" s="3">
        <v>5021.62</v>
      </c>
      <c r="L764" s="14">
        <v>6583.25</v>
      </c>
      <c r="M764" s="15">
        <v>13.256086296082833</v>
      </c>
      <c r="N764" s="4" t="s">
        <v>4104</v>
      </c>
      <c r="O764" s="4">
        <v>11.87944540592197</v>
      </c>
      <c r="P764" s="4" t="s">
        <v>4104</v>
      </c>
      <c r="Q764" s="4" t="s">
        <v>4104</v>
      </c>
      <c r="R764" s="4">
        <v>12.293937144641903</v>
      </c>
      <c r="S764" s="4" t="s">
        <v>4104</v>
      </c>
      <c r="T764" s="4">
        <v>12.68458427003991</v>
      </c>
      <c r="U764" s="4">
        <f t="shared" si="220"/>
        <v>13.256086296082833</v>
      </c>
      <c r="V764" s="4">
        <f t="shared" si="221"/>
        <v>11.867168671608326</v>
      </c>
      <c r="W764" s="4">
        <f t="shared" si="222"/>
        <v>11.87944540592197</v>
      </c>
      <c r="X764" s="4">
        <f t="shared" si="223"/>
        <v>11.377822788821257</v>
      </c>
      <c r="Y764" s="4">
        <f t="shared" si="224"/>
        <v>11.492745668534337</v>
      </c>
      <c r="Z764" s="4">
        <f t="shared" si="225"/>
        <v>12.293937144641903</v>
      </c>
      <c r="AA764" s="4">
        <f t="shared" si="226"/>
        <v>11.419286872865996</v>
      </c>
      <c r="AB764" s="16">
        <f t="shared" si="227"/>
        <v>12.68458427003991</v>
      </c>
      <c r="AC764" s="15">
        <f t="shared" si="228"/>
        <v>13.256086296082833</v>
      </c>
      <c r="AD764" s="4">
        <f t="shared" si="229"/>
        <v>11.867168671608326</v>
      </c>
      <c r="AE764" s="4">
        <f t="shared" si="230"/>
        <v>11.87944540592197</v>
      </c>
      <c r="AF764" s="4">
        <f t="shared" si="231"/>
        <v>11.377822788821257</v>
      </c>
      <c r="AG764" s="4">
        <f t="shared" si="232"/>
        <v>11.492745668534337</v>
      </c>
      <c r="AH764" s="4">
        <f t="shared" si="233"/>
        <v>12.293937144641903</v>
      </c>
      <c r="AI764" s="4">
        <f t="shared" si="234"/>
        <v>11.419286872865996</v>
      </c>
      <c r="AJ764" s="4">
        <f t="shared" si="235"/>
        <v>12.68458427003991</v>
      </c>
      <c r="AK764" s="1" t="s">
        <v>2304</v>
      </c>
      <c r="AL764" s="1">
        <f t="shared" si="236"/>
        <v>-0.12249230158806057</v>
      </c>
      <c r="AM764" s="5">
        <f t="shared" si="237"/>
        <v>0.81779206344244959</v>
      </c>
      <c r="AN764" s="1">
        <f t="shared" si="238"/>
        <v>8.7357108528411567E-2</v>
      </c>
      <c r="AO764">
        <f t="shared" si="239"/>
        <v>0</v>
      </c>
    </row>
    <row r="765" spans="1:41" x14ac:dyDescent="0.2">
      <c r="A765" s="1" t="s">
        <v>2609</v>
      </c>
      <c r="B765" s="1" t="s">
        <v>2610</v>
      </c>
      <c r="C765" s="1" t="s">
        <v>2611</v>
      </c>
      <c r="D765" s="10" t="s">
        <v>2612</v>
      </c>
      <c r="G765" s="3">
        <v>3589.92</v>
      </c>
      <c r="J765" s="3">
        <v>2600.91</v>
      </c>
      <c r="M765" s="15" t="s">
        <v>4104</v>
      </c>
      <c r="N765" s="4" t="s">
        <v>4104</v>
      </c>
      <c r="O765" s="4">
        <v>11.80973597915909</v>
      </c>
      <c r="P765" s="4" t="s">
        <v>4104</v>
      </c>
      <c r="Q765" s="4" t="s">
        <v>4104</v>
      </c>
      <c r="R765" s="4">
        <v>11.34480076283567</v>
      </c>
      <c r="S765" s="4" t="s">
        <v>4104</v>
      </c>
      <c r="T765" s="4" t="s">
        <v>4104</v>
      </c>
      <c r="U765" s="4">
        <f t="shared" si="220"/>
        <v>11.159697807759871</v>
      </c>
      <c r="V765" s="4">
        <f t="shared" si="221"/>
        <v>11.867168671608326</v>
      </c>
      <c r="W765" s="4">
        <f t="shared" si="222"/>
        <v>11.80973597915909</v>
      </c>
      <c r="X765" s="4">
        <f t="shared" si="223"/>
        <v>11.377822788821257</v>
      </c>
      <c r="Y765" s="4">
        <f t="shared" si="224"/>
        <v>11.492745668534337</v>
      </c>
      <c r="Z765" s="4">
        <f t="shared" si="225"/>
        <v>11.34480076283567</v>
      </c>
      <c r="AA765" s="4">
        <f t="shared" si="226"/>
        <v>11.419286872865996</v>
      </c>
      <c r="AB765" s="16">
        <f t="shared" si="227"/>
        <v>11.467052694677086</v>
      </c>
      <c r="AC765" s="15">
        <f t="shared" si="228"/>
        <v>11.159697807759871</v>
      </c>
      <c r="AD765" s="4">
        <f t="shared" si="229"/>
        <v>11.867168671608326</v>
      </c>
      <c r="AE765" s="4">
        <f t="shared" si="230"/>
        <v>11.80973597915909</v>
      </c>
      <c r="AF765" s="4">
        <f t="shared" si="231"/>
        <v>11.377822788821257</v>
      </c>
      <c r="AG765" s="4">
        <f t="shared" si="232"/>
        <v>11.492745668534337</v>
      </c>
      <c r="AH765" s="4">
        <f t="shared" si="233"/>
        <v>11.34480076283567</v>
      </c>
      <c r="AI765" s="4">
        <f t="shared" si="234"/>
        <v>11.419286872865996</v>
      </c>
      <c r="AJ765" s="4">
        <f t="shared" si="235"/>
        <v>11.467052694677086</v>
      </c>
      <c r="AK765" s="1" t="s">
        <v>2611</v>
      </c>
      <c r="AL765" s="1">
        <f t="shared" si="236"/>
        <v>-0.12263481210886162</v>
      </c>
      <c r="AM765" s="5">
        <f t="shared" si="237"/>
        <v>0.50699549417605694</v>
      </c>
      <c r="AN765" s="1">
        <f t="shared" si="238"/>
        <v>0.29499590035733553</v>
      </c>
      <c r="AO765">
        <f t="shared" si="239"/>
        <v>0</v>
      </c>
    </row>
    <row r="766" spans="1:41" x14ac:dyDescent="0.2">
      <c r="A766" s="1" t="s">
        <v>2107</v>
      </c>
      <c r="B766" s="1" t="s">
        <v>2108</v>
      </c>
      <c r="C766" s="1" t="s">
        <v>2109</v>
      </c>
      <c r="D766" s="10" t="s">
        <v>2110</v>
      </c>
      <c r="E766" s="12">
        <v>10356.200000000001</v>
      </c>
      <c r="F766" s="3">
        <v>4464.87</v>
      </c>
      <c r="G766" s="3">
        <v>12905</v>
      </c>
      <c r="H766" s="3">
        <v>11566.7</v>
      </c>
      <c r="J766" s="3">
        <v>16944.400000000001</v>
      </c>
      <c r="K766" s="3">
        <v>9624.9</v>
      </c>
      <c r="L766" s="14">
        <v>10404.9</v>
      </c>
      <c r="M766" s="15">
        <v>13.338207111644223</v>
      </c>
      <c r="N766" s="4">
        <v>12.124402454838222</v>
      </c>
      <c r="O766" s="4">
        <v>13.655642520981331</v>
      </c>
      <c r="P766" s="4">
        <v>13.497689699248436</v>
      </c>
      <c r="Q766" s="4" t="s">
        <v>4104</v>
      </c>
      <c r="R766" s="4">
        <v>14.048520931546921</v>
      </c>
      <c r="S766" s="4">
        <v>13.232555836239737</v>
      </c>
      <c r="T766" s="4">
        <v>13.344975479154428</v>
      </c>
      <c r="U766" s="4">
        <f t="shared" si="220"/>
        <v>13.338207111644223</v>
      </c>
      <c r="V766" s="4">
        <f t="shared" si="221"/>
        <v>12.124402454838222</v>
      </c>
      <c r="W766" s="4">
        <f t="shared" si="222"/>
        <v>13.655642520981331</v>
      </c>
      <c r="X766" s="4">
        <f t="shared" si="223"/>
        <v>13.497689699248436</v>
      </c>
      <c r="Y766" s="4">
        <f t="shared" si="224"/>
        <v>11.492745668534337</v>
      </c>
      <c r="Z766" s="4">
        <f t="shared" si="225"/>
        <v>14.048520931546921</v>
      </c>
      <c r="AA766" s="4">
        <f t="shared" si="226"/>
        <v>13.232555836239737</v>
      </c>
      <c r="AB766" s="16">
        <f t="shared" si="227"/>
        <v>13.344975479154428</v>
      </c>
      <c r="AC766" s="15">
        <f t="shared" si="228"/>
        <v>13.338207111644223</v>
      </c>
      <c r="AD766" s="4">
        <f t="shared" si="229"/>
        <v>12.124402454838222</v>
      </c>
      <c r="AE766" s="4">
        <f t="shared" si="230"/>
        <v>13.655642520981331</v>
      </c>
      <c r="AF766" s="4">
        <f t="shared" si="231"/>
        <v>13.497689699248436</v>
      </c>
      <c r="AG766" s="4">
        <f t="shared" si="232"/>
        <v>11.492745668534337</v>
      </c>
      <c r="AH766" s="4">
        <f t="shared" si="233"/>
        <v>14.048520931546921</v>
      </c>
      <c r="AI766" s="4">
        <f t="shared" si="234"/>
        <v>13.232555836239737</v>
      </c>
      <c r="AJ766" s="4">
        <f t="shared" si="235"/>
        <v>13.344975479154428</v>
      </c>
      <c r="AK766" s="1" t="s">
        <v>2109</v>
      </c>
      <c r="AL766" s="1">
        <f t="shared" si="236"/>
        <v>-0.12428596780919676</v>
      </c>
      <c r="AM766" s="5">
        <f t="shared" si="237"/>
        <v>0.85373413547353072</v>
      </c>
      <c r="AN766" s="1">
        <f t="shared" si="238"/>
        <v>6.8677353518690767E-2</v>
      </c>
      <c r="AO766">
        <f t="shared" si="239"/>
        <v>0</v>
      </c>
    </row>
    <row r="767" spans="1:41" x14ac:dyDescent="0.2">
      <c r="A767" s="1" t="s">
        <v>2039</v>
      </c>
      <c r="B767" s="1" t="s">
        <v>2040</v>
      </c>
      <c r="C767" s="1" t="s">
        <v>2041</v>
      </c>
      <c r="D767" s="10" t="s">
        <v>2042</v>
      </c>
      <c r="E767" s="12">
        <v>740824</v>
      </c>
      <c r="F767" s="3">
        <v>770988</v>
      </c>
      <c r="G767" s="3">
        <v>539106</v>
      </c>
      <c r="H767" s="3">
        <v>812861</v>
      </c>
      <c r="I767" s="3">
        <v>721669</v>
      </c>
      <c r="J767" s="3">
        <v>660523</v>
      </c>
      <c r="K767" s="3">
        <v>629279</v>
      </c>
      <c r="L767" s="14">
        <v>587111</v>
      </c>
      <c r="M767" s="15">
        <v>19.498771311858015</v>
      </c>
      <c r="N767" s="4">
        <v>19.556348880004855</v>
      </c>
      <c r="O767" s="4">
        <v>19.040209440622547</v>
      </c>
      <c r="P767" s="4">
        <v>19.632649145611026</v>
      </c>
      <c r="Q767" s="4">
        <v>19.460977758150381</v>
      </c>
      <c r="R767" s="4">
        <v>19.333249272711672</v>
      </c>
      <c r="S767" s="4">
        <v>19.263340273216198</v>
      </c>
      <c r="T767" s="4">
        <v>19.163273761435722</v>
      </c>
      <c r="U767" s="4">
        <f t="shared" si="220"/>
        <v>19.498771311858015</v>
      </c>
      <c r="V767" s="4">
        <f t="shared" si="221"/>
        <v>19.556348880004855</v>
      </c>
      <c r="W767" s="4">
        <f t="shared" si="222"/>
        <v>19.040209440622547</v>
      </c>
      <c r="X767" s="4">
        <f t="shared" si="223"/>
        <v>19.632649145611026</v>
      </c>
      <c r="Y767" s="4">
        <f t="shared" si="224"/>
        <v>19.460977758150381</v>
      </c>
      <c r="Z767" s="4">
        <f t="shared" si="225"/>
        <v>19.333249272711672</v>
      </c>
      <c r="AA767" s="4">
        <f t="shared" si="226"/>
        <v>19.263340273216198</v>
      </c>
      <c r="AB767" s="16">
        <f t="shared" si="227"/>
        <v>19.163273761435722</v>
      </c>
      <c r="AC767" s="15">
        <f t="shared" si="228"/>
        <v>19.498771311858015</v>
      </c>
      <c r="AD767" s="4">
        <f t="shared" si="229"/>
        <v>19.556348880004855</v>
      </c>
      <c r="AE767" s="4">
        <f t="shared" si="230"/>
        <v>19.040209440622547</v>
      </c>
      <c r="AF767" s="4">
        <f t="shared" si="231"/>
        <v>19.632649145611026</v>
      </c>
      <c r="AG767" s="4">
        <f t="shared" si="232"/>
        <v>19.460977758150381</v>
      </c>
      <c r="AH767" s="4">
        <f t="shared" si="233"/>
        <v>19.333249272711672</v>
      </c>
      <c r="AI767" s="4">
        <f t="shared" si="234"/>
        <v>19.263340273216198</v>
      </c>
      <c r="AJ767" s="4">
        <f t="shared" si="235"/>
        <v>19.163273761435722</v>
      </c>
      <c r="AK767" s="1" t="s">
        <v>2041</v>
      </c>
      <c r="AL767" s="1">
        <f t="shared" si="236"/>
        <v>-0.12678442814561919</v>
      </c>
      <c r="AM767" s="5">
        <f t="shared" si="237"/>
        <v>0.42266796884118757</v>
      </c>
      <c r="AN767" s="1">
        <f t="shared" si="238"/>
        <v>0.37400066317788133</v>
      </c>
      <c r="AO767">
        <f t="shared" si="239"/>
        <v>0</v>
      </c>
    </row>
    <row r="768" spans="1:41" x14ac:dyDescent="0.2">
      <c r="A768" s="1" t="s">
        <v>1535</v>
      </c>
      <c r="B768" s="1" t="s">
        <v>1536</v>
      </c>
      <c r="C768" s="1" t="s">
        <v>1537</v>
      </c>
      <c r="D768" s="10" t="s">
        <v>1538</v>
      </c>
      <c r="E768" s="12">
        <v>7679.77</v>
      </c>
      <c r="F768" s="3">
        <v>11258.2</v>
      </c>
      <c r="G768" s="3">
        <v>9412.41</v>
      </c>
      <c r="H768" s="3">
        <v>6419.63</v>
      </c>
      <c r="I768" s="3">
        <v>8415.42</v>
      </c>
      <c r="J768" s="3">
        <v>7394.62</v>
      </c>
      <c r="K768" s="3">
        <v>8867.7900000000009</v>
      </c>
      <c r="L768" s="14">
        <v>6655.3</v>
      </c>
      <c r="M768" s="15">
        <v>12.906847389250686</v>
      </c>
      <c r="N768" s="4">
        <v>13.458688562326447</v>
      </c>
      <c r="O768" s="4">
        <v>13.200348449687086</v>
      </c>
      <c r="P768" s="4">
        <v>12.648274433637745</v>
      </c>
      <c r="Q768" s="4">
        <v>13.038819560590024</v>
      </c>
      <c r="R768" s="4">
        <v>12.852260295650858</v>
      </c>
      <c r="S768" s="4">
        <v>13.114358890507152</v>
      </c>
      <c r="T768" s="4">
        <v>12.700287984421688</v>
      </c>
      <c r="U768" s="4">
        <f t="shared" si="220"/>
        <v>12.906847389250686</v>
      </c>
      <c r="V768" s="4">
        <f t="shared" si="221"/>
        <v>13.458688562326447</v>
      </c>
      <c r="W768" s="4">
        <f t="shared" si="222"/>
        <v>13.200348449687086</v>
      </c>
      <c r="X768" s="4">
        <f t="shared" si="223"/>
        <v>12.648274433637745</v>
      </c>
      <c r="Y768" s="4">
        <f t="shared" si="224"/>
        <v>13.038819560590024</v>
      </c>
      <c r="Z768" s="4">
        <f t="shared" si="225"/>
        <v>12.852260295650858</v>
      </c>
      <c r="AA768" s="4">
        <f t="shared" si="226"/>
        <v>13.114358890507152</v>
      </c>
      <c r="AB768" s="16">
        <f t="shared" si="227"/>
        <v>12.700287984421688</v>
      </c>
      <c r="AC768" s="15">
        <f t="shared" si="228"/>
        <v>12.906847389250686</v>
      </c>
      <c r="AD768" s="4">
        <f t="shared" si="229"/>
        <v>13.458688562326447</v>
      </c>
      <c r="AE768" s="4">
        <f t="shared" si="230"/>
        <v>13.200348449687086</v>
      </c>
      <c r="AF768" s="4">
        <f t="shared" si="231"/>
        <v>12.648274433637745</v>
      </c>
      <c r="AG768" s="4">
        <f t="shared" si="232"/>
        <v>13.038819560590024</v>
      </c>
      <c r="AH768" s="4">
        <f t="shared" si="233"/>
        <v>12.852260295650858</v>
      </c>
      <c r="AI768" s="4">
        <f t="shared" si="234"/>
        <v>13.114358890507152</v>
      </c>
      <c r="AJ768" s="4">
        <f t="shared" si="235"/>
        <v>12.700287984421688</v>
      </c>
      <c r="AK768" s="1" t="s">
        <v>1537</v>
      </c>
      <c r="AL768" s="1">
        <f t="shared" si="236"/>
        <v>-0.1271080259330617</v>
      </c>
      <c r="AM768" s="5">
        <f t="shared" si="237"/>
        <v>0.54693009720389396</v>
      </c>
      <c r="AN768" s="1">
        <f t="shared" si="238"/>
        <v>0.26206817702777552</v>
      </c>
      <c r="AO768">
        <f t="shared" si="239"/>
        <v>0</v>
      </c>
    </row>
    <row r="769" spans="1:41" x14ac:dyDescent="0.2">
      <c r="A769" s="1" t="s">
        <v>4049</v>
      </c>
      <c r="B769" s="1" t="s">
        <v>4050</v>
      </c>
      <c r="D769" s="10" t="s">
        <v>4051</v>
      </c>
      <c r="E769" s="12">
        <v>2502930</v>
      </c>
      <c r="F769" s="3">
        <v>3283070</v>
      </c>
      <c r="G769" s="3">
        <v>3849370</v>
      </c>
      <c r="H769" s="3">
        <v>3648160</v>
      </c>
      <c r="I769" s="3">
        <v>3200210</v>
      </c>
      <c r="J769" s="3">
        <v>2720960</v>
      </c>
      <c r="K769" s="3">
        <v>3290490</v>
      </c>
      <c r="L769" s="14">
        <v>2824000</v>
      </c>
      <c r="M769" s="15">
        <v>21.255186512741535</v>
      </c>
      <c r="N769" s="4">
        <v>21.646614079995423</v>
      </c>
      <c r="O769" s="4">
        <v>21.876190918443857</v>
      </c>
      <c r="P769" s="4">
        <v>21.798737573537519</v>
      </c>
      <c r="Q769" s="4">
        <v>21.609735148192421</v>
      </c>
      <c r="R769" s="4">
        <v>21.375684317449508</v>
      </c>
      <c r="S769" s="4">
        <v>21.649871006759536</v>
      </c>
      <c r="T769" s="4">
        <v>21.429308657933269</v>
      </c>
      <c r="U769" s="4">
        <f t="shared" si="220"/>
        <v>21.255186512741535</v>
      </c>
      <c r="V769" s="4">
        <f t="shared" si="221"/>
        <v>21.646614079995423</v>
      </c>
      <c r="W769" s="4">
        <f t="shared" si="222"/>
        <v>21.876190918443857</v>
      </c>
      <c r="X769" s="4">
        <f t="shared" si="223"/>
        <v>21.798737573537519</v>
      </c>
      <c r="Y769" s="4">
        <f t="shared" si="224"/>
        <v>21.609735148192421</v>
      </c>
      <c r="Z769" s="4">
        <f t="shared" si="225"/>
        <v>21.375684317449508</v>
      </c>
      <c r="AA769" s="4">
        <f t="shared" si="226"/>
        <v>21.649871006759536</v>
      </c>
      <c r="AB769" s="16">
        <f t="shared" si="227"/>
        <v>21.429308657933269</v>
      </c>
      <c r="AC769" s="15">
        <f t="shared" si="228"/>
        <v>21.255186512741535</v>
      </c>
      <c r="AD769" s="4">
        <f t="shared" si="229"/>
        <v>21.646614079995423</v>
      </c>
      <c r="AE769" s="4">
        <f t="shared" si="230"/>
        <v>21.876190918443857</v>
      </c>
      <c r="AF769" s="4">
        <f t="shared" si="231"/>
        <v>21.798737573537519</v>
      </c>
      <c r="AG769" s="4">
        <f t="shared" si="232"/>
        <v>21.609735148192421</v>
      </c>
      <c r="AH769" s="4">
        <f t="shared" si="233"/>
        <v>21.375684317449508</v>
      </c>
      <c r="AI769" s="4">
        <f t="shared" si="234"/>
        <v>21.649871006759536</v>
      </c>
      <c r="AJ769" s="4">
        <f t="shared" si="235"/>
        <v>21.429308657933269</v>
      </c>
      <c r="AL769" s="1">
        <f t="shared" si="236"/>
        <v>-0.12803248859590255</v>
      </c>
      <c r="AM769" s="5">
        <f t="shared" si="237"/>
        <v>0.43632962137969489</v>
      </c>
      <c r="AN769" s="1">
        <f t="shared" si="238"/>
        <v>0.36018530279344307</v>
      </c>
      <c r="AO769">
        <f t="shared" si="239"/>
        <v>0</v>
      </c>
    </row>
    <row r="770" spans="1:41" x14ac:dyDescent="0.2">
      <c r="A770" s="1" t="s">
        <v>3424</v>
      </c>
      <c r="B770" s="1" t="s">
        <v>3425</v>
      </c>
      <c r="C770" s="1" t="s">
        <v>3426</v>
      </c>
      <c r="D770" s="10" t="s">
        <v>3427</v>
      </c>
      <c r="E770" s="12">
        <v>13734.3</v>
      </c>
      <c r="G770" s="3">
        <v>9851.58</v>
      </c>
      <c r="J770" s="3">
        <v>11648.4</v>
      </c>
      <c r="K770" s="3">
        <v>9889.32</v>
      </c>
      <c r="M770" s="15">
        <v>13.745495761585806</v>
      </c>
      <c r="N770" s="4" t="s">
        <v>4104</v>
      </c>
      <c r="O770" s="4">
        <v>13.26613940774528</v>
      </c>
      <c r="P770" s="4" t="s">
        <v>4104</v>
      </c>
      <c r="Q770" s="4" t="s">
        <v>4104</v>
      </c>
      <c r="R770" s="4">
        <v>13.507844182446977</v>
      </c>
      <c r="S770" s="4">
        <v>13.271655607835003</v>
      </c>
      <c r="T770" s="4" t="s">
        <v>4104</v>
      </c>
      <c r="U770" s="4">
        <f t="shared" ref="U770:U833" si="240">IF(M770="",M$1029,M770)</f>
        <v>13.745495761585806</v>
      </c>
      <c r="V770" s="4">
        <f t="shared" ref="V770:V833" si="241">IF(N770="",N$1029,N770)</f>
        <v>11.867168671608326</v>
      </c>
      <c r="W770" s="4">
        <f t="shared" ref="W770:W833" si="242">IF(O770="",O$1029,O770)</f>
        <v>13.26613940774528</v>
      </c>
      <c r="X770" s="4">
        <f t="shared" ref="X770:X833" si="243">IF(P770="",P$1029,P770)</f>
        <v>11.377822788821257</v>
      </c>
      <c r="Y770" s="4">
        <f t="shared" ref="Y770:Y833" si="244">IF(Q770="",Q$1029,Q770)</f>
        <v>11.492745668534337</v>
      </c>
      <c r="Z770" s="4">
        <f t="shared" ref="Z770:Z833" si="245">IF(R770="",R$1029,R770)</f>
        <v>13.507844182446977</v>
      </c>
      <c r="AA770" s="4">
        <f t="shared" ref="AA770:AA833" si="246">IF(S770="",S$1029,S770)</f>
        <v>13.271655607835003</v>
      </c>
      <c r="AB770" s="16">
        <f t="shared" ref="AB770:AB833" si="247">IF(T770="",T$1029,T770)</f>
        <v>11.467052694677086</v>
      </c>
      <c r="AC770" s="15">
        <f t="shared" ref="AC770:AC833" si="248">IF(U770="",U$1029,U770)</f>
        <v>13.745495761585806</v>
      </c>
      <c r="AD770" s="4">
        <f t="shared" ref="AD770:AD833" si="249">IF(V770="",V$1029,V770)</f>
        <v>11.867168671608326</v>
      </c>
      <c r="AE770" s="4">
        <f t="shared" ref="AE770:AE833" si="250">IF(W770="",W$1029,W770)</f>
        <v>13.26613940774528</v>
      </c>
      <c r="AF770" s="4">
        <f t="shared" ref="AF770:AF833" si="251">IF(X770="",X$1029,X770)</f>
        <v>11.377822788821257</v>
      </c>
      <c r="AG770" s="4">
        <f t="shared" ref="AG770:AG833" si="252">IF(Y770="",Y$1029,Y770)</f>
        <v>11.492745668534337</v>
      </c>
      <c r="AH770" s="4">
        <f t="shared" ref="AH770:AH833" si="253">IF(Z770="",Z$1029,Z770)</f>
        <v>13.507844182446977</v>
      </c>
      <c r="AI770" s="4">
        <f t="shared" ref="AI770:AI833" si="254">IF(AA770="",AA$1029,AA770)</f>
        <v>13.271655607835003</v>
      </c>
      <c r="AJ770" s="4">
        <f t="shared" ref="AJ770:AJ833" si="255">IF(AB770="",AB$1029,AB770)</f>
        <v>11.467052694677086</v>
      </c>
      <c r="AK770" s="1" t="s">
        <v>3426</v>
      </c>
      <c r="AL770" s="1">
        <f t="shared" ref="AL770:AL833" si="256">AVERAGE(AG770:AJ770)-AVERAGE(AC770:AF770)</f>
        <v>-0.12933211906681663</v>
      </c>
      <c r="AM770" s="5">
        <f t="shared" ref="AM770:AM833" si="257">_xlfn.T.TEST(AC770:AF770,AG770:AJ770,2,2)</f>
        <v>0.87506980543844903</v>
      </c>
      <c r="AN770" s="1">
        <f t="shared" ref="AN770:AN833" si="258">-LOG10(AM770)</f>
        <v>5.7957301369097748E-2</v>
      </c>
      <c r="AO770">
        <f t="shared" ref="AO770:AO833" si="259">IF(AND(ABS(AL770)&gt;=1,AM770&lt;=0.05),1,0)</f>
        <v>0</v>
      </c>
    </row>
    <row r="771" spans="1:41" x14ac:dyDescent="0.2">
      <c r="A771" s="1" t="s">
        <v>3664</v>
      </c>
      <c r="B771" s="1" t="s">
        <v>3665</v>
      </c>
      <c r="C771" s="1" t="s">
        <v>3666</v>
      </c>
      <c r="D771" s="10" t="s">
        <v>3667</v>
      </c>
      <c r="E771" s="12">
        <v>3321.26</v>
      </c>
      <c r="H771" s="3">
        <v>9883.5400000000009</v>
      </c>
      <c r="I771" s="3">
        <v>4640</v>
      </c>
      <c r="J771" s="3">
        <v>5707.11</v>
      </c>
      <c r="M771" s="15">
        <v>11.697514951202843</v>
      </c>
      <c r="N771" s="4" t="s">
        <v>4104</v>
      </c>
      <c r="O771" s="4" t="s">
        <v>4104</v>
      </c>
      <c r="P771" s="4">
        <v>13.270812150937633</v>
      </c>
      <c r="Q771" s="4">
        <v>12.179909090014934</v>
      </c>
      <c r="R771" s="4">
        <v>12.478544654742354</v>
      </c>
      <c r="S771" s="4" t="s">
        <v>4104</v>
      </c>
      <c r="T771" s="4" t="s">
        <v>4104</v>
      </c>
      <c r="U771" s="4">
        <f t="shared" si="240"/>
        <v>11.697514951202843</v>
      </c>
      <c r="V771" s="4">
        <f t="shared" si="241"/>
        <v>11.867168671608326</v>
      </c>
      <c r="W771" s="4">
        <f t="shared" si="242"/>
        <v>11.232680260165493</v>
      </c>
      <c r="X771" s="4">
        <f t="shared" si="243"/>
        <v>13.270812150937633</v>
      </c>
      <c r="Y771" s="4">
        <f t="shared" si="244"/>
        <v>12.179909090014934</v>
      </c>
      <c r="Z771" s="4">
        <f t="shared" si="245"/>
        <v>12.478544654742354</v>
      </c>
      <c r="AA771" s="4">
        <f t="shared" si="246"/>
        <v>11.419286872865996</v>
      </c>
      <c r="AB771" s="16">
        <f t="shared" si="247"/>
        <v>11.467052694677086</v>
      </c>
      <c r="AC771" s="15">
        <f t="shared" si="248"/>
        <v>11.697514951202843</v>
      </c>
      <c r="AD771" s="4">
        <f t="shared" si="249"/>
        <v>11.867168671608326</v>
      </c>
      <c r="AE771" s="4">
        <f t="shared" si="250"/>
        <v>11.232680260165493</v>
      </c>
      <c r="AF771" s="4">
        <f t="shared" si="251"/>
        <v>13.270812150937633</v>
      </c>
      <c r="AG771" s="4">
        <f t="shared" si="252"/>
        <v>12.179909090014934</v>
      </c>
      <c r="AH771" s="4">
        <f t="shared" si="253"/>
        <v>12.478544654742354</v>
      </c>
      <c r="AI771" s="4">
        <f t="shared" si="254"/>
        <v>11.419286872865996</v>
      </c>
      <c r="AJ771" s="4">
        <f t="shared" si="255"/>
        <v>11.467052694677086</v>
      </c>
      <c r="AK771" s="1" t="s">
        <v>3666</v>
      </c>
      <c r="AL771" s="1">
        <f t="shared" si="256"/>
        <v>-0.13084568040348188</v>
      </c>
      <c r="AM771" s="5">
        <f t="shared" si="257"/>
        <v>0.80673225562943118</v>
      </c>
      <c r="AN771" s="1">
        <f t="shared" si="258"/>
        <v>9.327057828473112E-2</v>
      </c>
      <c r="AO771">
        <f t="shared" si="259"/>
        <v>0</v>
      </c>
    </row>
    <row r="772" spans="1:41" x14ac:dyDescent="0.2">
      <c r="A772" s="1" t="s">
        <v>2717</v>
      </c>
      <c r="B772" s="1" t="s">
        <v>2718</v>
      </c>
      <c r="C772" s="1" t="s">
        <v>2719</v>
      </c>
      <c r="D772" s="10" t="s">
        <v>2720</v>
      </c>
      <c r="E772" s="12">
        <v>7634.89</v>
      </c>
      <c r="G772" s="3">
        <v>7110.86</v>
      </c>
      <c r="H772" s="3">
        <v>3215.51</v>
      </c>
      <c r="I772" s="3">
        <v>5867.2</v>
      </c>
      <c r="J772" s="3">
        <v>9946.52</v>
      </c>
      <c r="M772" s="15">
        <v>12.89839165614424</v>
      </c>
      <c r="N772" s="4" t="s">
        <v>4104</v>
      </c>
      <c r="O772" s="4">
        <v>12.795808337151621</v>
      </c>
      <c r="P772" s="4">
        <v>11.650831860821391</v>
      </c>
      <c r="Q772" s="4">
        <v>12.518456455824303</v>
      </c>
      <c r="R772" s="4">
        <v>13.279976141281427</v>
      </c>
      <c r="S772" s="4" t="s">
        <v>4104</v>
      </c>
      <c r="T772" s="4" t="s">
        <v>4104</v>
      </c>
      <c r="U772" s="4">
        <f t="shared" si="240"/>
        <v>12.89839165614424</v>
      </c>
      <c r="V772" s="4">
        <f t="shared" si="241"/>
        <v>11.867168671608326</v>
      </c>
      <c r="W772" s="4">
        <f t="shared" si="242"/>
        <v>12.795808337151621</v>
      </c>
      <c r="X772" s="4">
        <f t="shared" si="243"/>
        <v>11.650831860821391</v>
      </c>
      <c r="Y772" s="4">
        <f t="shared" si="244"/>
        <v>12.518456455824303</v>
      </c>
      <c r="Z772" s="4">
        <f t="shared" si="245"/>
        <v>13.279976141281427</v>
      </c>
      <c r="AA772" s="4">
        <f t="shared" si="246"/>
        <v>11.419286872865996</v>
      </c>
      <c r="AB772" s="16">
        <f t="shared" si="247"/>
        <v>11.467052694677086</v>
      </c>
      <c r="AC772" s="15">
        <f t="shared" si="248"/>
        <v>12.89839165614424</v>
      </c>
      <c r="AD772" s="4">
        <f t="shared" si="249"/>
        <v>11.867168671608326</v>
      </c>
      <c r="AE772" s="4">
        <f t="shared" si="250"/>
        <v>12.795808337151621</v>
      </c>
      <c r="AF772" s="4">
        <f t="shared" si="251"/>
        <v>11.650831860821391</v>
      </c>
      <c r="AG772" s="4">
        <f t="shared" si="252"/>
        <v>12.518456455824303</v>
      </c>
      <c r="AH772" s="4">
        <f t="shared" si="253"/>
        <v>13.279976141281427</v>
      </c>
      <c r="AI772" s="4">
        <f t="shared" si="254"/>
        <v>11.419286872865996</v>
      </c>
      <c r="AJ772" s="4">
        <f t="shared" si="255"/>
        <v>11.467052694677086</v>
      </c>
      <c r="AK772" s="1" t="s">
        <v>2719</v>
      </c>
      <c r="AL772" s="1">
        <f t="shared" si="256"/>
        <v>-0.13185709026919135</v>
      </c>
      <c r="AM772" s="5">
        <f t="shared" si="257"/>
        <v>0.81835990143742277</v>
      </c>
      <c r="AN772" s="1">
        <f t="shared" si="258"/>
        <v>8.7055658634970653E-2</v>
      </c>
      <c r="AO772">
        <f t="shared" si="259"/>
        <v>0</v>
      </c>
    </row>
    <row r="773" spans="1:41" x14ac:dyDescent="0.2">
      <c r="A773" s="1" t="s">
        <v>1255</v>
      </c>
      <c r="B773" s="1" t="s">
        <v>1256</v>
      </c>
      <c r="C773" s="1" t="s">
        <v>1257</v>
      </c>
      <c r="D773" s="10" t="s">
        <v>1258</v>
      </c>
      <c r="E773" s="12">
        <v>5011.63</v>
      </c>
      <c r="F773" s="3">
        <v>7403.44</v>
      </c>
      <c r="G773" s="3">
        <v>6029.41</v>
      </c>
      <c r="H773" s="3">
        <v>13344.9</v>
      </c>
      <c r="I773" s="3">
        <v>6624.09</v>
      </c>
      <c r="J773" s="3">
        <v>6298.46</v>
      </c>
      <c r="K773" s="3">
        <v>6517.46</v>
      </c>
      <c r="L773" s="14">
        <v>7569.1</v>
      </c>
      <c r="M773" s="15">
        <v>12.291064191566614</v>
      </c>
      <c r="N773" s="4">
        <v>12.853980057804467</v>
      </c>
      <c r="O773" s="4">
        <v>12.557801120664925</v>
      </c>
      <c r="P773" s="4">
        <v>13.704000874235426</v>
      </c>
      <c r="Q773" s="4">
        <v>12.693506559200957</v>
      </c>
      <c r="R773" s="4">
        <v>12.620783411377102</v>
      </c>
      <c r="S773" s="4">
        <v>12.670094108110879</v>
      </c>
      <c r="T773" s="4">
        <v>12.885906052148121</v>
      </c>
      <c r="U773" s="4">
        <f t="shared" si="240"/>
        <v>12.291064191566614</v>
      </c>
      <c r="V773" s="4">
        <f t="shared" si="241"/>
        <v>12.853980057804467</v>
      </c>
      <c r="W773" s="4">
        <f t="shared" si="242"/>
        <v>12.557801120664925</v>
      </c>
      <c r="X773" s="4">
        <f t="shared" si="243"/>
        <v>13.704000874235426</v>
      </c>
      <c r="Y773" s="4">
        <f t="shared" si="244"/>
        <v>12.693506559200957</v>
      </c>
      <c r="Z773" s="4">
        <f t="shared" si="245"/>
        <v>12.620783411377102</v>
      </c>
      <c r="AA773" s="4">
        <f t="shared" si="246"/>
        <v>12.670094108110879</v>
      </c>
      <c r="AB773" s="16">
        <f t="shared" si="247"/>
        <v>12.885906052148121</v>
      </c>
      <c r="AC773" s="15">
        <f t="shared" si="248"/>
        <v>12.291064191566614</v>
      </c>
      <c r="AD773" s="4">
        <f t="shared" si="249"/>
        <v>12.853980057804467</v>
      </c>
      <c r="AE773" s="4">
        <f t="shared" si="250"/>
        <v>12.557801120664925</v>
      </c>
      <c r="AF773" s="4">
        <f t="shared" si="251"/>
        <v>13.704000874235426</v>
      </c>
      <c r="AG773" s="4">
        <f t="shared" si="252"/>
        <v>12.693506559200957</v>
      </c>
      <c r="AH773" s="4">
        <f t="shared" si="253"/>
        <v>12.620783411377102</v>
      </c>
      <c r="AI773" s="4">
        <f t="shared" si="254"/>
        <v>12.670094108110879</v>
      </c>
      <c r="AJ773" s="4">
        <f t="shared" si="255"/>
        <v>12.885906052148121</v>
      </c>
      <c r="AK773" s="1" t="s">
        <v>1257</v>
      </c>
      <c r="AL773" s="1">
        <f t="shared" si="256"/>
        <v>-0.13413902835859304</v>
      </c>
      <c r="AM773" s="5">
        <f t="shared" si="257"/>
        <v>0.68219602089706877</v>
      </c>
      <c r="AN773" s="1">
        <f t="shared" si="258"/>
        <v>0.16609081806770951</v>
      </c>
      <c r="AO773">
        <f t="shared" si="259"/>
        <v>0</v>
      </c>
    </row>
    <row r="774" spans="1:41" x14ac:dyDescent="0.2">
      <c r="A774" s="1" t="s">
        <v>1739</v>
      </c>
      <c r="B774" s="1" t="s">
        <v>1740</v>
      </c>
      <c r="C774" s="1" t="s">
        <v>1741</v>
      </c>
      <c r="D774" s="10" t="s">
        <v>1742</v>
      </c>
      <c r="E774" s="12">
        <v>30508.799999999999</v>
      </c>
      <c r="F774" s="3">
        <v>19041.900000000001</v>
      </c>
      <c r="G774" s="3">
        <v>46292.1</v>
      </c>
      <c r="H774" s="3">
        <v>21525.4</v>
      </c>
      <c r="I774" s="3">
        <v>15412.9</v>
      </c>
      <c r="J774" s="3">
        <v>37279.5</v>
      </c>
      <c r="K774" s="3">
        <v>20068.3</v>
      </c>
      <c r="L774" s="14">
        <v>34583.699999999997</v>
      </c>
      <c r="M774" s="15">
        <v>14.896937815182314</v>
      </c>
      <c r="N774" s="4">
        <v>14.216889817429482</v>
      </c>
      <c r="O774" s="4">
        <v>15.498478390242893</v>
      </c>
      <c r="P774" s="4">
        <v>14.393752426586412</v>
      </c>
      <c r="Q774" s="4">
        <v>13.911850715898767</v>
      </c>
      <c r="R774" s="4">
        <v>15.186094889961227</v>
      </c>
      <c r="S774" s="4">
        <v>14.292630789700576</v>
      </c>
      <c r="T774" s="4">
        <v>15.07780460613794</v>
      </c>
      <c r="U774" s="4">
        <f t="shared" si="240"/>
        <v>14.896937815182314</v>
      </c>
      <c r="V774" s="4">
        <f t="shared" si="241"/>
        <v>14.216889817429482</v>
      </c>
      <c r="W774" s="4">
        <f t="shared" si="242"/>
        <v>15.498478390242893</v>
      </c>
      <c r="X774" s="4">
        <f t="shared" si="243"/>
        <v>14.393752426586412</v>
      </c>
      <c r="Y774" s="4">
        <f t="shared" si="244"/>
        <v>13.911850715898767</v>
      </c>
      <c r="Z774" s="4">
        <f t="shared" si="245"/>
        <v>15.186094889961227</v>
      </c>
      <c r="AA774" s="4">
        <f t="shared" si="246"/>
        <v>14.292630789700576</v>
      </c>
      <c r="AB774" s="16">
        <f t="shared" si="247"/>
        <v>15.07780460613794</v>
      </c>
      <c r="AC774" s="15">
        <f t="shared" si="248"/>
        <v>14.896937815182314</v>
      </c>
      <c r="AD774" s="4">
        <f t="shared" si="249"/>
        <v>14.216889817429482</v>
      </c>
      <c r="AE774" s="4">
        <f t="shared" si="250"/>
        <v>15.498478390242893</v>
      </c>
      <c r="AF774" s="4">
        <f t="shared" si="251"/>
        <v>14.393752426586412</v>
      </c>
      <c r="AG774" s="4">
        <f t="shared" si="252"/>
        <v>13.911850715898767</v>
      </c>
      <c r="AH774" s="4">
        <f t="shared" si="253"/>
        <v>15.186094889961227</v>
      </c>
      <c r="AI774" s="4">
        <f t="shared" si="254"/>
        <v>14.292630789700576</v>
      </c>
      <c r="AJ774" s="4">
        <f t="shared" si="255"/>
        <v>15.07780460613794</v>
      </c>
      <c r="AK774" s="1" t="s">
        <v>1741</v>
      </c>
      <c r="AL774" s="1">
        <f t="shared" si="256"/>
        <v>-0.13441936193564707</v>
      </c>
      <c r="AM774" s="5">
        <f t="shared" si="257"/>
        <v>0.76058715074809724</v>
      </c>
      <c r="AN774" s="1">
        <f t="shared" si="258"/>
        <v>0.11885101577210212</v>
      </c>
      <c r="AO774">
        <f t="shared" si="259"/>
        <v>0</v>
      </c>
    </row>
    <row r="775" spans="1:41" x14ac:dyDescent="0.2">
      <c r="A775" s="1" t="s">
        <v>3344</v>
      </c>
      <c r="B775" s="1" t="s">
        <v>3345</v>
      </c>
      <c r="C775" s="1" t="s">
        <v>3346</v>
      </c>
      <c r="D775" s="10" t="s">
        <v>3347</v>
      </c>
      <c r="E775" s="12">
        <v>14593.2</v>
      </c>
      <c r="F775" s="3">
        <v>17582.7</v>
      </c>
      <c r="G775" s="3">
        <v>11868.1</v>
      </c>
      <c r="H775" s="3">
        <v>12090.5</v>
      </c>
      <c r="I775" s="3">
        <v>17391.400000000001</v>
      </c>
      <c r="J775" s="3">
        <v>12417.4</v>
      </c>
      <c r="K775" s="3">
        <v>11531.3</v>
      </c>
      <c r="L775" s="14">
        <v>10085.5</v>
      </c>
      <c r="M775" s="15">
        <v>13.833008651970893</v>
      </c>
      <c r="N775" s="4">
        <v>14.101869007341103</v>
      </c>
      <c r="O775" s="4">
        <v>13.53480136760567</v>
      </c>
      <c r="P775" s="4">
        <v>13.561586287710073</v>
      </c>
      <c r="Q775" s="4">
        <v>14.086086453180704</v>
      </c>
      <c r="R775" s="4">
        <v>13.600075508037104</v>
      </c>
      <c r="S775" s="4">
        <v>13.493267546297174</v>
      </c>
      <c r="T775" s="4">
        <v>13.299994988501748</v>
      </c>
      <c r="U775" s="4">
        <f t="shared" si="240"/>
        <v>13.833008651970893</v>
      </c>
      <c r="V775" s="4">
        <f t="shared" si="241"/>
        <v>14.101869007341103</v>
      </c>
      <c r="W775" s="4">
        <f t="shared" si="242"/>
        <v>13.53480136760567</v>
      </c>
      <c r="X775" s="4">
        <f t="shared" si="243"/>
        <v>13.561586287710073</v>
      </c>
      <c r="Y775" s="4">
        <f t="shared" si="244"/>
        <v>14.086086453180704</v>
      </c>
      <c r="Z775" s="4">
        <f t="shared" si="245"/>
        <v>13.600075508037104</v>
      </c>
      <c r="AA775" s="4">
        <f t="shared" si="246"/>
        <v>13.493267546297174</v>
      </c>
      <c r="AB775" s="16">
        <f t="shared" si="247"/>
        <v>13.299994988501748</v>
      </c>
      <c r="AC775" s="15">
        <f t="shared" si="248"/>
        <v>13.833008651970893</v>
      </c>
      <c r="AD775" s="4">
        <f t="shared" si="249"/>
        <v>14.101869007341103</v>
      </c>
      <c r="AE775" s="4">
        <f t="shared" si="250"/>
        <v>13.53480136760567</v>
      </c>
      <c r="AF775" s="4">
        <f t="shared" si="251"/>
        <v>13.561586287710073</v>
      </c>
      <c r="AG775" s="4">
        <f t="shared" si="252"/>
        <v>14.086086453180704</v>
      </c>
      <c r="AH775" s="4">
        <f t="shared" si="253"/>
        <v>13.600075508037104</v>
      </c>
      <c r="AI775" s="4">
        <f t="shared" si="254"/>
        <v>13.493267546297174</v>
      </c>
      <c r="AJ775" s="4">
        <f t="shared" si="255"/>
        <v>13.299994988501748</v>
      </c>
      <c r="AK775" s="1" t="s">
        <v>3346</v>
      </c>
      <c r="AL775" s="1">
        <f t="shared" si="256"/>
        <v>-0.1379602046527495</v>
      </c>
      <c r="AM775" s="5">
        <f t="shared" si="257"/>
        <v>0.54256312178680965</v>
      </c>
      <c r="AN775" s="1">
        <f t="shared" si="258"/>
        <v>0.26554972872552024</v>
      </c>
      <c r="AO775">
        <f t="shared" si="259"/>
        <v>0</v>
      </c>
    </row>
    <row r="776" spans="1:41" x14ac:dyDescent="0.2">
      <c r="A776" s="1" t="s">
        <v>659</v>
      </c>
      <c r="B776" s="1" t="s">
        <v>660</v>
      </c>
      <c r="C776" s="1" t="s">
        <v>661</v>
      </c>
      <c r="D776" s="10" t="s">
        <v>662</v>
      </c>
      <c r="E776" s="12">
        <v>4034.16</v>
      </c>
      <c r="F776" s="3">
        <v>8635.0400000000009</v>
      </c>
      <c r="G776" s="3">
        <v>4256.5</v>
      </c>
      <c r="H776" s="3">
        <v>5063.5</v>
      </c>
      <c r="I776" s="3">
        <v>5318.9</v>
      </c>
      <c r="J776" s="3">
        <v>5777.79</v>
      </c>
      <c r="K776" s="3">
        <v>5085.24</v>
      </c>
      <c r="L776" s="14">
        <v>3273.46</v>
      </c>
      <c r="M776" s="15">
        <v>11.978052588897778</v>
      </c>
      <c r="N776" s="4">
        <v>13.075987145412</v>
      </c>
      <c r="O776" s="4">
        <v>12.055451915095027</v>
      </c>
      <c r="P776" s="4">
        <v>12.305919236202762</v>
      </c>
      <c r="Q776" s="4">
        <v>12.376912197938651</v>
      </c>
      <c r="R776" s="4">
        <v>12.496302053212535</v>
      </c>
      <c r="S776" s="4">
        <v>12.312100148939367</v>
      </c>
      <c r="T776" s="4">
        <v>11.676600634703773</v>
      </c>
      <c r="U776" s="4">
        <f t="shared" si="240"/>
        <v>11.978052588897778</v>
      </c>
      <c r="V776" s="4">
        <f t="shared" si="241"/>
        <v>13.075987145412</v>
      </c>
      <c r="W776" s="4">
        <f t="shared" si="242"/>
        <v>12.055451915095027</v>
      </c>
      <c r="X776" s="4">
        <f t="shared" si="243"/>
        <v>12.305919236202762</v>
      </c>
      <c r="Y776" s="4">
        <f t="shared" si="244"/>
        <v>12.376912197938651</v>
      </c>
      <c r="Z776" s="4">
        <f t="shared" si="245"/>
        <v>12.496302053212535</v>
      </c>
      <c r="AA776" s="4">
        <f t="shared" si="246"/>
        <v>12.312100148939367</v>
      </c>
      <c r="AB776" s="16">
        <f t="shared" si="247"/>
        <v>11.676600634703773</v>
      </c>
      <c r="AC776" s="15">
        <f t="shared" si="248"/>
        <v>11.978052588897778</v>
      </c>
      <c r="AD776" s="4">
        <f t="shared" si="249"/>
        <v>13.075987145412</v>
      </c>
      <c r="AE776" s="4">
        <f t="shared" si="250"/>
        <v>12.055451915095027</v>
      </c>
      <c r="AF776" s="4">
        <f t="shared" si="251"/>
        <v>12.305919236202762</v>
      </c>
      <c r="AG776" s="4">
        <f t="shared" si="252"/>
        <v>12.376912197938651</v>
      </c>
      <c r="AH776" s="4">
        <f t="shared" si="253"/>
        <v>12.496302053212535</v>
      </c>
      <c r="AI776" s="4">
        <f t="shared" si="254"/>
        <v>12.312100148939367</v>
      </c>
      <c r="AJ776" s="4">
        <f t="shared" si="255"/>
        <v>11.676600634703773</v>
      </c>
      <c r="AK776" s="1" t="s">
        <v>661</v>
      </c>
      <c r="AL776" s="1">
        <f t="shared" si="256"/>
        <v>-0.13837396270330871</v>
      </c>
      <c r="AM776" s="5">
        <f t="shared" si="257"/>
        <v>0.67171295432389666</v>
      </c>
      <c r="AN776" s="1">
        <f t="shared" si="258"/>
        <v>0.17281627603190919</v>
      </c>
      <c r="AO776">
        <f t="shared" si="259"/>
        <v>0</v>
      </c>
    </row>
    <row r="777" spans="1:41" x14ac:dyDescent="0.2">
      <c r="A777" s="1" t="s">
        <v>192</v>
      </c>
      <c r="B777" s="1" t="s">
        <v>193</v>
      </c>
      <c r="C777" s="1" t="s">
        <v>194</v>
      </c>
      <c r="D777" s="10" t="s">
        <v>195</v>
      </c>
      <c r="E777" s="12">
        <v>31580.799999999999</v>
      </c>
      <c r="G777" s="3">
        <v>12637.8</v>
      </c>
      <c r="H777" s="3">
        <v>14472.8</v>
      </c>
      <c r="I777" s="3">
        <v>11627.5</v>
      </c>
      <c r="J777" s="3">
        <v>33290.199999999997</v>
      </c>
      <c r="L777" s="14">
        <v>13821.5</v>
      </c>
      <c r="M777" s="15">
        <v>14.946760097340828</v>
      </c>
      <c r="N777" s="4" t="s">
        <v>4104</v>
      </c>
      <c r="O777" s="4">
        <v>13.625457719224736</v>
      </c>
      <c r="P777" s="4">
        <v>13.821056441386684</v>
      </c>
      <c r="Q777" s="4">
        <v>13.505253319411974</v>
      </c>
      <c r="R777" s="4">
        <v>15.022809917439504</v>
      </c>
      <c r="S777" s="4" t="s">
        <v>4104</v>
      </c>
      <c r="T777" s="4">
        <v>13.754626574517955</v>
      </c>
      <c r="U777" s="4">
        <f t="shared" si="240"/>
        <v>14.946760097340828</v>
      </c>
      <c r="V777" s="4">
        <f t="shared" si="241"/>
        <v>11.867168671608326</v>
      </c>
      <c r="W777" s="4">
        <f t="shared" si="242"/>
        <v>13.625457719224736</v>
      </c>
      <c r="X777" s="4">
        <f t="shared" si="243"/>
        <v>13.821056441386684</v>
      </c>
      <c r="Y777" s="4">
        <f t="shared" si="244"/>
        <v>13.505253319411974</v>
      </c>
      <c r="Z777" s="4">
        <f t="shared" si="245"/>
        <v>15.022809917439504</v>
      </c>
      <c r="AA777" s="4">
        <f t="shared" si="246"/>
        <v>11.419286872865996</v>
      </c>
      <c r="AB777" s="16">
        <f t="shared" si="247"/>
        <v>13.754626574517955</v>
      </c>
      <c r="AC777" s="15">
        <f t="shared" si="248"/>
        <v>14.946760097340828</v>
      </c>
      <c r="AD777" s="4">
        <f t="shared" si="249"/>
        <v>11.867168671608326</v>
      </c>
      <c r="AE777" s="4">
        <f t="shared" si="250"/>
        <v>13.625457719224736</v>
      </c>
      <c r="AF777" s="4">
        <f t="shared" si="251"/>
        <v>13.821056441386684</v>
      </c>
      <c r="AG777" s="4">
        <f t="shared" si="252"/>
        <v>13.505253319411974</v>
      </c>
      <c r="AH777" s="4">
        <f t="shared" si="253"/>
        <v>15.022809917439504</v>
      </c>
      <c r="AI777" s="4">
        <f t="shared" si="254"/>
        <v>11.419286872865996</v>
      </c>
      <c r="AJ777" s="4">
        <f t="shared" si="255"/>
        <v>13.754626574517955</v>
      </c>
      <c r="AK777" s="1" t="s">
        <v>194</v>
      </c>
      <c r="AL777" s="1">
        <f t="shared" si="256"/>
        <v>-0.13961656133128386</v>
      </c>
      <c r="AM777" s="5">
        <f t="shared" si="257"/>
        <v>0.89150306354124109</v>
      </c>
      <c r="AN777" s="1">
        <f t="shared" si="258"/>
        <v>4.9877160086192411E-2</v>
      </c>
      <c r="AO777">
        <f t="shared" si="259"/>
        <v>0</v>
      </c>
    </row>
    <row r="778" spans="1:41" x14ac:dyDescent="0.2">
      <c r="A778" s="1" t="s">
        <v>1303</v>
      </c>
      <c r="B778" s="1" t="s">
        <v>1304</v>
      </c>
      <c r="C778" s="1" t="s">
        <v>1305</v>
      </c>
      <c r="D778" s="10" t="s">
        <v>1306</v>
      </c>
      <c r="G778" s="3">
        <v>22502.2</v>
      </c>
      <c r="H778" s="3">
        <v>18165.8</v>
      </c>
      <c r="K778" s="3">
        <v>20964.2</v>
      </c>
      <c r="L778" s="14">
        <v>16753.8</v>
      </c>
      <c r="M778" s="15" t="s">
        <v>4104</v>
      </c>
      <c r="N778" s="4" t="s">
        <v>4104</v>
      </c>
      <c r="O778" s="4">
        <v>14.457778437610884</v>
      </c>
      <c r="P778" s="4">
        <v>14.148937281257625</v>
      </c>
      <c r="Q778" s="4" t="s">
        <v>4104</v>
      </c>
      <c r="R778" s="4" t="s">
        <v>4104</v>
      </c>
      <c r="S778" s="4">
        <v>14.355640157119685</v>
      </c>
      <c r="T778" s="4">
        <v>14.032200735978561</v>
      </c>
      <c r="U778" s="4">
        <f t="shared" si="240"/>
        <v>11.159697807759871</v>
      </c>
      <c r="V778" s="4">
        <f t="shared" si="241"/>
        <v>11.867168671608326</v>
      </c>
      <c r="W778" s="4">
        <f t="shared" si="242"/>
        <v>14.457778437610884</v>
      </c>
      <c r="X778" s="4">
        <f t="shared" si="243"/>
        <v>14.148937281257625</v>
      </c>
      <c r="Y778" s="4">
        <f t="shared" si="244"/>
        <v>11.492745668534337</v>
      </c>
      <c r="Z778" s="4">
        <f t="shared" si="245"/>
        <v>11.192960828515018</v>
      </c>
      <c r="AA778" s="4">
        <f t="shared" si="246"/>
        <v>14.355640157119685</v>
      </c>
      <c r="AB778" s="16">
        <f t="shared" si="247"/>
        <v>14.032200735978561</v>
      </c>
      <c r="AC778" s="15">
        <f t="shared" si="248"/>
        <v>11.159697807759871</v>
      </c>
      <c r="AD778" s="4">
        <f t="shared" si="249"/>
        <v>11.867168671608326</v>
      </c>
      <c r="AE778" s="4">
        <f t="shared" si="250"/>
        <v>14.457778437610884</v>
      </c>
      <c r="AF778" s="4">
        <f t="shared" si="251"/>
        <v>14.148937281257625</v>
      </c>
      <c r="AG778" s="4">
        <f t="shared" si="252"/>
        <v>11.492745668534337</v>
      </c>
      <c r="AH778" s="4">
        <f t="shared" si="253"/>
        <v>11.192960828515018</v>
      </c>
      <c r="AI778" s="4">
        <f t="shared" si="254"/>
        <v>14.355640157119685</v>
      </c>
      <c r="AJ778" s="4">
        <f t="shared" si="255"/>
        <v>14.032200735978561</v>
      </c>
      <c r="AK778" s="1" t="s">
        <v>1305</v>
      </c>
      <c r="AL778" s="1">
        <f t="shared" si="256"/>
        <v>-0.14000870202227489</v>
      </c>
      <c r="AM778" s="5">
        <f t="shared" si="257"/>
        <v>0.90832258766462859</v>
      </c>
      <c r="AN778" s="1">
        <f t="shared" si="258"/>
        <v>4.1759885881930331E-2</v>
      </c>
      <c r="AO778">
        <f t="shared" si="259"/>
        <v>0</v>
      </c>
    </row>
    <row r="779" spans="1:41" x14ac:dyDescent="0.2">
      <c r="A779" s="1" t="s">
        <v>3092</v>
      </c>
      <c r="B779" s="1" t="s">
        <v>3093</v>
      </c>
      <c r="C779" s="1" t="s">
        <v>3094</v>
      </c>
      <c r="D779" s="10" t="s">
        <v>3095</v>
      </c>
      <c r="E779" s="12">
        <v>8236.7000000000007</v>
      </c>
      <c r="J779" s="3">
        <v>1906.4</v>
      </c>
      <c r="L779" s="14">
        <v>8878.93</v>
      </c>
      <c r="M779" s="15">
        <v>13.00785072799002</v>
      </c>
      <c r="N779" s="4" t="s">
        <v>4104</v>
      </c>
      <c r="O779" s="4" t="s">
        <v>4104</v>
      </c>
      <c r="P779" s="4" t="s">
        <v>4104</v>
      </c>
      <c r="Q779" s="4" t="s">
        <v>4104</v>
      </c>
      <c r="R779" s="4">
        <v>10.896635141302909</v>
      </c>
      <c r="S779" s="4" t="s">
        <v>4104</v>
      </c>
      <c r="T779" s="4">
        <v>13.116170112509462</v>
      </c>
      <c r="U779" s="4">
        <f t="shared" si="240"/>
        <v>13.00785072799002</v>
      </c>
      <c r="V779" s="4">
        <f t="shared" si="241"/>
        <v>11.867168671608326</v>
      </c>
      <c r="W779" s="4">
        <f t="shared" si="242"/>
        <v>11.232680260165493</v>
      </c>
      <c r="X779" s="4">
        <f t="shared" si="243"/>
        <v>11.377822788821257</v>
      </c>
      <c r="Y779" s="4">
        <f t="shared" si="244"/>
        <v>11.492745668534337</v>
      </c>
      <c r="Z779" s="4">
        <f t="shared" si="245"/>
        <v>10.896635141302909</v>
      </c>
      <c r="AA779" s="4">
        <f t="shared" si="246"/>
        <v>11.419286872865996</v>
      </c>
      <c r="AB779" s="16">
        <f t="shared" si="247"/>
        <v>13.116170112509462</v>
      </c>
      <c r="AC779" s="15">
        <f t="shared" si="248"/>
        <v>13.00785072799002</v>
      </c>
      <c r="AD779" s="4">
        <f t="shared" si="249"/>
        <v>11.867168671608326</v>
      </c>
      <c r="AE779" s="4">
        <f t="shared" si="250"/>
        <v>11.232680260165493</v>
      </c>
      <c r="AF779" s="4">
        <f t="shared" si="251"/>
        <v>11.377822788821257</v>
      </c>
      <c r="AG779" s="4">
        <f t="shared" si="252"/>
        <v>11.492745668534337</v>
      </c>
      <c r="AH779" s="4">
        <f t="shared" si="253"/>
        <v>10.896635141302909</v>
      </c>
      <c r="AI779" s="4">
        <f t="shared" si="254"/>
        <v>11.419286872865996</v>
      </c>
      <c r="AJ779" s="4">
        <f t="shared" si="255"/>
        <v>13.116170112509462</v>
      </c>
      <c r="AK779" s="1" t="s">
        <v>3094</v>
      </c>
      <c r="AL779" s="1">
        <f t="shared" si="256"/>
        <v>-0.14017116334309598</v>
      </c>
      <c r="AM779" s="5">
        <f t="shared" si="257"/>
        <v>0.83041879109169525</v>
      </c>
      <c r="AN779" s="1">
        <f t="shared" si="258"/>
        <v>8.0702831972619307E-2</v>
      </c>
      <c r="AO779">
        <f t="shared" si="259"/>
        <v>0</v>
      </c>
    </row>
    <row r="780" spans="1:41" x14ac:dyDescent="0.2">
      <c r="A780" s="1" t="s">
        <v>360</v>
      </c>
      <c r="B780" s="1" t="s">
        <v>361</v>
      </c>
      <c r="C780" s="1" t="s">
        <v>362</v>
      </c>
      <c r="D780" s="10" t="s">
        <v>363</v>
      </c>
      <c r="E780" s="12">
        <v>28277.599999999999</v>
      </c>
      <c r="F780" s="3">
        <v>48305</v>
      </c>
      <c r="G780" s="3">
        <v>31423.599999999999</v>
      </c>
      <c r="H780" s="3">
        <v>24770</v>
      </c>
      <c r="I780" s="3">
        <v>32587.599999999999</v>
      </c>
      <c r="J780" s="3">
        <v>29416</v>
      </c>
      <c r="K780" s="3">
        <v>31824.2</v>
      </c>
      <c r="L780" s="14">
        <v>23439.5</v>
      </c>
      <c r="M780" s="15">
        <v>14.787372059278491</v>
      </c>
      <c r="N780" s="4">
        <v>15.55988490819356</v>
      </c>
      <c r="O780" s="4">
        <v>14.9395608499534</v>
      </c>
      <c r="P780" s="4">
        <v>14.596306248133727</v>
      </c>
      <c r="Q780" s="4">
        <v>14.992035484445923</v>
      </c>
      <c r="R780" s="4">
        <v>14.844313461203297</v>
      </c>
      <c r="S780" s="4">
        <v>14.957836627516169</v>
      </c>
      <c r="T780" s="4">
        <v>14.51665417476976</v>
      </c>
      <c r="U780" s="4">
        <f t="shared" si="240"/>
        <v>14.787372059278491</v>
      </c>
      <c r="V780" s="4">
        <f t="shared" si="241"/>
        <v>15.55988490819356</v>
      </c>
      <c r="W780" s="4">
        <f t="shared" si="242"/>
        <v>14.9395608499534</v>
      </c>
      <c r="X780" s="4">
        <f t="shared" si="243"/>
        <v>14.596306248133727</v>
      </c>
      <c r="Y780" s="4">
        <f t="shared" si="244"/>
        <v>14.992035484445923</v>
      </c>
      <c r="Z780" s="4">
        <f t="shared" si="245"/>
        <v>14.844313461203297</v>
      </c>
      <c r="AA780" s="4">
        <f t="shared" si="246"/>
        <v>14.957836627516169</v>
      </c>
      <c r="AB780" s="16">
        <f t="shared" si="247"/>
        <v>14.51665417476976</v>
      </c>
      <c r="AC780" s="15">
        <f t="shared" si="248"/>
        <v>14.787372059278491</v>
      </c>
      <c r="AD780" s="4">
        <f t="shared" si="249"/>
        <v>15.55988490819356</v>
      </c>
      <c r="AE780" s="4">
        <f t="shared" si="250"/>
        <v>14.9395608499534</v>
      </c>
      <c r="AF780" s="4">
        <f t="shared" si="251"/>
        <v>14.596306248133727</v>
      </c>
      <c r="AG780" s="4">
        <f t="shared" si="252"/>
        <v>14.992035484445923</v>
      </c>
      <c r="AH780" s="4">
        <f t="shared" si="253"/>
        <v>14.844313461203297</v>
      </c>
      <c r="AI780" s="4">
        <f t="shared" si="254"/>
        <v>14.957836627516169</v>
      </c>
      <c r="AJ780" s="4">
        <f t="shared" si="255"/>
        <v>14.51665417476976</v>
      </c>
      <c r="AK780" s="1" t="s">
        <v>362</v>
      </c>
      <c r="AL780" s="1">
        <f t="shared" si="256"/>
        <v>-0.14307107940600616</v>
      </c>
      <c r="AM780" s="5">
        <f t="shared" si="257"/>
        <v>0.5650151022611678</v>
      </c>
      <c r="AN780" s="1">
        <f t="shared" si="258"/>
        <v>0.247939943789352</v>
      </c>
      <c r="AO780">
        <f t="shared" si="259"/>
        <v>0</v>
      </c>
    </row>
    <row r="781" spans="1:41" x14ac:dyDescent="0.2">
      <c r="A781" s="1" t="s">
        <v>3108</v>
      </c>
      <c r="B781" s="1" t="s">
        <v>3109</v>
      </c>
      <c r="C781" s="1" t="s">
        <v>3110</v>
      </c>
      <c r="D781" s="10" t="s">
        <v>3111</v>
      </c>
      <c r="E781" s="12">
        <v>21440.6</v>
      </c>
      <c r="F781" s="3">
        <v>34792.5</v>
      </c>
      <c r="G781" s="3">
        <v>22924.3</v>
      </c>
      <c r="H781" s="3">
        <v>23138.7</v>
      </c>
      <c r="I781" s="3">
        <v>20135.3</v>
      </c>
      <c r="J781" s="3">
        <v>29833.7</v>
      </c>
      <c r="K781" s="3">
        <v>19893.7</v>
      </c>
      <c r="L781" s="14">
        <v>22137</v>
      </c>
      <c r="M781" s="15">
        <v>14.388057658708593</v>
      </c>
      <c r="N781" s="4">
        <v>15.086488726458356</v>
      </c>
      <c r="O781" s="4">
        <v>14.484590060940247</v>
      </c>
      <c r="P781" s="4">
        <v>14.498020191434879</v>
      </c>
      <c r="Q781" s="4">
        <v>14.297439347005106</v>
      </c>
      <c r="R781" s="4">
        <v>14.864655292543656</v>
      </c>
      <c r="S781" s="4">
        <v>14.280024005405359</v>
      </c>
      <c r="T781" s="4">
        <v>14.434172101290422</v>
      </c>
      <c r="U781" s="4">
        <f t="shared" si="240"/>
        <v>14.388057658708593</v>
      </c>
      <c r="V781" s="4">
        <f t="shared" si="241"/>
        <v>15.086488726458356</v>
      </c>
      <c r="W781" s="4">
        <f t="shared" si="242"/>
        <v>14.484590060940247</v>
      </c>
      <c r="X781" s="4">
        <f t="shared" si="243"/>
        <v>14.498020191434879</v>
      </c>
      <c r="Y781" s="4">
        <f t="shared" si="244"/>
        <v>14.297439347005106</v>
      </c>
      <c r="Z781" s="4">
        <f t="shared" si="245"/>
        <v>14.864655292543656</v>
      </c>
      <c r="AA781" s="4">
        <f t="shared" si="246"/>
        <v>14.280024005405359</v>
      </c>
      <c r="AB781" s="16">
        <f t="shared" si="247"/>
        <v>14.434172101290422</v>
      </c>
      <c r="AC781" s="15">
        <f t="shared" si="248"/>
        <v>14.388057658708593</v>
      </c>
      <c r="AD781" s="4">
        <f t="shared" si="249"/>
        <v>15.086488726458356</v>
      </c>
      <c r="AE781" s="4">
        <f t="shared" si="250"/>
        <v>14.484590060940247</v>
      </c>
      <c r="AF781" s="4">
        <f t="shared" si="251"/>
        <v>14.498020191434879</v>
      </c>
      <c r="AG781" s="4">
        <f t="shared" si="252"/>
        <v>14.297439347005106</v>
      </c>
      <c r="AH781" s="4">
        <f t="shared" si="253"/>
        <v>14.864655292543656</v>
      </c>
      <c r="AI781" s="4">
        <f t="shared" si="254"/>
        <v>14.280024005405359</v>
      </c>
      <c r="AJ781" s="4">
        <f t="shared" si="255"/>
        <v>14.434172101290422</v>
      </c>
      <c r="AK781" s="1" t="s">
        <v>3110</v>
      </c>
      <c r="AL781" s="1">
        <f t="shared" si="256"/>
        <v>-0.14521647282438188</v>
      </c>
      <c r="AM781" s="5">
        <f t="shared" si="257"/>
        <v>0.51440654084689785</v>
      </c>
      <c r="AN781" s="1">
        <f t="shared" si="258"/>
        <v>0.2886935178527793</v>
      </c>
      <c r="AO781">
        <f t="shared" si="259"/>
        <v>0</v>
      </c>
    </row>
    <row r="782" spans="1:41" x14ac:dyDescent="0.2">
      <c r="A782" s="1" t="s">
        <v>2573</v>
      </c>
      <c r="B782" s="1" t="s">
        <v>2574</v>
      </c>
      <c r="C782" s="1" t="s">
        <v>2575</v>
      </c>
      <c r="D782" s="10" t="s">
        <v>2576</v>
      </c>
      <c r="E782" s="12">
        <v>5984.86</v>
      </c>
      <c r="F782" s="3">
        <v>5325.93</v>
      </c>
      <c r="H782" s="3">
        <v>7598.07</v>
      </c>
      <c r="I782" s="3">
        <v>7536.49</v>
      </c>
      <c r="J782" s="3">
        <v>4634.34</v>
      </c>
      <c r="L782" s="14">
        <v>4043.42</v>
      </c>
      <c r="M782" s="15">
        <v>12.547101784183736</v>
      </c>
      <c r="N782" s="4">
        <v>12.378817751641609</v>
      </c>
      <c r="O782" s="4" t="s">
        <v>4104</v>
      </c>
      <c r="P782" s="4">
        <v>12.891417288082193</v>
      </c>
      <c r="Q782" s="4">
        <v>12.879677052371358</v>
      </c>
      <c r="R782" s="4">
        <v>12.178148176581699</v>
      </c>
      <c r="S782" s="4" t="s">
        <v>4104</v>
      </c>
      <c r="T782" s="4">
        <v>11.981360352344478</v>
      </c>
      <c r="U782" s="4">
        <f t="shared" si="240"/>
        <v>12.547101784183736</v>
      </c>
      <c r="V782" s="4">
        <f t="shared" si="241"/>
        <v>12.378817751641609</v>
      </c>
      <c r="W782" s="4">
        <f t="shared" si="242"/>
        <v>11.232680260165493</v>
      </c>
      <c r="X782" s="4">
        <f t="shared" si="243"/>
        <v>12.891417288082193</v>
      </c>
      <c r="Y782" s="4">
        <f t="shared" si="244"/>
        <v>12.879677052371358</v>
      </c>
      <c r="Z782" s="4">
        <f t="shared" si="245"/>
        <v>12.178148176581699</v>
      </c>
      <c r="AA782" s="4">
        <f t="shared" si="246"/>
        <v>11.419286872865996</v>
      </c>
      <c r="AB782" s="16">
        <f t="shared" si="247"/>
        <v>11.981360352344478</v>
      </c>
      <c r="AC782" s="15">
        <f t="shared" si="248"/>
        <v>12.547101784183736</v>
      </c>
      <c r="AD782" s="4">
        <f t="shared" si="249"/>
        <v>12.378817751641609</v>
      </c>
      <c r="AE782" s="4">
        <f t="shared" si="250"/>
        <v>11.232680260165493</v>
      </c>
      <c r="AF782" s="4">
        <f t="shared" si="251"/>
        <v>12.891417288082193</v>
      </c>
      <c r="AG782" s="4">
        <f t="shared" si="252"/>
        <v>12.879677052371358</v>
      </c>
      <c r="AH782" s="4">
        <f t="shared" si="253"/>
        <v>12.178148176581699</v>
      </c>
      <c r="AI782" s="4">
        <f t="shared" si="254"/>
        <v>11.419286872865996</v>
      </c>
      <c r="AJ782" s="4">
        <f t="shared" si="255"/>
        <v>11.981360352344478</v>
      </c>
      <c r="AK782" s="1" t="s">
        <v>2575</v>
      </c>
      <c r="AL782" s="1">
        <f t="shared" si="256"/>
        <v>-0.14788615747737666</v>
      </c>
      <c r="AM782" s="5">
        <f t="shared" si="257"/>
        <v>0.76326735857342987</v>
      </c>
      <c r="AN782" s="1">
        <f t="shared" si="258"/>
        <v>0.11732330999434609</v>
      </c>
      <c r="AO782">
        <f t="shared" si="259"/>
        <v>0</v>
      </c>
    </row>
    <row r="783" spans="1:41" x14ac:dyDescent="0.2">
      <c r="A783" s="1" t="s">
        <v>3340</v>
      </c>
      <c r="B783" s="1" t="s">
        <v>3341</v>
      </c>
      <c r="C783" s="1" t="s">
        <v>3342</v>
      </c>
      <c r="D783" s="10" t="s">
        <v>3343</v>
      </c>
      <c r="F783" s="3">
        <v>9221.2199999999993</v>
      </c>
      <c r="G783" s="3">
        <v>5002.78</v>
      </c>
      <c r="H783" s="3">
        <v>6118.02</v>
      </c>
      <c r="I783" s="3">
        <v>8052.17</v>
      </c>
      <c r="J783" s="3">
        <v>6859.25</v>
      </c>
      <c r="M783" s="15" t="s">
        <v>4104</v>
      </c>
      <c r="N783" s="4">
        <v>13.170741921597811</v>
      </c>
      <c r="O783" s="4">
        <v>12.288514295080319</v>
      </c>
      <c r="P783" s="4">
        <v>12.578849107781423</v>
      </c>
      <c r="Q783" s="4">
        <v>12.975161915884078</v>
      </c>
      <c r="R783" s="4">
        <v>12.743835123387671</v>
      </c>
      <c r="S783" s="4" t="s">
        <v>4104</v>
      </c>
      <c r="T783" s="4" t="s">
        <v>4104</v>
      </c>
      <c r="U783" s="4">
        <f t="shared" si="240"/>
        <v>11.159697807759871</v>
      </c>
      <c r="V783" s="4">
        <f t="shared" si="241"/>
        <v>13.170741921597811</v>
      </c>
      <c r="W783" s="4">
        <f t="shared" si="242"/>
        <v>12.288514295080319</v>
      </c>
      <c r="X783" s="4">
        <f t="shared" si="243"/>
        <v>12.578849107781423</v>
      </c>
      <c r="Y783" s="4">
        <f t="shared" si="244"/>
        <v>12.975161915884078</v>
      </c>
      <c r="Z783" s="4">
        <f t="shared" si="245"/>
        <v>12.743835123387671</v>
      </c>
      <c r="AA783" s="4">
        <f t="shared" si="246"/>
        <v>11.419286872865996</v>
      </c>
      <c r="AB783" s="16">
        <f t="shared" si="247"/>
        <v>11.467052694677086</v>
      </c>
      <c r="AC783" s="15">
        <f t="shared" si="248"/>
        <v>11.159697807759871</v>
      </c>
      <c r="AD783" s="4">
        <f t="shared" si="249"/>
        <v>13.170741921597811</v>
      </c>
      <c r="AE783" s="4">
        <f t="shared" si="250"/>
        <v>12.288514295080319</v>
      </c>
      <c r="AF783" s="4">
        <f t="shared" si="251"/>
        <v>12.578849107781423</v>
      </c>
      <c r="AG783" s="4">
        <f t="shared" si="252"/>
        <v>12.975161915884078</v>
      </c>
      <c r="AH783" s="4">
        <f t="shared" si="253"/>
        <v>12.743835123387671</v>
      </c>
      <c r="AI783" s="4">
        <f t="shared" si="254"/>
        <v>11.419286872865996</v>
      </c>
      <c r="AJ783" s="4">
        <f t="shared" si="255"/>
        <v>11.467052694677086</v>
      </c>
      <c r="AK783" s="1" t="s">
        <v>3342</v>
      </c>
      <c r="AL783" s="1">
        <f t="shared" si="256"/>
        <v>-0.14811663135114728</v>
      </c>
      <c r="AM783" s="5">
        <f t="shared" si="257"/>
        <v>0.81000131481146709</v>
      </c>
      <c r="AN783" s="1">
        <f t="shared" si="258"/>
        <v>9.1514276164681788E-2</v>
      </c>
      <c r="AO783">
        <f t="shared" si="259"/>
        <v>0</v>
      </c>
    </row>
    <row r="784" spans="1:41" x14ac:dyDescent="0.2">
      <c r="A784" s="1" t="s">
        <v>1215</v>
      </c>
      <c r="B784" s="1" t="s">
        <v>1216</v>
      </c>
      <c r="C784" s="1" t="s">
        <v>1217</v>
      </c>
      <c r="D784" s="10" t="s">
        <v>1218</v>
      </c>
      <c r="E784" s="12">
        <v>4116.49</v>
      </c>
      <c r="H784" s="3">
        <v>5076.4799999999996</v>
      </c>
      <c r="I784" s="3">
        <v>2885.39</v>
      </c>
      <c r="J784" s="3">
        <v>7068.99</v>
      </c>
      <c r="L784" s="14">
        <v>2212.21</v>
      </c>
      <c r="M784" s="15">
        <v>12.00719900608123</v>
      </c>
      <c r="N784" s="4" t="s">
        <v>4104</v>
      </c>
      <c r="O784" s="4" t="s">
        <v>4104</v>
      </c>
      <c r="P784" s="4">
        <v>12.309612772454123</v>
      </c>
      <c r="Q784" s="4">
        <v>11.494550616718021</v>
      </c>
      <c r="R784" s="4">
        <v>12.787288385682427</v>
      </c>
      <c r="S784" s="4" t="s">
        <v>4104</v>
      </c>
      <c r="T784" s="4">
        <v>11.111272628452701</v>
      </c>
      <c r="U784" s="4">
        <f t="shared" si="240"/>
        <v>12.00719900608123</v>
      </c>
      <c r="V784" s="4">
        <f t="shared" si="241"/>
        <v>11.867168671608326</v>
      </c>
      <c r="W784" s="4">
        <f t="shared" si="242"/>
        <v>11.232680260165493</v>
      </c>
      <c r="X784" s="4">
        <f t="shared" si="243"/>
        <v>12.309612772454123</v>
      </c>
      <c r="Y784" s="4">
        <f t="shared" si="244"/>
        <v>11.494550616718021</v>
      </c>
      <c r="Z784" s="4">
        <f t="shared" si="245"/>
        <v>12.787288385682427</v>
      </c>
      <c r="AA784" s="4">
        <f t="shared" si="246"/>
        <v>11.419286872865996</v>
      </c>
      <c r="AB784" s="16">
        <f t="shared" si="247"/>
        <v>11.111272628452701</v>
      </c>
      <c r="AC784" s="15">
        <f t="shared" si="248"/>
        <v>12.00719900608123</v>
      </c>
      <c r="AD784" s="4">
        <f t="shared" si="249"/>
        <v>11.867168671608326</v>
      </c>
      <c r="AE784" s="4">
        <f t="shared" si="250"/>
        <v>11.232680260165493</v>
      </c>
      <c r="AF784" s="4">
        <f t="shared" si="251"/>
        <v>12.309612772454123</v>
      </c>
      <c r="AG784" s="4">
        <f t="shared" si="252"/>
        <v>11.494550616718021</v>
      </c>
      <c r="AH784" s="4">
        <f t="shared" si="253"/>
        <v>12.787288385682427</v>
      </c>
      <c r="AI784" s="4">
        <f t="shared" si="254"/>
        <v>11.419286872865996</v>
      </c>
      <c r="AJ784" s="4">
        <f t="shared" si="255"/>
        <v>11.111272628452701</v>
      </c>
      <c r="AK784" s="1" t="s">
        <v>1217</v>
      </c>
      <c r="AL784" s="1">
        <f t="shared" si="256"/>
        <v>-0.15106555164750723</v>
      </c>
      <c r="AM784" s="5">
        <f t="shared" si="257"/>
        <v>0.74003973517977806</v>
      </c>
      <c r="AN784" s="1">
        <f t="shared" si="258"/>
        <v>0.13074496093656401</v>
      </c>
      <c r="AO784">
        <f t="shared" si="259"/>
        <v>0</v>
      </c>
    </row>
    <row r="785" spans="1:41" x14ac:dyDescent="0.2">
      <c r="A785" s="1" t="s">
        <v>3084</v>
      </c>
      <c r="B785" s="1" t="s">
        <v>3085</v>
      </c>
      <c r="C785" s="1" t="s">
        <v>3086</v>
      </c>
      <c r="D785" s="10" t="s">
        <v>3087</v>
      </c>
      <c r="E785" s="12">
        <v>55183.8</v>
      </c>
      <c r="F785" s="3">
        <v>82256.7</v>
      </c>
      <c r="G785" s="3">
        <v>46312</v>
      </c>
      <c r="H785" s="3">
        <v>43948.1</v>
      </c>
      <c r="I785" s="3">
        <v>66352.899999999994</v>
      </c>
      <c r="J785" s="3">
        <v>43889.5</v>
      </c>
      <c r="K785" s="3">
        <v>55741.7</v>
      </c>
      <c r="L785" s="14">
        <v>37143.9</v>
      </c>
      <c r="M785" s="15">
        <v>15.751957184779878</v>
      </c>
      <c r="N785" s="4">
        <v>16.327845574058141</v>
      </c>
      <c r="O785" s="4">
        <v>15.499098441228879</v>
      </c>
      <c r="P785" s="4">
        <v>15.423513174501064</v>
      </c>
      <c r="Q785" s="4">
        <v>16.017871900520788</v>
      </c>
      <c r="R785" s="4">
        <v>15.421588214303185</v>
      </c>
      <c r="S785" s="4">
        <v>15.766469381707175</v>
      </c>
      <c r="T785" s="4">
        <v>15.180837681501988</v>
      </c>
      <c r="U785" s="4">
        <f t="shared" si="240"/>
        <v>15.751957184779878</v>
      </c>
      <c r="V785" s="4">
        <f t="shared" si="241"/>
        <v>16.327845574058141</v>
      </c>
      <c r="W785" s="4">
        <f t="shared" si="242"/>
        <v>15.499098441228879</v>
      </c>
      <c r="X785" s="4">
        <f t="shared" si="243"/>
        <v>15.423513174501064</v>
      </c>
      <c r="Y785" s="4">
        <f t="shared" si="244"/>
        <v>16.017871900520788</v>
      </c>
      <c r="Z785" s="4">
        <f t="shared" si="245"/>
        <v>15.421588214303185</v>
      </c>
      <c r="AA785" s="4">
        <f t="shared" si="246"/>
        <v>15.766469381707175</v>
      </c>
      <c r="AB785" s="16">
        <f t="shared" si="247"/>
        <v>15.180837681501988</v>
      </c>
      <c r="AC785" s="15">
        <f t="shared" si="248"/>
        <v>15.751957184779878</v>
      </c>
      <c r="AD785" s="4">
        <f t="shared" si="249"/>
        <v>16.327845574058141</v>
      </c>
      <c r="AE785" s="4">
        <f t="shared" si="250"/>
        <v>15.499098441228879</v>
      </c>
      <c r="AF785" s="4">
        <f t="shared" si="251"/>
        <v>15.423513174501064</v>
      </c>
      <c r="AG785" s="4">
        <f t="shared" si="252"/>
        <v>16.017871900520788</v>
      </c>
      <c r="AH785" s="4">
        <f t="shared" si="253"/>
        <v>15.421588214303185</v>
      </c>
      <c r="AI785" s="4">
        <f t="shared" si="254"/>
        <v>15.766469381707175</v>
      </c>
      <c r="AJ785" s="4">
        <f t="shared" si="255"/>
        <v>15.180837681501988</v>
      </c>
      <c r="AK785" s="1" t="s">
        <v>3086</v>
      </c>
      <c r="AL785" s="1">
        <f t="shared" si="256"/>
        <v>-0.15391179913370578</v>
      </c>
      <c r="AM785" s="5">
        <f t="shared" si="257"/>
        <v>0.59709176389703444</v>
      </c>
      <c r="AN785" s="1">
        <f t="shared" si="258"/>
        <v>0.22395891930346468</v>
      </c>
      <c r="AO785">
        <f t="shared" si="259"/>
        <v>0</v>
      </c>
    </row>
    <row r="786" spans="1:41" x14ac:dyDescent="0.2">
      <c r="A786" s="1" t="s">
        <v>1123</v>
      </c>
      <c r="B786" s="1" t="s">
        <v>1124</v>
      </c>
      <c r="C786" s="1" t="s">
        <v>1125</v>
      </c>
      <c r="D786" s="10" t="s">
        <v>1126</v>
      </c>
      <c r="E786" s="12">
        <v>27086.2</v>
      </c>
      <c r="F786" s="3">
        <v>33294.400000000001</v>
      </c>
      <c r="G786" s="3">
        <v>18142.099999999999</v>
      </c>
      <c r="H786" s="3">
        <v>19389.5</v>
      </c>
      <c r="I786" s="3">
        <v>20201.5</v>
      </c>
      <c r="J786" s="3">
        <v>22731.5</v>
      </c>
      <c r="K786" s="3">
        <v>21227.4</v>
      </c>
      <c r="L786" s="14">
        <v>21213.599999999999</v>
      </c>
      <c r="M786" s="15">
        <v>14.725270387497019</v>
      </c>
      <c r="N786" s="4">
        <v>15.022991921061356</v>
      </c>
      <c r="O786" s="4">
        <v>14.147053841161929</v>
      </c>
      <c r="P786" s="4">
        <v>14.242987980476306</v>
      </c>
      <c r="Q786" s="4">
        <v>14.302174799368954</v>
      </c>
      <c r="R786" s="4">
        <v>14.472405267011839</v>
      </c>
      <c r="S786" s="4">
        <v>14.373640055700202</v>
      </c>
      <c r="T786" s="4">
        <v>14.372701850084596</v>
      </c>
      <c r="U786" s="4">
        <f t="shared" si="240"/>
        <v>14.725270387497019</v>
      </c>
      <c r="V786" s="4">
        <f t="shared" si="241"/>
        <v>15.022991921061356</v>
      </c>
      <c r="W786" s="4">
        <f t="shared" si="242"/>
        <v>14.147053841161929</v>
      </c>
      <c r="X786" s="4">
        <f t="shared" si="243"/>
        <v>14.242987980476306</v>
      </c>
      <c r="Y786" s="4">
        <f t="shared" si="244"/>
        <v>14.302174799368954</v>
      </c>
      <c r="Z786" s="4">
        <f t="shared" si="245"/>
        <v>14.472405267011839</v>
      </c>
      <c r="AA786" s="4">
        <f t="shared" si="246"/>
        <v>14.373640055700202</v>
      </c>
      <c r="AB786" s="16">
        <f t="shared" si="247"/>
        <v>14.372701850084596</v>
      </c>
      <c r="AC786" s="15">
        <f t="shared" si="248"/>
        <v>14.725270387497019</v>
      </c>
      <c r="AD786" s="4">
        <f t="shared" si="249"/>
        <v>15.022991921061356</v>
      </c>
      <c r="AE786" s="4">
        <f t="shared" si="250"/>
        <v>14.147053841161929</v>
      </c>
      <c r="AF786" s="4">
        <f t="shared" si="251"/>
        <v>14.242987980476306</v>
      </c>
      <c r="AG786" s="4">
        <f t="shared" si="252"/>
        <v>14.302174799368954</v>
      </c>
      <c r="AH786" s="4">
        <f t="shared" si="253"/>
        <v>14.472405267011839</v>
      </c>
      <c r="AI786" s="4">
        <f t="shared" si="254"/>
        <v>14.373640055700202</v>
      </c>
      <c r="AJ786" s="4">
        <f t="shared" si="255"/>
        <v>14.372701850084596</v>
      </c>
      <c r="AK786" s="1" t="s">
        <v>1125</v>
      </c>
      <c r="AL786" s="1">
        <f t="shared" si="256"/>
        <v>-0.15434553950775509</v>
      </c>
      <c r="AM786" s="5">
        <f t="shared" si="257"/>
        <v>0.48833265482787702</v>
      </c>
      <c r="AN786" s="1">
        <f t="shared" si="258"/>
        <v>0.311284233452156</v>
      </c>
      <c r="AO786">
        <f t="shared" si="259"/>
        <v>0</v>
      </c>
    </row>
    <row r="787" spans="1:41" x14ac:dyDescent="0.2">
      <c r="A787" s="1" t="s">
        <v>1051</v>
      </c>
      <c r="B787" s="1" t="s">
        <v>1052</v>
      </c>
      <c r="C787" s="1" t="s">
        <v>1053</v>
      </c>
      <c r="D787" s="10" t="s">
        <v>1054</v>
      </c>
      <c r="E787" s="12">
        <v>1477150</v>
      </c>
      <c r="F787" s="3">
        <v>1888310</v>
      </c>
      <c r="G787" s="3">
        <v>1986370</v>
      </c>
      <c r="H787" s="3">
        <v>1990500</v>
      </c>
      <c r="I787" s="3">
        <v>1469350</v>
      </c>
      <c r="J787" s="3">
        <v>1637370</v>
      </c>
      <c r="K787" s="3">
        <v>1620420</v>
      </c>
      <c r="L787" s="14">
        <v>1811610</v>
      </c>
      <c r="M787" s="15">
        <v>20.494384904071541</v>
      </c>
      <c r="N787" s="4">
        <v>20.848664197768525</v>
      </c>
      <c r="O787" s="4">
        <v>20.921702947199019</v>
      </c>
      <c r="P787" s="4">
        <v>20.924699440753436</v>
      </c>
      <c r="Q787" s="4">
        <v>20.486746656927458</v>
      </c>
      <c r="R787" s="4">
        <v>20.642948936859479</v>
      </c>
      <c r="S787" s="4">
        <v>20.627936366004455</v>
      </c>
      <c r="T787" s="4">
        <v>20.788840977453997</v>
      </c>
      <c r="U787" s="4">
        <f t="shared" si="240"/>
        <v>20.494384904071541</v>
      </c>
      <c r="V787" s="4">
        <f t="shared" si="241"/>
        <v>20.848664197768525</v>
      </c>
      <c r="W787" s="4">
        <f t="shared" si="242"/>
        <v>20.921702947199019</v>
      </c>
      <c r="X787" s="4">
        <f t="shared" si="243"/>
        <v>20.924699440753436</v>
      </c>
      <c r="Y787" s="4">
        <f t="shared" si="244"/>
        <v>20.486746656927458</v>
      </c>
      <c r="Z787" s="4">
        <f t="shared" si="245"/>
        <v>20.642948936859479</v>
      </c>
      <c r="AA787" s="4">
        <f t="shared" si="246"/>
        <v>20.627936366004455</v>
      </c>
      <c r="AB787" s="16">
        <f t="shared" si="247"/>
        <v>20.788840977453997</v>
      </c>
      <c r="AC787" s="15">
        <f t="shared" si="248"/>
        <v>20.494384904071541</v>
      </c>
      <c r="AD787" s="4">
        <f t="shared" si="249"/>
        <v>20.848664197768525</v>
      </c>
      <c r="AE787" s="4">
        <f t="shared" si="250"/>
        <v>20.921702947199019</v>
      </c>
      <c r="AF787" s="4">
        <f t="shared" si="251"/>
        <v>20.924699440753436</v>
      </c>
      <c r="AG787" s="4">
        <f t="shared" si="252"/>
        <v>20.486746656927458</v>
      </c>
      <c r="AH787" s="4">
        <f t="shared" si="253"/>
        <v>20.642948936859479</v>
      </c>
      <c r="AI787" s="4">
        <f t="shared" si="254"/>
        <v>20.627936366004455</v>
      </c>
      <c r="AJ787" s="4">
        <f t="shared" si="255"/>
        <v>20.788840977453997</v>
      </c>
      <c r="AK787" s="1" t="s">
        <v>1053</v>
      </c>
      <c r="AL787" s="1">
        <f t="shared" si="256"/>
        <v>-0.16074463813678719</v>
      </c>
      <c r="AM787" s="5">
        <f t="shared" si="257"/>
        <v>0.22777255135475408</v>
      </c>
      <c r="AN787" s="1">
        <f t="shared" si="258"/>
        <v>0.64249861350283066</v>
      </c>
      <c r="AO787">
        <f t="shared" si="259"/>
        <v>0</v>
      </c>
    </row>
    <row r="788" spans="1:41" x14ac:dyDescent="0.2">
      <c r="A788" s="1" t="s">
        <v>859</v>
      </c>
      <c r="B788" s="1" t="s">
        <v>860</v>
      </c>
      <c r="C788" s="1" t="s">
        <v>861</v>
      </c>
      <c r="D788" s="10" t="s">
        <v>862</v>
      </c>
      <c r="E788" s="12">
        <v>30301.599999999999</v>
      </c>
      <c r="F788" s="3">
        <v>27726.400000000001</v>
      </c>
      <c r="G788" s="3">
        <v>25981.200000000001</v>
      </c>
      <c r="H788" s="3">
        <v>31091.4</v>
      </c>
      <c r="I788" s="3">
        <v>25039.3</v>
      </c>
      <c r="J788" s="3">
        <v>29463.5</v>
      </c>
      <c r="K788" s="3">
        <v>23331.9</v>
      </c>
      <c r="L788" s="14">
        <v>25072.5</v>
      </c>
      <c r="M788" s="15">
        <v>14.887106353152696</v>
      </c>
      <c r="N788" s="4">
        <v>14.758972688342702</v>
      </c>
      <c r="O788" s="4">
        <v>14.665180445980662</v>
      </c>
      <c r="P788" s="4">
        <v>14.924227960126235</v>
      </c>
      <c r="Q788" s="4">
        <v>14.611906610324585</v>
      </c>
      <c r="R788" s="4">
        <v>14.846641199356938</v>
      </c>
      <c r="S788" s="4">
        <v>14.510016175468435</v>
      </c>
      <c r="T788" s="4">
        <v>14.613818235225922</v>
      </c>
      <c r="U788" s="4">
        <f t="shared" si="240"/>
        <v>14.887106353152696</v>
      </c>
      <c r="V788" s="4">
        <f t="shared" si="241"/>
        <v>14.758972688342702</v>
      </c>
      <c r="W788" s="4">
        <f t="shared" si="242"/>
        <v>14.665180445980662</v>
      </c>
      <c r="X788" s="4">
        <f t="shared" si="243"/>
        <v>14.924227960126235</v>
      </c>
      <c r="Y788" s="4">
        <f t="shared" si="244"/>
        <v>14.611906610324585</v>
      </c>
      <c r="Z788" s="4">
        <f t="shared" si="245"/>
        <v>14.846641199356938</v>
      </c>
      <c r="AA788" s="4">
        <f t="shared" si="246"/>
        <v>14.510016175468435</v>
      </c>
      <c r="AB788" s="16">
        <f t="shared" si="247"/>
        <v>14.613818235225922</v>
      </c>
      <c r="AC788" s="15">
        <f t="shared" si="248"/>
        <v>14.887106353152696</v>
      </c>
      <c r="AD788" s="4">
        <f t="shared" si="249"/>
        <v>14.758972688342702</v>
      </c>
      <c r="AE788" s="4">
        <f t="shared" si="250"/>
        <v>14.665180445980662</v>
      </c>
      <c r="AF788" s="4">
        <f t="shared" si="251"/>
        <v>14.924227960126235</v>
      </c>
      <c r="AG788" s="4">
        <f t="shared" si="252"/>
        <v>14.611906610324585</v>
      </c>
      <c r="AH788" s="4">
        <f t="shared" si="253"/>
        <v>14.846641199356938</v>
      </c>
      <c r="AI788" s="4">
        <f t="shared" si="254"/>
        <v>14.510016175468435</v>
      </c>
      <c r="AJ788" s="4">
        <f t="shared" si="255"/>
        <v>14.613818235225922</v>
      </c>
      <c r="AK788" s="1" t="s">
        <v>861</v>
      </c>
      <c r="AL788" s="1">
        <f t="shared" si="256"/>
        <v>-0.16327630680660477</v>
      </c>
      <c r="AM788" s="5">
        <f t="shared" si="257"/>
        <v>0.1292506500754462</v>
      </c>
      <c r="AN788" s="1">
        <f t="shared" si="258"/>
        <v>0.88856726391317564</v>
      </c>
      <c r="AO788">
        <f t="shared" si="259"/>
        <v>0</v>
      </c>
    </row>
    <row r="789" spans="1:41" x14ac:dyDescent="0.2">
      <c r="A789" s="1" t="s">
        <v>1147</v>
      </c>
      <c r="B789" s="1" t="s">
        <v>1148</v>
      </c>
      <c r="C789" s="1" t="s">
        <v>1149</v>
      </c>
      <c r="D789" s="10" t="s">
        <v>1150</v>
      </c>
      <c r="E789" s="12">
        <v>11485.6</v>
      </c>
      <c r="F789" s="3">
        <v>10127.6</v>
      </c>
      <c r="G789" s="3">
        <v>14428.3</v>
      </c>
      <c r="H789" s="3">
        <v>11588.8</v>
      </c>
      <c r="I789" s="3">
        <v>9882.6200000000008</v>
      </c>
      <c r="J789" s="3">
        <v>11149.3</v>
      </c>
      <c r="K789" s="3">
        <v>12188.7</v>
      </c>
      <c r="L789" s="14">
        <v>9186.94</v>
      </c>
      <c r="M789" s="15">
        <v>13.487538603650096</v>
      </c>
      <c r="N789" s="4">
        <v>13.306004709826016</v>
      </c>
      <c r="O789" s="4">
        <v>13.816613705293298</v>
      </c>
      <c r="P789" s="4">
        <v>13.500443565075965</v>
      </c>
      <c r="Q789" s="4">
        <v>13.270677852779714</v>
      </c>
      <c r="R789" s="4">
        <v>13.444665514068982</v>
      </c>
      <c r="S789" s="4">
        <v>13.573256641392184</v>
      </c>
      <c r="T789" s="4">
        <v>13.165368691120667</v>
      </c>
      <c r="U789" s="4">
        <f t="shared" si="240"/>
        <v>13.487538603650096</v>
      </c>
      <c r="V789" s="4">
        <f t="shared" si="241"/>
        <v>13.306004709826016</v>
      </c>
      <c r="W789" s="4">
        <f t="shared" si="242"/>
        <v>13.816613705293298</v>
      </c>
      <c r="X789" s="4">
        <f t="shared" si="243"/>
        <v>13.500443565075965</v>
      </c>
      <c r="Y789" s="4">
        <f t="shared" si="244"/>
        <v>13.270677852779714</v>
      </c>
      <c r="Z789" s="4">
        <f t="shared" si="245"/>
        <v>13.444665514068982</v>
      </c>
      <c r="AA789" s="4">
        <f t="shared" si="246"/>
        <v>13.573256641392184</v>
      </c>
      <c r="AB789" s="16">
        <f t="shared" si="247"/>
        <v>13.165368691120667</v>
      </c>
      <c r="AC789" s="15">
        <f t="shared" si="248"/>
        <v>13.487538603650096</v>
      </c>
      <c r="AD789" s="4">
        <f t="shared" si="249"/>
        <v>13.306004709826016</v>
      </c>
      <c r="AE789" s="4">
        <f t="shared" si="250"/>
        <v>13.816613705293298</v>
      </c>
      <c r="AF789" s="4">
        <f t="shared" si="251"/>
        <v>13.500443565075965</v>
      </c>
      <c r="AG789" s="4">
        <f t="shared" si="252"/>
        <v>13.270677852779714</v>
      </c>
      <c r="AH789" s="4">
        <f t="shared" si="253"/>
        <v>13.444665514068982</v>
      </c>
      <c r="AI789" s="4">
        <f t="shared" si="254"/>
        <v>13.573256641392184</v>
      </c>
      <c r="AJ789" s="4">
        <f t="shared" si="255"/>
        <v>13.165368691120667</v>
      </c>
      <c r="AK789" s="1" t="s">
        <v>1149</v>
      </c>
      <c r="AL789" s="1">
        <f t="shared" si="256"/>
        <v>-0.16415797112095909</v>
      </c>
      <c r="AM789" s="5">
        <f t="shared" si="257"/>
        <v>0.28377308571433929</v>
      </c>
      <c r="AN789" s="1">
        <f t="shared" si="258"/>
        <v>0.547028797321231</v>
      </c>
      <c r="AO789">
        <f t="shared" si="259"/>
        <v>0</v>
      </c>
    </row>
    <row r="790" spans="1:41" x14ac:dyDescent="0.2">
      <c r="A790" s="1" t="s">
        <v>1835</v>
      </c>
      <c r="B790" s="1" t="s">
        <v>1836</v>
      </c>
      <c r="C790" s="1" t="s">
        <v>1837</v>
      </c>
      <c r="D790" s="10" t="s">
        <v>1838</v>
      </c>
      <c r="E790" s="12">
        <v>72078.100000000006</v>
      </c>
      <c r="F790" s="3">
        <v>43399.4</v>
      </c>
      <c r="G790" s="3">
        <v>44977.599999999999</v>
      </c>
      <c r="H790" s="3">
        <v>54648.4</v>
      </c>
      <c r="I790" s="3">
        <v>40414.9</v>
      </c>
      <c r="J790" s="3">
        <v>86539.8</v>
      </c>
      <c r="K790" s="3">
        <v>31975</v>
      </c>
      <c r="L790" s="14">
        <v>43564</v>
      </c>
      <c r="M790" s="15">
        <v>16.137273361334838</v>
      </c>
      <c r="N790" s="4">
        <v>15.405387476988603</v>
      </c>
      <c r="O790" s="4">
        <v>15.456919060663513</v>
      </c>
      <c r="P790" s="4">
        <v>15.737891636730133</v>
      </c>
      <c r="Q790" s="4">
        <v>15.302599657503372</v>
      </c>
      <c r="R790" s="4">
        <v>16.401076166136136</v>
      </c>
      <c r="S790" s="4">
        <v>14.964656738656362</v>
      </c>
      <c r="T790" s="4">
        <v>15.410848806405509</v>
      </c>
      <c r="U790" s="4">
        <f t="shared" si="240"/>
        <v>16.137273361334838</v>
      </c>
      <c r="V790" s="4">
        <f t="shared" si="241"/>
        <v>15.405387476988603</v>
      </c>
      <c r="W790" s="4">
        <f t="shared" si="242"/>
        <v>15.456919060663513</v>
      </c>
      <c r="X790" s="4">
        <f t="shared" si="243"/>
        <v>15.737891636730133</v>
      </c>
      <c r="Y790" s="4">
        <f t="shared" si="244"/>
        <v>15.302599657503372</v>
      </c>
      <c r="Z790" s="4">
        <f t="shared" si="245"/>
        <v>16.401076166136136</v>
      </c>
      <c r="AA790" s="4">
        <f t="shared" si="246"/>
        <v>14.964656738656362</v>
      </c>
      <c r="AB790" s="16">
        <f t="shared" si="247"/>
        <v>15.410848806405509</v>
      </c>
      <c r="AC790" s="15">
        <f t="shared" si="248"/>
        <v>16.137273361334838</v>
      </c>
      <c r="AD790" s="4">
        <f t="shared" si="249"/>
        <v>15.405387476988603</v>
      </c>
      <c r="AE790" s="4">
        <f t="shared" si="250"/>
        <v>15.456919060663513</v>
      </c>
      <c r="AF790" s="4">
        <f t="shared" si="251"/>
        <v>15.737891636730133</v>
      </c>
      <c r="AG790" s="4">
        <f t="shared" si="252"/>
        <v>15.302599657503372</v>
      </c>
      <c r="AH790" s="4">
        <f t="shared" si="253"/>
        <v>16.401076166136136</v>
      </c>
      <c r="AI790" s="4">
        <f t="shared" si="254"/>
        <v>14.964656738656362</v>
      </c>
      <c r="AJ790" s="4">
        <f t="shared" si="255"/>
        <v>15.410848806405509</v>
      </c>
      <c r="AK790" s="1" t="s">
        <v>1837</v>
      </c>
      <c r="AL790" s="1">
        <f t="shared" si="256"/>
        <v>-0.16457254175392499</v>
      </c>
      <c r="AM790" s="5">
        <f t="shared" si="257"/>
        <v>0.65603801754190894</v>
      </c>
      <c r="AN790" s="1">
        <f t="shared" si="258"/>
        <v>0.18307099243797553</v>
      </c>
      <c r="AO790">
        <f t="shared" si="259"/>
        <v>0</v>
      </c>
    </row>
    <row r="791" spans="1:41" x14ac:dyDescent="0.2">
      <c r="A791" s="1" t="s">
        <v>1559</v>
      </c>
      <c r="B791" s="1" t="s">
        <v>1560</v>
      </c>
      <c r="C791" s="1" t="s">
        <v>1561</v>
      </c>
      <c r="D791" s="10" t="s">
        <v>1562</v>
      </c>
      <c r="E791" s="12">
        <v>19934</v>
      </c>
      <c r="F791" s="3">
        <v>28226</v>
      </c>
      <c r="G791" s="3">
        <v>22674.9</v>
      </c>
      <c r="H791" s="3">
        <v>18166.400000000001</v>
      </c>
      <c r="I791" s="3">
        <v>20149.7</v>
      </c>
      <c r="J791" s="3">
        <v>17993.400000000001</v>
      </c>
      <c r="K791" s="3">
        <v>20268</v>
      </c>
      <c r="L791" s="14">
        <v>19841.400000000001</v>
      </c>
      <c r="M791" s="15">
        <v>14.282943613115089</v>
      </c>
      <c r="N791" s="4">
        <v>14.78473707372698</v>
      </c>
      <c r="O791" s="4">
        <v>14.468808567797307</v>
      </c>
      <c r="P791" s="4">
        <v>14.148984931387515</v>
      </c>
      <c r="Q791" s="4">
        <v>14.298470738812162</v>
      </c>
      <c r="R791" s="4">
        <v>14.135180200917862</v>
      </c>
      <c r="S791" s="4">
        <v>14.306916113522542</v>
      </c>
      <c r="T791" s="4">
        <v>14.276226204760047</v>
      </c>
      <c r="U791" s="4">
        <f t="shared" si="240"/>
        <v>14.282943613115089</v>
      </c>
      <c r="V791" s="4">
        <f t="shared" si="241"/>
        <v>14.78473707372698</v>
      </c>
      <c r="W791" s="4">
        <f t="shared" si="242"/>
        <v>14.468808567797307</v>
      </c>
      <c r="X791" s="4">
        <f t="shared" si="243"/>
        <v>14.148984931387515</v>
      </c>
      <c r="Y791" s="4">
        <f t="shared" si="244"/>
        <v>14.298470738812162</v>
      </c>
      <c r="Z791" s="4">
        <f t="shared" si="245"/>
        <v>14.135180200917862</v>
      </c>
      <c r="AA791" s="4">
        <f t="shared" si="246"/>
        <v>14.306916113522542</v>
      </c>
      <c r="AB791" s="16">
        <f t="shared" si="247"/>
        <v>14.276226204760047</v>
      </c>
      <c r="AC791" s="15">
        <f t="shared" si="248"/>
        <v>14.282943613115089</v>
      </c>
      <c r="AD791" s="4">
        <f t="shared" si="249"/>
        <v>14.78473707372698</v>
      </c>
      <c r="AE791" s="4">
        <f t="shared" si="250"/>
        <v>14.468808567797307</v>
      </c>
      <c r="AF791" s="4">
        <f t="shared" si="251"/>
        <v>14.148984931387515</v>
      </c>
      <c r="AG791" s="4">
        <f t="shared" si="252"/>
        <v>14.298470738812162</v>
      </c>
      <c r="AH791" s="4">
        <f t="shared" si="253"/>
        <v>14.135180200917862</v>
      </c>
      <c r="AI791" s="4">
        <f t="shared" si="254"/>
        <v>14.306916113522542</v>
      </c>
      <c r="AJ791" s="4">
        <f t="shared" si="255"/>
        <v>14.276226204760047</v>
      </c>
      <c r="AK791" s="1" t="s">
        <v>1561</v>
      </c>
      <c r="AL791" s="1">
        <f t="shared" si="256"/>
        <v>-0.16717023200357062</v>
      </c>
      <c r="AM791" s="5">
        <f t="shared" si="257"/>
        <v>0.2881891162310754</v>
      </c>
      <c r="AN791" s="1">
        <f t="shared" si="258"/>
        <v>0.54032242480600146</v>
      </c>
      <c r="AO791">
        <f t="shared" si="259"/>
        <v>0</v>
      </c>
    </row>
    <row r="792" spans="1:41" x14ac:dyDescent="0.2">
      <c r="A792" s="1" t="s">
        <v>3596</v>
      </c>
      <c r="B792" s="1" t="s">
        <v>3597</v>
      </c>
      <c r="C792" s="1" t="s">
        <v>3598</v>
      </c>
      <c r="D792" s="10" t="s">
        <v>3599</v>
      </c>
      <c r="E792" s="12">
        <v>7217.76</v>
      </c>
      <c r="G792" s="3">
        <v>8135.36</v>
      </c>
      <c r="H792" s="3">
        <v>5978.32</v>
      </c>
      <c r="I792" s="3">
        <v>7067.52</v>
      </c>
      <c r="J792" s="3">
        <v>7254.63</v>
      </c>
      <c r="L792" s="14">
        <v>5867.71</v>
      </c>
      <c r="M792" s="15">
        <v>12.81733545718979</v>
      </c>
      <c r="N792" s="4" t="s">
        <v>4104</v>
      </c>
      <c r="O792" s="4">
        <v>12.989990473058127</v>
      </c>
      <c r="P792" s="4">
        <v>12.545524406512023</v>
      </c>
      <c r="Q792" s="4">
        <v>12.786988345330492</v>
      </c>
      <c r="R792" s="4">
        <v>12.824686320625061</v>
      </c>
      <c r="S792" s="4" t="s">
        <v>4104</v>
      </c>
      <c r="T792" s="4">
        <v>12.518581855076844</v>
      </c>
      <c r="U792" s="4">
        <f t="shared" si="240"/>
        <v>12.81733545718979</v>
      </c>
      <c r="V792" s="4">
        <f t="shared" si="241"/>
        <v>11.867168671608326</v>
      </c>
      <c r="W792" s="4">
        <f t="shared" si="242"/>
        <v>12.989990473058127</v>
      </c>
      <c r="X792" s="4">
        <f t="shared" si="243"/>
        <v>12.545524406512023</v>
      </c>
      <c r="Y792" s="4">
        <f t="shared" si="244"/>
        <v>12.786988345330492</v>
      </c>
      <c r="Z792" s="4">
        <f t="shared" si="245"/>
        <v>12.824686320625061</v>
      </c>
      <c r="AA792" s="4">
        <f t="shared" si="246"/>
        <v>11.419286872865996</v>
      </c>
      <c r="AB792" s="16">
        <f t="shared" si="247"/>
        <v>12.518581855076844</v>
      </c>
      <c r="AC792" s="15">
        <f t="shared" si="248"/>
        <v>12.81733545718979</v>
      </c>
      <c r="AD792" s="4">
        <f t="shared" si="249"/>
        <v>11.867168671608326</v>
      </c>
      <c r="AE792" s="4">
        <f t="shared" si="250"/>
        <v>12.989990473058127</v>
      </c>
      <c r="AF792" s="4">
        <f t="shared" si="251"/>
        <v>12.545524406512023</v>
      </c>
      <c r="AG792" s="4">
        <f t="shared" si="252"/>
        <v>12.786988345330492</v>
      </c>
      <c r="AH792" s="4">
        <f t="shared" si="253"/>
        <v>12.824686320625061</v>
      </c>
      <c r="AI792" s="4">
        <f t="shared" si="254"/>
        <v>11.419286872865996</v>
      </c>
      <c r="AJ792" s="4">
        <f t="shared" si="255"/>
        <v>12.518581855076844</v>
      </c>
      <c r="AK792" s="1" t="s">
        <v>3598</v>
      </c>
      <c r="AL792" s="1">
        <f t="shared" si="256"/>
        <v>-0.16761890361746801</v>
      </c>
      <c r="AM792" s="5">
        <f t="shared" si="257"/>
        <v>0.69821506334607775</v>
      </c>
      <c r="AN792" s="1">
        <f t="shared" si="258"/>
        <v>0.15601078591784109</v>
      </c>
      <c r="AO792">
        <f t="shared" si="259"/>
        <v>0</v>
      </c>
    </row>
    <row r="793" spans="1:41" x14ac:dyDescent="0.2">
      <c r="A793" s="1" t="s">
        <v>2087</v>
      </c>
      <c r="B793" s="1" t="s">
        <v>2088</v>
      </c>
      <c r="C793" s="1" t="s">
        <v>2089</v>
      </c>
      <c r="D793" s="10" t="s">
        <v>2090</v>
      </c>
      <c r="E793" s="12">
        <v>2777.72</v>
      </c>
      <c r="J793" s="3">
        <v>3183.75</v>
      </c>
      <c r="K793" s="3">
        <v>1598.93</v>
      </c>
      <c r="M793" s="15">
        <v>11.43968546462556</v>
      </c>
      <c r="N793" s="4" t="s">
        <v>4104</v>
      </c>
      <c r="O793" s="4" t="s">
        <v>4104</v>
      </c>
      <c r="P793" s="4" t="s">
        <v>4104</v>
      </c>
      <c r="Q793" s="4" t="s">
        <v>4104</v>
      </c>
      <c r="R793" s="4">
        <v>11.636511339161556</v>
      </c>
      <c r="S793" s="4">
        <v>10.642891064716459</v>
      </c>
      <c r="T793" s="4" t="s">
        <v>4104</v>
      </c>
      <c r="U793" s="4">
        <f t="shared" si="240"/>
        <v>11.43968546462556</v>
      </c>
      <c r="V793" s="4">
        <f t="shared" si="241"/>
        <v>11.867168671608326</v>
      </c>
      <c r="W793" s="4">
        <f t="shared" si="242"/>
        <v>11.232680260165493</v>
      </c>
      <c r="X793" s="4">
        <f t="shared" si="243"/>
        <v>11.377822788821257</v>
      </c>
      <c r="Y793" s="4">
        <f t="shared" si="244"/>
        <v>11.492745668534337</v>
      </c>
      <c r="Z793" s="4">
        <f t="shared" si="245"/>
        <v>11.636511339161556</v>
      </c>
      <c r="AA793" s="4">
        <f t="shared" si="246"/>
        <v>10.642891064716459</v>
      </c>
      <c r="AB793" s="16">
        <f t="shared" si="247"/>
        <v>11.467052694677086</v>
      </c>
      <c r="AC793" s="15">
        <f t="shared" si="248"/>
        <v>11.43968546462556</v>
      </c>
      <c r="AD793" s="4">
        <f t="shared" si="249"/>
        <v>11.867168671608326</v>
      </c>
      <c r="AE793" s="4">
        <f t="shared" si="250"/>
        <v>11.232680260165493</v>
      </c>
      <c r="AF793" s="4">
        <f t="shared" si="251"/>
        <v>11.377822788821257</v>
      </c>
      <c r="AG793" s="4">
        <f t="shared" si="252"/>
        <v>11.492745668534337</v>
      </c>
      <c r="AH793" s="4">
        <f t="shared" si="253"/>
        <v>11.636511339161556</v>
      </c>
      <c r="AI793" s="4">
        <f t="shared" si="254"/>
        <v>10.642891064716459</v>
      </c>
      <c r="AJ793" s="4">
        <f t="shared" si="255"/>
        <v>11.467052694677086</v>
      </c>
      <c r="AK793" s="1" t="s">
        <v>2089</v>
      </c>
      <c r="AL793" s="1">
        <f t="shared" si="256"/>
        <v>-0.16953910453280052</v>
      </c>
      <c r="AM793" s="5">
        <f t="shared" si="257"/>
        <v>0.54366705774695601</v>
      </c>
      <c r="AN793" s="1">
        <f t="shared" si="258"/>
        <v>0.26466698127481786</v>
      </c>
      <c r="AO793">
        <f t="shared" si="259"/>
        <v>0</v>
      </c>
    </row>
    <row r="794" spans="1:41" x14ac:dyDescent="0.2">
      <c r="A794" s="1" t="s">
        <v>1667</v>
      </c>
      <c r="B794" s="1" t="s">
        <v>1668</v>
      </c>
      <c r="C794" s="1" t="s">
        <v>1669</v>
      </c>
      <c r="D794" s="10" t="s">
        <v>1670</v>
      </c>
      <c r="E794" s="12">
        <v>8229.94</v>
      </c>
      <c r="G794" s="3">
        <v>5124.6000000000004</v>
      </c>
      <c r="H794" s="3">
        <v>5722.63</v>
      </c>
      <c r="J794" s="3">
        <v>8778.94</v>
      </c>
      <c r="K794" s="3">
        <v>4702.03</v>
      </c>
      <c r="L794" s="14">
        <v>4704.46</v>
      </c>
      <c r="M794" s="15">
        <v>13.00666619744532</v>
      </c>
      <c r="N794" s="4" t="s">
        <v>4104</v>
      </c>
      <c r="O794" s="4">
        <v>12.323223684297217</v>
      </c>
      <c r="P794" s="4">
        <v>12.482462616270052</v>
      </c>
      <c r="Q794" s="4" t="s">
        <v>4104</v>
      </c>
      <c r="R794" s="4">
        <v>13.099831038880177</v>
      </c>
      <c r="S794" s="4">
        <v>12.199068028398482</v>
      </c>
      <c r="T794" s="4">
        <v>12.199813417810974</v>
      </c>
      <c r="U794" s="4">
        <f t="shared" si="240"/>
        <v>13.00666619744532</v>
      </c>
      <c r="V794" s="4">
        <f t="shared" si="241"/>
        <v>11.867168671608326</v>
      </c>
      <c r="W794" s="4">
        <f t="shared" si="242"/>
        <v>12.323223684297217</v>
      </c>
      <c r="X794" s="4">
        <f t="shared" si="243"/>
        <v>12.482462616270052</v>
      </c>
      <c r="Y794" s="4">
        <f t="shared" si="244"/>
        <v>11.492745668534337</v>
      </c>
      <c r="Z794" s="4">
        <f t="shared" si="245"/>
        <v>13.099831038880177</v>
      </c>
      <c r="AA794" s="4">
        <f t="shared" si="246"/>
        <v>12.199068028398482</v>
      </c>
      <c r="AB794" s="16">
        <f t="shared" si="247"/>
        <v>12.199813417810974</v>
      </c>
      <c r="AC794" s="15">
        <f t="shared" si="248"/>
        <v>13.00666619744532</v>
      </c>
      <c r="AD794" s="4">
        <f t="shared" si="249"/>
        <v>11.867168671608326</v>
      </c>
      <c r="AE794" s="4">
        <f t="shared" si="250"/>
        <v>12.323223684297217</v>
      </c>
      <c r="AF794" s="4">
        <f t="shared" si="251"/>
        <v>12.482462616270052</v>
      </c>
      <c r="AG794" s="4">
        <f t="shared" si="252"/>
        <v>11.492745668534337</v>
      </c>
      <c r="AH794" s="4">
        <f t="shared" si="253"/>
        <v>13.099831038880177</v>
      </c>
      <c r="AI794" s="4">
        <f t="shared" si="254"/>
        <v>12.199068028398482</v>
      </c>
      <c r="AJ794" s="4">
        <f t="shared" si="255"/>
        <v>12.199813417810974</v>
      </c>
      <c r="AK794" s="1" t="s">
        <v>1669</v>
      </c>
      <c r="AL794" s="1">
        <f t="shared" si="256"/>
        <v>-0.17201575399923641</v>
      </c>
      <c r="AM794" s="5">
        <f t="shared" si="257"/>
        <v>0.68550743239134437</v>
      </c>
      <c r="AN794" s="1">
        <f t="shared" si="258"/>
        <v>0.16398783215229537</v>
      </c>
      <c r="AO794">
        <f t="shared" si="259"/>
        <v>0</v>
      </c>
    </row>
    <row r="795" spans="1:41" x14ac:dyDescent="0.2">
      <c r="A795" s="1" t="s">
        <v>3380</v>
      </c>
      <c r="B795" s="1" t="s">
        <v>3381</v>
      </c>
      <c r="C795" s="1" t="s">
        <v>3382</v>
      </c>
      <c r="D795" s="10" t="s">
        <v>3383</v>
      </c>
      <c r="E795" s="12">
        <v>13023.5</v>
      </c>
      <c r="F795" s="3">
        <v>13384.2</v>
      </c>
      <c r="G795" s="3">
        <v>9153.9500000000007</v>
      </c>
      <c r="H795" s="3">
        <v>11110.4</v>
      </c>
      <c r="I795" s="3">
        <v>13224.1</v>
      </c>
      <c r="J795" s="3">
        <v>19518.599999999999</v>
      </c>
      <c r="L795" s="14">
        <v>15528.5</v>
      </c>
      <c r="M795" s="15">
        <v>13.668829597183377</v>
      </c>
      <c r="N795" s="4">
        <v>13.708243288380578</v>
      </c>
      <c r="O795" s="4">
        <v>13.16017869644455</v>
      </c>
      <c r="P795" s="4">
        <v>13.439623137557119</v>
      </c>
      <c r="Q795" s="4">
        <v>13.690881918923184</v>
      </c>
      <c r="R795" s="4">
        <v>14.252561956759108</v>
      </c>
      <c r="S795" s="4" t="s">
        <v>4104</v>
      </c>
      <c r="T795" s="4">
        <v>13.922630856597424</v>
      </c>
      <c r="U795" s="4">
        <f t="shared" si="240"/>
        <v>13.668829597183377</v>
      </c>
      <c r="V795" s="4">
        <f t="shared" si="241"/>
        <v>13.708243288380578</v>
      </c>
      <c r="W795" s="4">
        <f t="shared" si="242"/>
        <v>13.16017869644455</v>
      </c>
      <c r="X795" s="4">
        <f t="shared" si="243"/>
        <v>13.439623137557119</v>
      </c>
      <c r="Y795" s="4">
        <f t="shared" si="244"/>
        <v>13.690881918923184</v>
      </c>
      <c r="Z795" s="4">
        <f t="shared" si="245"/>
        <v>14.252561956759108</v>
      </c>
      <c r="AA795" s="4">
        <f t="shared" si="246"/>
        <v>11.419286872865996</v>
      </c>
      <c r="AB795" s="16">
        <f t="shared" si="247"/>
        <v>13.922630856597424</v>
      </c>
      <c r="AC795" s="15">
        <f t="shared" si="248"/>
        <v>13.668829597183377</v>
      </c>
      <c r="AD795" s="4">
        <f t="shared" si="249"/>
        <v>13.708243288380578</v>
      </c>
      <c r="AE795" s="4">
        <f t="shared" si="250"/>
        <v>13.16017869644455</v>
      </c>
      <c r="AF795" s="4">
        <f t="shared" si="251"/>
        <v>13.439623137557119</v>
      </c>
      <c r="AG795" s="4">
        <f t="shared" si="252"/>
        <v>13.690881918923184</v>
      </c>
      <c r="AH795" s="4">
        <f t="shared" si="253"/>
        <v>14.252561956759108</v>
      </c>
      <c r="AI795" s="4">
        <f t="shared" si="254"/>
        <v>11.419286872865996</v>
      </c>
      <c r="AJ795" s="4">
        <f t="shared" si="255"/>
        <v>13.922630856597424</v>
      </c>
      <c r="AK795" s="1" t="s">
        <v>3382</v>
      </c>
      <c r="AL795" s="1">
        <f t="shared" si="256"/>
        <v>-0.17287827860497984</v>
      </c>
      <c r="AM795" s="5">
        <f t="shared" si="257"/>
        <v>0.80114188185907986</v>
      </c>
      <c r="AN795" s="1">
        <f t="shared" si="258"/>
        <v>9.6290563751151026E-2</v>
      </c>
      <c r="AO795">
        <f t="shared" si="259"/>
        <v>0</v>
      </c>
    </row>
    <row r="796" spans="1:41" x14ac:dyDescent="0.2">
      <c r="A796" s="1" t="s">
        <v>2287</v>
      </c>
      <c r="B796" s="1" t="s">
        <v>2288</v>
      </c>
      <c r="C796" s="1" t="s">
        <v>2289</v>
      </c>
      <c r="D796" s="10" t="s">
        <v>2290</v>
      </c>
      <c r="E796" s="12">
        <v>33854.5</v>
      </c>
      <c r="F796" s="3">
        <v>31668</v>
      </c>
      <c r="G796" s="3">
        <v>26319.5</v>
      </c>
      <c r="H796" s="3">
        <v>26330.799999999999</v>
      </c>
      <c r="I796" s="3">
        <v>25300.799999999999</v>
      </c>
      <c r="J796" s="3">
        <v>33631.599999999999</v>
      </c>
      <c r="K796" s="3">
        <v>21831.7</v>
      </c>
      <c r="L796" s="14">
        <v>24624.1</v>
      </c>
      <c r="M796" s="15">
        <v>15.047059991671505</v>
      </c>
      <c r="N796" s="4">
        <v>14.950738136047425</v>
      </c>
      <c r="O796" s="4">
        <v>14.683844461541593</v>
      </c>
      <c r="P796" s="4">
        <v>14.684463734526261</v>
      </c>
      <c r="Q796" s="4">
        <v>14.626895382563326</v>
      </c>
      <c r="R796" s="4">
        <v>15.037529795260701</v>
      </c>
      <c r="S796" s="4">
        <v>14.41413685463664</v>
      </c>
      <c r="T796" s="4">
        <v>14.587783375214302</v>
      </c>
      <c r="U796" s="4">
        <f t="shared" si="240"/>
        <v>15.047059991671505</v>
      </c>
      <c r="V796" s="4">
        <f t="shared" si="241"/>
        <v>14.950738136047425</v>
      </c>
      <c r="W796" s="4">
        <f t="shared" si="242"/>
        <v>14.683844461541593</v>
      </c>
      <c r="X796" s="4">
        <f t="shared" si="243"/>
        <v>14.684463734526261</v>
      </c>
      <c r="Y796" s="4">
        <f t="shared" si="244"/>
        <v>14.626895382563326</v>
      </c>
      <c r="Z796" s="4">
        <f t="shared" si="245"/>
        <v>15.037529795260701</v>
      </c>
      <c r="AA796" s="4">
        <f t="shared" si="246"/>
        <v>14.41413685463664</v>
      </c>
      <c r="AB796" s="16">
        <f t="shared" si="247"/>
        <v>14.587783375214302</v>
      </c>
      <c r="AC796" s="15">
        <f t="shared" si="248"/>
        <v>15.047059991671505</v>
      </c>
      <c r="AD796" s="4">
        <f t="shared" si="249"/>
        <v>14.950738136047425</v>
      </c>
      <c r="AE796" s="4">
        <f t="shared" si="250"/>
        <v>14.683844461541593</v>
      </c>
      <c r="AF796" s="4">
        <f t="shared" si="251"/>
        <v>14.684463734526261</v>
      </c>
      <c r="AG796" s="4">
        <f t="shared" si="252"/>
        <v>14.626895382563326</v>
      </c>
      <c r="AH796" s="4">
        <f t="shared" si="253"/>
        <v>15.037529795260701</v>
      </c>
      <c r="AI796" s="4">
        <f t="shared" si="254"/>
        <v>14.41413685463664</v>
      </c>
      <c r="AJ796" s="4">
        <f t="shared" si="255"/>
        <v>14.587783375214302</v>
      </c>
      <c r="AK796" s="1" t="s">
        <v>2289</v>
      </c>
      <c r="AL796" s="1">
        <f t="shared" si="256"/>
        <v>-0.17494022902795336</v>
      </c>
      <c r="AM796" s="5">
        <f t="shared" si="257"/>
        <v>0.32018953825150126</v>
      </c>
      <c r="AN796" s="1">
        <f t="shared" si="258"/>
        <v>0.49459286215397452</v>
      </c>
      <c r="AO796">
        <f t="shared" si="259"/>
        <v>0</v>
      </c>
    </row>
    <row r="797" spans="1:41" x14ac:dyDescent="0.2">
      <c r="A797" s="1" t="s">
        <v>1463</v>
      </c>
      <c r="B797" s="1" t="s">
        <v>1464</v>
      </c>
      <c r="C797" s="1" t="s">
        <v>1465</v>
      </c>
      <c r="D797" s="10" t="s">
        <v>1466</v>
      </c>
      <c r="E797" s="12">
        <v>78931.600000000006</v>
      </c>
      <c r="F797" s="3">
        <v>149435</v>
      </c>
      <c r="G797" s="3">
        <v>113038</v>
      </c>
      <c r="H797" s="3">
        <v>90758</v>
      </c>
      <c r="I797" s="3">
        <v>98172.2</v>
      </c>
      <c r="J797" s="3">
        <v>70391.3</v>
      </c>
      <c r="K797" s="3">
        <v>113614</v>
      </c>
      <c r="L797" s="14">
        <v>94184.9</v>
      </c>
      <c r="M797" s="15">
        <v>16.268315373531404</v>
      </c>
      <c r="N797" s="4">
        <v>17.189158563746638</v>
      </c>
      <c r="O797" s="4">
        <v>16.786448319605523</v>
      </c>
      <c r="P797" s="4">
        <v>16.469737196780571</v>
      </c>
      <c r="Q797" s="4">
        <v>16.583026925471724</v>
      </c>
      <c r="R797" s="4">
        <v>16.103109509797381</v>
      </c>
      <c r="S797" s="4">
        <v>16.793781095248566</v>
      </c>
      <c r="T797" s="4">
        <v>16.523208160817262</v>
      </c>
      <c r="U797" s="4">
        <f t="shared" si="240"/>
        <v>16.268315373531404</v>
      </c>
      <c r="V797" s="4">
        <f t="shared" si="241"/>
        <v>17.189158563746638</v>
      </c>
      <c r="W797" s="4">
        <f t="shared" si="242"/>
        <v>16.786448319605523</v>
      </c>
      <c r="X797" s="4">
        <f t="shared" si="243"/>
        <v>16.469737196780571</v>
      </c>
      <c r="Y797" s="4">
        <f t="shared" si="244"/>
        <v>16.583026925471724</v>
      </c>
      <c r="Z797" s="4">
        <f t="shared" si="245"/>
        <v>16.103109509797381</v>
      </c>
      <c r="AA797" s="4">
        <f t="shared" si="246"/>
        <v>16.793781095248566</v>
      </c>
      <c r="AB797" s="16">
        <f t="shared" si="247"/>
        <v>16.523208160817262</v>
      </c>
      <c r="AC797" s="15">
        <f t="shared" si="248"/>
        <v>16.268315373531404</v>
      </c>
      <c r="AD797" s="4">
        <f t="shared" si="249"/>
        <v>17.189158563746638</v>
      </c>
      <c r="AE797" s="4">
        <f t="shared" si="250"/>
        <v>16.786448319605523</v>
      </c>
      <c r="AF797" s="4">
        <f t="shared" si="251"/>
        <v>16.469737196780571</v>
      </c>
      <c r="AG797" s="4">
        <f t="shared" si="252"/>
        <v>16.583026925471724</v>
      </c>
      <c r="AH797" s="4">
        <f t="shared" si="253"/>
        <v>16.103109509797381</v>
      </c>
      <c r="AI797" s="4">
        <f t="shared" si="254"/>
        <v>16.793781095248566</v>
      </c>
      <c r="AJ797" s="4">
        <f t="shared" si="255"/>
        <v>16.523208160817262</v>
      </c>
      <c r="AK797" s="1" t="s">
        <v>1465</v>
      </c>
      <c r="AL797" s="1">
        <f t="shared" si="256"/>
        <v>-0.17763344058230146</v>
      </c>
      <c r="AM797" s="5">
        <f t="shared" si="257"/>
        <v>0.50003625567818821</v>
      </c>
      <c r="AN797" s="1">
        <f t="shared" si="258"/>
        <v>0.30099850552371421</v>
      </c>
      <c r="AO797">
        <f t="shared" si="259"/>
        <v>0</v>
      </c>
    </row>
    <row r="798" spans="1:41" x14ac:dyDescent="0.2">
      <c r="A798" s="1" t="s">
        <v>3432</v>
      </c>
      <c r="B798" s="1" t="s">
        <v>3433</v>
      </c>
      <c r="C798" s="1" t="s">
        <v>3434</v>
      </c>
      <c r="D798" s="10" t="s">
        <v>3435</v>
      </c>
      <c r="E798" s="12">
        <v>18940</v>
      </c>
      <c r="F798" s="3">
        <v>14789.5</v>
      </c>
      <c r="G798" s="3">
        <v>17623.8</v>
      </c>
      <c r="I798" s="3">
        <v>11837.7</v>
      </c>
      <c r="J798" s="3">
        <v>18464.400000000001</v>
      </c>
      <c r="K798" s="3">
        <v>12890.4</v>
      </c>
      <c r="M798" s="15">
        <v>14.209148710355748</v>
      </c>
      <c r="N798" s="4">
        <v>13.852285658510171</v>
      </c>
      <c r="O798" s="4">
        <v>14.105237407671527</v>
      </c>
      <c r="P798" s="4" t="s">
        <v>4104</v>
      </c>
      <c r="Q798" s="4">
        <v>13.531101180032611</v>
      </c>
      <c r="R798" s="4">
        <v>14.172458762532267</v>
      </c>
      <c r="S798" s="4">
        <v>13.654009411989326</v>
      </c>
      <c r="T798" s="4" t="s">
        <v>4104</v>
      </c>
      <c r="U798" s="4">
        <f t="shared" si="240"/>
        <v>14.209148710355748</v>
      </c>
      <c r="V798" s="4">
        <f t="shared" si="241"/>
        <v>13.852285658510171</v>
      </c>
      <c r="W798" s="4">
        <f t="shared" si="242"/>
        <v>14.105237407671527</v>
      </c>
      <c r="X798" s="4">
        <f t="shared" si="243"/>
        <v>11.377822788821257</v>
      </c>
      <c r="Y798" s="4">
        <f t="shared" si="244"/>
        <v>13.531101180032611</v>
      </c>
      <c r="Z798" s="4">
        <f t="shared" si="245"/>
        <v>14.172458762532267</v>
      </c>
      <c r="AA798" s="4">
        <f t="shared" si="246"/>
        <v>13.654009411989326</v>
      </c>
      <c r="AB798" s="16">
        <f t="shared" si="247"/>
        <v>11.467052694677086</v>
      </c>
      <c r="AC798" s="15">
        <f t="shared" si="248"/>
        <v>14.209148710355748</v>
      </c>
      <c r="AD798" s="4">
        <f t="shared" si="249"/>
        <v>13.852285658510171</v>
      </c>
      <c r="AE798" s="4">
        <f t="shared" si="250"/>
        <v>14.105237407671527</v>
      </c>
      <c r="AF798" s="4">
        <f t="shared" si="251"/>
        <v>11.377822788821257</v>
      </c>
      <c r="AG798" s="4">
        <f t="shared" si="252"/>
        <v>13.531101180032611</v>
      </c>
      <c r="AH798" s="4">
        <f t="shared" si="253"/>
        <v>14.172458762532267</v>
      </c>
      <c r="AI798" s="4">
        <f t="shared" si="254"/>
        <v>13.654009411989326</v>
      </c>
      <c r="AJ798" s="4">
        <f t="shared" si="255"/>
        <v>11.467052694677086</v>
      </c>
      <c r="AK798" s="1" t="s">
        <v>3434</v>
      </c>
      <c r="AL798" s="1">
        <f t="shared" si="256"/>
        <v>-0.17996812903185067</v>
      </c>
      <c r="AM798" s="5">
        <f t="shared" si="257"/>
        <v>0.84803230939303886</v>
      </c>
      <c r="AN798" s="1">
        <f t="shared" si="258"/>
        <v>7.1587601135023576E-2</v>
      </c>
      <c r="AO798">
        <f t="shared" si="259"/>
        <v>0</v>
      </c>
    </row>
    <row r="799" spans="1:41" x14ac:dyDescent="0.2">
      <c r="A799" s="1" t="s">
        <v>2816</v>
      </c>
      <c r="B799" s="1" t="s">
        <v>2817</v>
      </c>
      <c r="C799" s="1" t="s">
        <v>2818</v>
      </c>
      <c r="D799" s="10" t="s">
        <v>2819</v>
      </c>
      <c r="E799" s="12">
        <v>4658.8599999999997</v>
      </c>
      <c r="J799" s="3">
        <v>3012.68</v>
      </c>
      <c r="M799" s="15">
        <v>12.185761262384604</v>
      </c>
      <c r="N799" s="4" t="s">
        <v>4104</v>
      </c>
      <c r="O799" s="4" t="s">
        <v>4104</v>
      </c>
      <c r="P799" s="4" t="s">
        <v>4104</v>
      </c>
      <c r="Q799" s="4" t="s">
        <v>4104</v>
      </c>
      <c r="R799" s="4">
        <v>11.556831725954709</v>
      </c>
      <c r="S799" s="4" t="s">
        <v>4104</v>
      </c>
      <c r="T799" s="4" t="s">
        <v>4104</v>
      </c>
      <c r="U799" s="4">
        <f t="shared" si="240"/>
        <v>12.185761262384604</v>
      </c>
      <c r="V799" s="4">
        <f t="shared" si="241"/>
        <v>11.867168671608326</v>
      </c>
      <c r="W799" s="4">
        <f t="shared" si="242"/>
        <v>11.232680260165493</v>
      </c>
      <c r="X799" s="4">
        <f t="shared" si="243"/>
        <v>11.377822788821257</v>
      </c>
      <c r="Y799" s="4">
        <f t="shared" si="244"/>
        <v>11.492745668534337</v>
      </c>
      <c r="Z799" s="4">
        <f t="shared" si="245"/>
        <v>11.556831725954709</v>
      </c>
      <c r="AA799" s="4">
        <f t="shared" si="246"/>
        <v>11.419286872865996</v>
      </c>
      <c r="AB799" s="16">
        <f t="shared" si="247"/>
        <v>11.467052694677086</v>
      </c>
      <c r="AC799" s="15">
        <f t="shared" si="248"/>
        <v>12.185761262384604</v>
      </c>
      <c r="AD799" s="4">
        <f t="shared" si="249"/>
        <v>11.867168671608326</v>
      </c>
      <c r="AE799" s="4">
        <f t="shared" si="250"/>
        <v>11.232680260165493</v>
      </c>
      <c r="AF799" s="4">
        <f t="shared" si="251"/>
        <v>11.377822788821257</v>
      </c>
      <c r="AG799" s="4">
        <f t="shared" si="252"/>
        <v>11.492745668534337</v>
      </c>
      <c r="AH799" s="4">
        <f t="shared" si="253"/>
        <v>11.556831725954709</v>
      </c>
      <c r="AI799" s="4">
        <f t="shared" si="254"/>
        <v>11.419286872865996</v>
      </c>
      <c r="AJ799" s="4">
        <f t="shared" si="255"/>
        <v>11.467052694677086</v>
      </c>
      <c r="AK799" s="1" t="s">
        <v>2818</v>
      </c>
      <c r="AL799" s="1">
        <f t="shared" si="256"/>
        <v>-0.18187900523688683</v>
      </c>
      <c r="AM799" s="5">
        <f t="shared" si="257"/>
        <v>0.44390285811255836</v>
      </c>
      <c r="AN799" s="1">
        <f t="shared" si="258"/>
        <v>0.35271205871755573</v>
      </c>
      <c r="AO799">
        <f t="shared" si="259"/>
        <v>0</v>
      </c>
    </row>
    <row r="800" spans="1:41" x14ac:dyDescent="0.2">
      <c r="A800" s="1" t="s">
        <v>827</v>
      </c>
      <c r="B800" s="1" t="s">
        <v>828</v>
      </c>
      <c r="C800" s="1" t="s">
        <v>829</v>
      </c>
      <c r="D800" s="10" t="s">
        <v>830</v>
      </c>
      <c r="E800" s="12">
        <v>11390</v>
      </c>
      <c r="F800" s="3">
        <v>9167.09</v>
      </c>
      <c r="G800" s="3">
        <v>8534.52</v>
      </c>
      <c r="H800" s="3">
        <v>10275.9</v>
      </c>
      <c r="I800" s="3">
        <v>8904.52</v>
      </c>
      <c r="J800" s="3">
        <v>12881</v>
      </c>
      <c r="K800" s="3">
        <v>7797.45</v>
      </c>
      <c r="L800" s="14">
        <v>6030.36</v>
      </c>
      <c r="M800" s="15">
        <v>13.475480126595476</v>
      </c>
      <c r="N800" s="4">
        <v>13.162248122207245</v>
      </c>
      <c r="O800" s="4">
        <v>13.059094299884295</v>
      </c>
      <c r="P800" s="4">
        <v>13.326977135371227</v>
      </c>
      <c r="Q800" s="4">
        <v>13.120322129309161</v>
      </c>
      <c r="R800" s="4">
        <v>13.652956979138514</v>
      </c>
      <c r="S800" s="4">
        <v>12.928786681221654</v>
      </c>
      <c r="T800" s="4">
        <v>12.55802841526369</v>
      </c>
      <c r="U800" s="4">
        <f t="shared" si="240"/>
        <v>13.475480126595476</v>
      </c>
      <c r="V800" s="4">
        <f t="shared" si="241"/>
        <v>13.162248122207245</v>
      </c>
      <c r="W800" s="4">
        <f t="shared" si="242"/>
        <v>13.059094299884295</v>
      </c>
      <c r="X800" s="4">
        <f t="shared" si="243"/>
        <v>13.326977135371227</v>
      </c>
      <c r="Y800" s="4">
        <f t="shared" si="244"/>
        <v>13.120322129309161</v>
      </c>
      <c r="Z800" s="4">
        <f t="shared" si="245"/>
        <v>13.652956979138514</v>
      </c>
      <c r="AA800" s="4">
        <f t="shared" si="246"/>
        <v>12.928786681221654</v>
      </c>
      <c r="AB800" s="16">
        <f t="shared" si="247"/>
        <v>12.55802841526369</v>
      </c>
      <c r="AC800" s="15">
        <f t="shared" si="248"/>
        <v>13.475480126595476</v>
      </c>
      <c r="AD800" s="4">
        <f t="shared" si="249"/>
        <v>13.162248122207245</v>
      </c>
      <c r="AE800" s="4">
        <f t="shared" si="250"/>
        <v>13.059094299884295</v>
      </c>
      <c r="AF800" s="4">
        <f t="shared" si="251"/>
        <v>13.326977135371227</v>
      </c>
      <c r="AG800" s="4">
        <f t="shared" si="252"/>
        <v>13.120322129309161</v>
      </c>
      <c r="AH800" s="4">
        <f t="shared" si="253"/>
        <v>13.652956979138514</v>
      </c>
      <c r="AI800" s="4">
        <f t="shared" si="254"/>
        <v>12.928786681221654</v>
      </c>
      <c r="AJ800" s="4">
        <f t="shared" si="255"/>
        <v>12.55802841526369</v>
      </c>
      <c r="AK800" s="1" t="s">
        <v>829</v>
      </c>
      <c r="AL800" s="1">
        <f t="shared" si="256"/>
        <v>-0.19092636978130706</v>
      </c>
      <c r="AM800" s="5">
        <f t="shared" si="257"/>
        <v>0.46683753869891109</v>
      </c>
      <c r="AN800" s="1">
        <f t="shared" si="258"/>
        <v>0.3308342293312172</v>
      </c>
      <c r="AO800">
        <f t="shared" si="259"/>
        <v>0</v>
      </c>
    </row>
    <row r="801" spans="1:41" x14ac:dyDescent="0.2">
      <c r="A801" s="1" t="s">
        <v>1171</v>
      </c>
      <c r="B801" s="1" t="s">
        <v>1172</v>
      </c>
      <c r="C801" s="1" t="s">
        <v>1173</v>
      </c>
      <c r="D801" s="10" t="s">
        <v>1174</v>
      </c>
      <c r="E801" s="12">
        <v>198244</v>
      </c>
      <c r="F801" s="3">
        <v>114406</v>
      </c>
      <c r="G801" s="3">
        <v>124309</v>
      </c>
      <c r="H801" s="3">
        <v>195357</v>
      </c>
      <c r="I801" s="3">
        <v>135138</v>
      </c>
      <c r="J801" s="3">
        <v>171274</v>
      </c>
      <c r="K801" s="3">
        <v>106909</v>
      </c>
      <c r="L801" s="14">
        <v>130165</v>
      </c>
      <c r="M801" s="15">
        <v>17.596917676803713</v>
      </c>
      <c r="N801" s="4">
        <v>16.803803190392763</v>
      </c>
      <c r="O801" s="4">
        <v>16.92357122605911</v>
      </c>
      <c r="P801" s="4">
        <v>17.575753425296785</v>
      </c>
      <c r="Q801" s="4">
        <v>17.044073883393256</v>
      </c>
      <c r="R801" s="4">
        <v>17.385946636261526</v>
      </c>
      <c r="S801" s="4">
        <v>16.706023784079136</v>
      </c>
      <c r="T801" s="4">
        <v>16.989982049556957</v>
      </c>
      <c r="U801" s="4">
        <f t="shared" si="240"/>
        <v>17.596917676803713</v>
      </c>
      <c r="V801" s="4">
        <f t="shared" si="241"/>
        <v>16.803803190392763</v>
      </c>
      <c r="W801" s="4">
        <f t="shared" si="242"/>
        <v>16.92357122605911</v>
      </c>
      <c r="X801" s="4">
        <f t="shared" si="243"/>
        <v>17.575753425296785</v>
      </c>
      <c r="Y801" s="4">
        <f t="shared" si="244"/>
        <v>17.044073883393256</v>
      </c>
      <c r="Z801" s="4">
        <f t="shared" si="245"/>
        <v>17.385946636261526</v>
      </c>
      <c r="AA801" s="4">
        <f t="shared" si="246"/>
        <v>16.706023784079136</v>
      </c>
      <c r="AB801" s="16">
        <f t="shared" si="247"/>
        <v>16.989982049556957</v>
      </c>
      <c r="AC801" s="15">
        <f t="shared" si="248"/>
        <v>17.596917676803713</v>
      </c>
      <c r="AD801" s="4">
        <f t="shared" si="249"/>
        <v>16.803803190392763</v>
      </c>
      <c r="AE801" s="4">
        <f t="shared" si="250"/>
        <v>16.92357122605911</v>
      </c>
      <c r="AF801" s="4">
        <f t="shared" si="251"/>
        <v>17.575753425296785</v>
      </c>
      <c r="AG801" s="4">
        <f t="shared" si="252"/>
        <v>17.044073883393256</v>
      </c>
      <c r="AH801" s="4">
        <f t="shared" si="253"/>
        <v>17.385946636261526</v>
      </c>
      <c r="AI801" s="4">
        <f t="shared" si="254"/>
        <v>16.706023784079136</v>
      </c>
      <c r="AJ801" s="4">
        <f t="shared" si="255"/>
        <v>16.989982049556957</v>
      </c>
      <c r="AK801" s="1" t="s">
        <v>1173</v>
      </c>
      <c r="AL801" s="1">
        <f t="shared" si="256"/>
        <v>-0.19350479131537313</v>
      </c>
      <c r="AM801" s="5">
        <f t="shared" si="257"/>
        <v>0.47197226594940911</v>
      </c>
      <c r="AN801" s="1">
        <f t="shared" si="258"/>
        <v>0.32608352064348084</v>
      </c>
      <c r="AO801">
        <f t="shared" si="259"/>
        <v>0</v>
      </c>
    </row>
    <row r="802" spans="1:41" x14ac:dyDescent="0.2">
      <c r="A802" s="1" t="s">
        <v>2362</v>
      </c>
      <c r="B802" s="1" t="s">
        <v>2363</v>
      </c>
      <c r="C802" s="1" t="s">
        <v>2364</v>
      </c>
      <c r="D802" s="10" t="s">
        <v>2365</v>
      </c>
      <c r="I802" s="3">
        <v>1357.24</v>
      </c>
      <c r="J802" s="3">
        <v>3040.74</v>
      </c>
      <c r="M802" s="15" t="s">
        <v>4104</v>
      </c>
      <c r="N802" s="4" t="s">
        <v>4104</v>
      </c>
      <c r="O802" s="4" t="s">
        <v>4104</v>
      </c>
      <c r="P802" s="4" t="s">
        <v>4104</v>
      </c>
      <c r="Q802" s="4">
        <v>10.406460138944789</v>
      </c>
      <c r="R802" s="4">
        <v>11.570206747940775</v>
      </c>
      <c r="S802" s="4" t="s">
        <v>4104</v>
      </c>
      <c r="T802" s="4" t="s">
        <v>4104</v>
      </c>
      <c r="U802" s="4">
        <f t="shared" si="240"/>
        <v>11.159697807759871</v>
      </c>
      <c r="V802" s="4">
        <f t="shared" si="241"/>
        <v>11.867168671608326</v>
      </c>
      <c r="W802" s="4">
        <f t="shared" si="242"/>
        <v>11.232680260165493</v>
      </c>
      <c r="X802" s="4">
        <f t="shared" si="243"/>
        <v>11.377822788821257</v>
      </c>
      <c r="Y802" s="4">
        <f t="shared" si="244"/>
        <v>10.406460138944789</v>
      </c>
      <c r="Z802" s="4">
        <f t="shared" si="245"/>
        <v>11.570206747940775</v>
      </c>
      <c r="AA802" s="4">
        <f t="shared" si="246"/>
        <v>11.419286872865996</v>
      </c>
      <c r="AB802" s="16">
        <f t="shared" si="247"/>
        <v>11.467052694677086</v>
      </c>
      <c r="AC802" s="15">
        <f t="shared" si="248"/>
        <v>11.159697807759871</v>
      </c>
      <c r="AD802" s="4">
        <f t="shared" si="249"/>
        <v>11.867168671608326</v>
      </c>
      <c r="AE802" s="4">
        <f t="shared" si="250"/>
        <v>11.232680260165493</v>
      </c>
      <c r="AF802" s="4">
        <f t="shared" si="251"/>
        <v>11.377822788821257</v>
      </c>
      <c r="AG802" s="4">
        <f t="shared" si="252"/>
        <v>10.406460138944789</v>
      </c>
      <c r="AH802" s="4">
        <f t="shared" si="253"/>
        <v>11.570206747940775</v>
      </c>
      <c r="AI802" s="4">
        <f t="shared" si="254"/>
        <v>11.419286872865996</v>
      </c>
      <c r="AJ802" s="4">
        <f t="shared" si="255"/>
        <v>11.467052694677086</v>
      </c>
      <c r="AK802" s="1" t="s">
        <v>2364</v>
      </c>
      <c r="AL802" s="1">
        <f t="shared" si="256"/>
        <v>-0.19359076848157386</v>
      </c>
      <c r="AM802" s="5">
        <f t="shared" si="257"/>
        <v>0.56117907398726052</v>
      </c>
      <c r="AN802" s="1">
        <f t="shared" si="258"/>
        <v>0.25089853190829414</v>
      </c>
      <c r="AO802">
        <f t="shared" si="259"/>
        <v>0</v>
      </c>
    </row>
    <row r="803" spans="1:41" x14ac:dyDescent="0.2">
      <c r="A803" s="1" t="s">
        <v>1487</v>
      </c>
      <c r="B803" s="1" t="s">
        <v>1488</v>
      </c>
      <c r="C803" s="1" t="s">
        <v>1489</v>
      </c>
      <c r="D803" s="10" t="s">
        <v>1490</v>
      </c>
      <c r="E803" s="12">
        <v>61897.9</v>
      </c>
      <c r="F803" s="3">
        <v>100714</v>
      </c>
      <c r="G803" s="3">
        <v>46094</v>
      </c>
      <c r="H803" s="3">
        <v>61949.2</v>
      </c>
      <c r="I803" s="3">
        <v>80121</v>
      </c>
      <c r="J803" s="3">
        <v>49941.9</v>
      </c>
      <c r="K803" s="3">
        <v>64207.199999999997</v>
      </c>
      <c r="L803" s="14">
        <v>40400.6</v>
      </c>
      <c r="M803" s="15">
        <v>15.91760284373893</v>
      </c>
      <c r="N803" s="4">
        <v>16.619904717132947</v>
      </c>
      <c r="O803" s="4">
        <v>15.492291348564095</v>
      </c>
      <c r="P803" s="4">
        <v>15.918798031350597</v>
      </c>
      <c r="Q803" s="4">
        <v>16.289892807265694</v>
      </c>
      <c r="R803" s="4">
        <v>15.607963088048956</v>
      </c>
      <c r="S803" s="4">
        <v>15.970447465399623</v>
      </c>
      <c r="T803" s="4">
        <v>15.30208909853139</v>
      </c>
      <c r="U803" s="4">
        <f t="shared" si="240"/>
        <v>15.91760284373893</v>
      </c>
      <c r="V803" s="4">
        <f t="shared" si="241"/>
        <v>16.619904717132947</v>
      </c>
      <c r="W803" s="4">
        <f t="shared" si="242"/>
        <v>15.492291348564095</v>
      </c>
      <c r="X803" s="4">
        <f t="shared" si="243"/>
        <v>15.918798031350597</v>
      </c>
      <c r="Y803" s="4">
        <f t="shared" si="244"/>
        <v>16.289892807265694</v>
      </c>
      <c r="Z803" s="4">
        <f t="shared" si="245"/>
        <v>15.607963088048956</v>
      </c>
      <c r="AA803" s="4">
        <f t="shared" si="246"/>
        <v>15.970447465399623</v>
      </c>
      <c r="AB803" s="16">
        <f t="shared" si="247"/>
        <v>15.30208909853139</v>
      </c>
      <c r="AC803" s="15">
        <f t="shared" si="248"/>
        <v>15.91760284373893</v>
      </c>
      <c r="AD803" s="4">
        <f t="shared" si="249"/>
        <v>16.619904717132947</v>
      </c>
      <c r="AE803" s="4">
        <f t="shared" si="250"/>
        <v>15.492291348564095</v>
      </c>
      <c r="AF803" s="4">
        <f t="shared" si="251"/>
        <v>15.918798031350597</v>
      </c>
      <c r="AG803" s="4">
        <f t="shared" si="252"/>
        <v>16.289892807265694</v>
      </c>
      <c r="AH803" s="4">
        <f t="shared" si="253"/>
        <v>15.607963088048956</v>
      </c>
      <c r="AI803" s="4">
        <f t="shared" si="254"/>
        <v>15.970447465399623</v>
      </c>
      <c r="AJ803" s="4">
        <f t="shared" si="255"/>
        <v>15.30208909853139</v>
      </c>
      <c r="AK803" s="1" t="s">
        <v>1489</v>
      </c>
      <c r="AL803" s="1">
        <f t="shared" si="256"/>
        <v>-0.19455112038522593</v>
      </c>
      <c r="AM803" s="5">
        <f t="shared" si="257"/>
        <v>0.56232397463487049</v>
      </c>
      <c r="AN803" s="1">
        <f t="shared" si="258"/>
        <v>0.2500133999875413</v>
      </c>
      <c r="AO803">
        <f t="shared" si="259"/>
        <v>0</v>
      </c>
    </row>
    <row r="804" spans="1:41" x14ac:dyDescent="0.2">
      <c r="A804" s="1" t="s">
        <v>3640</v>
      </c>
      <c r="B804" s="1" t="s">
        <v>3641</v>
      </c>
      <c r="C804" s="1" t="s">
        <v>3642</v>
      </c>
      <c r="D804" s="10" t="s">
        <v>3643</v>
      </c>
      <c r="E804" s="12">
        <v>6385.63</v>
      </c>
      <c r="F804" s="3">
        <v>9155.2099999999991</v>
      </c>
      <c r="G804" s="3">
        <v>6035.14</v>
      </c>
      <c r="H804" s="3">
        <v>6653.37</v>
      </c>
      <c r="I804" s="3">
        <v>6154.87</v>
      </c>
      <c r="J804" s="3">
        <v>5454.9</v>
      </c>
      <c r="K804" s="3">
        <v>7334.68</v>
      </c>
      <c r="L804" s="14">
        <v>5545.1</v>
      </c>
      <c r="M804" s="15">
        <v>12.640613246491229</v>
      </c>
      <c r="N804" s="4">
        <v>13.160377263255304</v>
      </c>
      <c r="O804" s="4">
        <v>12.559171522910491</v>
      </c>
      <c r="P804" s="4">
        <v>12.699869550205733</v>
      </c>
      <c r="Q804" s="4">
        <v>12.587512669830639</v>
      </c>
      <c r="R804" s="4">
        <v>12.413337033763405</v>
      </c>
      <c r="S804" s="4">
        <v>12.840518309526844</v>
      </c>
      <c r="T804" s="4">
        <v>12.436997762759301</v>
      </c>
      <c r="U804" s="4">
        <f t="shared" si="240"/>
        <v>12.640613246491229</v>
      </c>
      <c r="V804" s="4">
        <f t="shared" si="241"/>
        <v>13.160377263255304</v>
      </c>
      <c r="W804" s="4">
        <f t="shared" si="242"/>
        <v>12.559171522910491</v>
      </c>
      <c r="X804" s="4">
        <f t="shared" si="243"/>
        <v>12.699869550205733</v>
      </c>
      <c r="Y804" s="4">
        <f t="shared" si="244"/>
        <v>12.587512669830639</v>
      </c>
      <c r="Z804" s="4">
        <f t="shared" si="245"/>
        <v>12.413337033763405</v>
      </c>
      <c r="AA804" s="4">
        <f t="shared" si="246"/>
        <v>12.840518309526844</v>
      </c>
      <c r="AB804" s="16">
        <f t="shared" si="247"/>
        <v>12.436997762759301</v>
      </c>
      <c r="AC804" s="15">
        <f t="shared" si="248"/>
        <v>12.640613246491229</v>
      </c>
      <c r="AD804" s="4">
        <f t="shared" si="249"/>
        <v>13.160377263255304</v>
      </c>
      <c r="AE804" s="4">
        <f t="shared" si="250"/>
        <v>12.559171522910491</v>
      </c>
      <c r="AF804" s="4">
        <f t="shared" si="251"/>
        <v>12.699869550205733</v>
      </c>
      <c r="AG804" s="4">
        <f t="shared" si="252"/>
        <v>12.587512669830639</v>
      </c>
      <c r="AH804" s="4">
        <f t="shared" si="253"/>
        <v>12.413337033763405</v>
      </c>
      <c r="AI804" s="4">
        <f t="shared" si="254"/>
        <v>12.840518309526844</v>
      </c>
      <c r="AJ804" s="4">
        <f t="shared" si="255"/>
        <v>12.436997762759301</v>
      </c>
      <c r="AK804" s="1" t="s">
        <v>3642</v>
      </c>
      <c r="AL804" s="1">
        <f t="shared" si="256"/>
        <v>-0.1954164517456416</v>
      </c>
      <c r="AM804" s="5">
        <f t="shared" si="257"/>
        <v>0.28595218524957638</v>
      </c>
      <c r="AN804" s="1">
        <f t="shared" si="258"/>
        <v>0.54370658022167573</v>
      </c>
      <c r="AO804">
        <f t="shared" si="259"/>
        <v>0</v>
      </c>
    </row>
    <row r="805" spans="1:41" x14ac:dyDescent="0.2">
      <c r="A805" s="1" t="s">
        <v>1299</v>
      </c>
      <c r="B805" s="1" t="s">
        <v>1300</v>
      </c>
      <c r="C805" s="1" t="s">
        <v>1301</v>
      </c>
      <c r="D805" s="10" t="s">
        <v>1302</v>
      </c>
      <c r="E805" s="12">
        <v>1270980</v>
      </c>
      <c r="F805" s="3">
        <v>1113840</v>
      </c>
      <c r="G805" s="3">
        <v>1517560</v>
      </c>
      <c r="H805" s="3">
        <v>1690360</v>
      </c>
      <c r="I805" s="3">
        <v>756389</v>
      </c>
      <c r="J805" s="3">
        <v>1502360</v>
      </c>
      <c r="K805" s="3">
        <v>938850</v>
      </c>
      <c r="L805" s="14">
        <v>1977800</v>
      </c>
      <c r="M805" s="15">
        <v>20.277509897756868</v>
      </c>
      <c r="N805" s="4">
        <v>20.087110577778709</v>
      </c>
      <c r="O805" s="4">
        <v>20.533322126985514</v>
      </c>
      <c r="P805" s="4">
        <v>20.688899102757691</v>
      </c>
      <c r="Q805" s="4">
        <v>19.528768857078209</v>
      </c>
      <c r="R805" s="4">
        <v>20.518799126506071</v>
      </c>
      <c r="S805" s="4">
        <v>19.840535151439763</v>
      </c>
      <c r="T805" s="4">
        <v>20.915465113926469</v>
      </c>
      <c r="U805" s="4">
        <f t="shared" si="240"/>
        <v>20.277509897756868</v>
      </c>
      <c r="V805" s="4">
        <f t="shared" si="241"/>
        <v>20.087110577778709</v>
      </c>
      <c r="W805" s="4">
        <f t="shared" si="242"/>
        <v>20.533322126985514</v>
      </c>
      <c r="X805" s="4">
        <f t="shared" si="243"/>
        <v>20.688899102757691</v>
      </c>
      <c r="Y805" s="4">
        <f t="shared" si="244"/>
        <v>19.528768857078209</v>
      </c>
      <c r="Z805" s="4">
        <f t="shared" si="245"/>
        <v>20.518799126506071</v>
      </c>
      <c r="AA805" s="4">
        <f t="shared" si="246"/>
        <v>19.840535151439763</v>
      </c>
      <c r="AB805" s="16">
        <f t="shared" si="247"/>
        <v>20.915465113926469</v>
      </c>
      <c r="AC805" s="15">
        <f t="shared" si="248"/>
        <v>20.277509897756868</v>
      </c>
      <c r="AD805" s="4">
        <f t="shared" si="249"/>
        <v>20.087110577778709</v>
      </c>
      <c r="AE805" s="4">
        <f t="shared" si="250"/>
        <v>20.533322126985514</v>
      </c>
      <c r="AF805" s="4">
        <f t="shared" si="251"/>
        <v>20.688899102757691</v>
      </c>
      <c r="AG805" s="4">
        <f t="shared" si="252"/>
        <v>19.528768857078209</v>
      </c>
      <c r="AH805" s="4">
        <f t="shared" si="253"/>
        <v>20.518799126506071</v>
      </c>
      <c r="AI805" s="4">
        <f t="shared" si="254"/>
        <v>19.840535151439763</v>
      </c>
      <c r="AJ805" s="4">
        <f t="shared" si="255"/>
        <v>20.915465113926469</v>
      </c>
      <c r="AK805" s="1" t="s">
        <v>1301</v>
      </c>
      <c r="AL805" s="1">
        <f t="shared" si="256"/>
        <v>-0.19581836408206499</v>
      </c>
      <c r="AM805" s="5">
        <f t="shared" si="257"/>
        <v>0.58822797678786598</v>
      </c>
      <c r="AN805" s="1">
        <f t="shared" si="258"/>
        <v>0.23045432380098413</v>
      </c>
      <c r="AO805">
        <f t="shared" si="259"/>
        <v>0</v>
      </c>
    </row>
    <row r="806" spans="1:41" x14ac:dyDescent="0.2">
      <c r="A806" s="1" t="s">
        <v>867</v>
      </c>
      <c r="B806" s="1" t="s">
        <v>868</v>
      </c>
      <c r="C806" s="1" t="s">
        <v>869</v>
      </c>
      <c r="D806" s="10" t="s">
        <v>870</v>
      </c>
      <c r="E806" s="12">
        <v>53272.9</v>
      </c>
      <c r="F806" s="3">
        <v>26374.400000000001</v>
      </c>
      <c r="G806" s="3">
        <v>22535.4</v>
      </c>
      <c r="H806" s="3">
        <v>32055.1</v>
      </c>
      <c r="I806" s="3">
        <v>36707.599999999999</v>
      </c>
      <c r="J806" s="3">
        <v>46004.6</v>
      </c>
      <c r="K806" s="3">
        <v>16326.4</v>
      </c>
      <c r="L806" s="14">
        <v>21353.5</v>
      </c>
      <c r="M806" s="15">
        <v>15.701114198119623</v>
      </c>
      <c r="N806" s="4">
        <v>14.686850653393138</v>
      </c>
      <c r="O806" s="4">
        <v>14.459905437452502</v>
      </c>
      <c r="P806" s="4">
        <v>14.968266288947758</v>
      </c>
      <c r="Q806" s="4">
        <v>15.163791171423945</v>
      </c>
      <c r="R806" s="4">
        <v>15.489490503010195</v>
      </c>
      <c r="S806" s="4">
        <v>13.994919088715111</v>
      </c>
      <c r="T806" s="4">
        <v>14.382184937395236</v>
      </c>
      <c r="U806" s="4">
        <f t="shared" si="240"/>
        <v>15.701114198119623</v>
      </c>
      <c r="V806" s="4">
        <f t="shared" si="241"/>
        <v>14.686850653393138</v>
      </c>
      <c r="W806" s="4">
        <f t="shared" si="242"/>
        <v>14.459905437452502</v>
      </c>
      <c r="X806" s="4">
        <f t="shared" si="243"/>
        <v>14.968266288947758</v>
      </c>
      <c r="Y806" s="4">
        <f t="shared" si="244"/>
        <v>15.163791171423945</v>
      </c>
      <c r="Z806" s="4">
        <f t="shared" si="245"/>
        <v>15.489490503010195</v>
      </c>
      <c r="AA806" s="4">
        <f t="shared" si="246"/>
        <v>13.994919088715111</v>
      </c>
      <c r="AB806" s="16">
        <f t="shared" si="247"/>
        <v>14.382184937395236</v>
      </c>
      <c r="AC806" s="15">
        <f t="shared" si="248"/>
        <v>15.701114198119623</v>
      </c>
      <c r="AD806" s="4">
        <f t="shared" si="249"/>
        <v>14.686850653393138</v>
      </c>
      <c r="AE806" s="4">
        <f t="shared" si="250"/>
        <v>14.459905437452502</v>
      </c>
      <c r="AF806" s="4">
        <f t="shared" si="251"/>
        <v>14.968266288947758</v>
      </c>
      <c r="AG806" s="4">
        <f t="shared" si="252"/>
        <v>15.163791171423945</v>
      </c>
      <c r="AH806" s="4">
        <f t="shared" si="253"/>
        <v>15.489490503010195</v>
      </c>
      <c r="AI806" s="4">
        <f t="shared" si="254"/>
        <v>13.994919088715111</v>
      </c>
      <c r="AJ806" s="4">
        <f t="shared" si="255"/>
        <v>14.382184937395236</v>
      </c>
      <c r="AK806" s="1" t="s">
        <v>869</v>
      </c>
      <c r="AL806" s="1">
        <f t="shared" si="256"/>
        <v>-0.19643771934213561</v>
      </c>
      <c r="AM806" s="5">
        <f t="shared" si="257"/>
        <v>0.66921181968146637</v>
      </c>
      <c r="AN806" s="1">
        <f t="shared" si="258"/>
        <v>0.17443639709232883</v>
      </c>
      <c r="AO806">
        <f t="shared" si="259"/>
        <v>0</v>
      </c>
    </row>
    <row r="807" spans="1:41" x14ac:dyDescent="0.2">
      <c r="A807" s="1" t="s">
        <v>2071</v>
      </c>
      <c r="B807" s="1" t="s">
        <v>2072</v>
      </c>
      <c r="C807" s="1" t="s">
        <v>2073</v>
      </c>
      <c r="D807" s="10" t="s">
        <v>2074</v>
      </c>
      <c r="E807" s="12">
        <v>20708.7</v>
      </c>
      <c r="F807" s="3">
        <v>25096.400000000001</v>
      </c>
      <c r="G807" s="3">
        <v>22666.7</v>
      </c>
      <c r="H807" s="3">
        <v>18867.599999999999</v>
      </c>
      <c r="I807" s="3">
        <v>19322.099999999999</v>
      </c>
      <c r="J807" s="3">
        <v>20950.5</v>
      </c>
      <c r="K807" s="3">
        <v>20749.900000000001</v>
      </c>
      <c r="L807" s="14">
        <v>15255.2</v>
      </c>
      <c r="M807" s="15">
        <v>14.337949369977995</v>
      </c>
      <c r="N807" s="4">
        <v>14.615192808480893</v>
      </c>
      <c r="O807" s="4">
        <v>14.468286746800064</v>
      </c>
      <c r="P807" s="4">
        <v>14.203623300192866</v>
      </c>
      <c r="Q807" s="4">
        <v>14.237964279879574</v>
      </c>
      <c r="R807" s="4">
        <v>14.354697054925754</v>
      </c>
      <c r="S807" s="4">
        <v>14.340816763245074</v>
      </c>
      <c r="T807" s="4">
        <v>13.897013473731292</v>
      </c>
      <c r="U807" s="4">
        <f t="shared" si="240"/>
        <v>14.337949369977995</v>
      </c>
      <c r="V807" s="4">
        <f t="shared" si="241"/>
        <v>14.615192808480893</v>
      </c>
      <c r="W807" s="4">
        <f t="shared" si="242"/>
        <v>14.468286746800064</v>
      </c>
      <c r="X807" s="4">
        <f t="shared" si="243"/>
        <v>14.203623300192866</v>
      </c>
      <c r="Y807" s="4">
        <f t="shared" si="244"/>
        <v>14.237964279879574</v>
      </c>
      <c r="Z807" s="4">
        <f t="shared" si="245"/>
        <v>14.354697054925754</v>
      </c>
      <c r="AA807" s="4">
        <f t="shared" si="246"/>
        <v>14.340816763245074</v>
      </c>
      <c r="AB807" s="16">
        <f t="shared" si="247"/>
        <v>13.897013473731292</v>
      </c>
      <c r="AC807" s="15">
        <f t="shared" si="248"/>
        <v>14.337949369977995</v>
      </c>
      <c r="AD807" s="4">
        <f t="shared" si="249"/>
        <v>14.615192808480893</v>
      </c>
      <c r="AE807" s="4">
        <f t="shared" si="250"/>
        <v>14.468286746800064</v>
      </c>
      <c r="AF807" s="4">
        <f t="shared" si="251"/>
        <v>14.203623300192866</v>
      </c>
      <c r="AG807" s="4">
        <f t="shared" si="252"/>
        <v>14.237964279879574</v>
      </c>
      <c r="AH807" s="4">
        <f t="shared" si="253"/>
        <v>14.354697054925754</v>
      </c>
      <c r="AI807" s="4">
        <f t="shared" si="254"/>
        <v>14.340816763245074</v>
      </c>
      <c r="AJ807" s="4">
        <f t="shared" si="255"/>
        <v>13.897013473731292</v>
      </c>
      <c r="AK807" s="1" t="s">
        <v>2073</v>
      </c>
      <c r="AL807" s="1">
        <f t="shared" si="256"/>
        <v>-0.19864016341753121</v>
      </c>
      <c r="AM807" s="5">
        <f t="shared" si="257"/>
        <v>0.20134331390925736</v>
      </c>
      <c r="AN807" s="1">
        <f t="shared" si="258"/>
        <v>0.69606278761367513</v>
      </c>
      <c r="AO807">
        <f t="shared" si="259"/>
        <v>0</v>
      </c>
    </row>
    <row r="808" spans="1:41" x14ac:dyDescent="0.2">
      <c r="A808" s="1" t="s">
        <v>1211</v>
      </c>
      <c r="B808" s="1" t="s">
        <v>1212</v>
      </c>
      <c r="C808" s="1" t="s">
        <v>1213</v>
      </c>
      <c r="D808" s="10" t="s">
        <v>1214</v>
      </c>
      <c r="E808" s="12">
        <v>12627.5</v>
      </c>
      <c r="F808" s="3">
        <v>21547.8</v>
      </c>
      <c r="G808" s="3">
        <v>17418.900000000001</v>
      </c>
      <c r="H808" s="3">
        <v>14688.1</v>
      </c>
      <c r="I808" s="3">
        <v>17783.099999999999</v>
      </c>
      <c r="J808" s="3">
        <v>10586.1</v>
      </c>
      <c r="K808" s="3">
        <v>20485.099999999999</v>
      </c>
      <c r="L808" s="14">
        <v>10346.200000000001</v>
      </c>
      <c r="M808" s="15">
        <v>13.624281421318564</v>
      </c>
      <c r="N808" s="4">
        <v>14.39525295925309</v>
      </c>
      <c r="O808" s="4">
        <v>14.088365900463716</v>
      </c>
      <c r="P808" s="4">
        <v>13.842360165650531</v>
      </c>
      <c r="Q808" s="4">
        <v>14.118219220296851</v>
      </c>
      <c r="R808" s="4">
        <v>13.369883566900763</v>
      </c>
      <c r="S808" s="4">
        <v>14.322287315040446</v>
      </c>
      <c r="T808" s="4">
        <v>13.336813364877575</v>
      </c>
      <c r="U808" s="4">
        <f t="shared" si="240"/>
        <v>13.624281421318564</v>
      </c>
      <c r="V808" s="4">
        <f t="shared" si="241"/>
        <v>14.39525295925309</v>
      </c>
      <c r="W808" s="4">
        <f t="shared" si="242"/>
        <v>14.088365900463716</v>
      </c>
      <c r="X808" s="4">
        <f t="shared" si="243"/>
        <v>13.842360165650531</v>
      </c>
      <c r="Y808" s="4">
        <f t="shared" si="244"/>
        <v>14.118219220296851</v>
      </c>
      <c r="Z808" s="4">
        <f t="shared" si="245"/>
        <v>13.369883566900763</v>
      </c>
      <c r="AA808" s="4">
        <f t="shared" si="246"/>
        <v>14.322287315040446</v>
      </c>
      <c r="AB808" s="16">
        <f t="shared" si="247"/>
        <v>13.336813364877575</v>
      </c>
      <c r="AC808" s="15">
        <f t="shared" si="248"/>
        <v>13.624281421318564</v>
      </c>
      <c r="AD808" s="4">
        <f t="shared" si="249"/>
        <v>14.39525295925309</v>
      </c>
      <c r="AE808" s="4">
        <f t="shared" si="250"/>
        <v>14.088365900463716</v>
      </c>
      <c r="AF808" s="4">
        <f t="shared" si="251"/>
        <v>13.842360165650531</v>
      </c>
      <c r="AG808" s="4">
        <f t="shared" si="252"/>
        <v>14.118219220296851</v>
      </c>
      <c r="AH808" s="4">
        <f t="shared" si="253"/>
        <v>13.369883566900763</v>
      </c>
      <c r="AI808" s="4">
        <f t="shared" si="254"/>
        <v>14.322287315040446</v>
      </c>
      <c r="AJ808" s="4">
        <f t="shared" si="255"/>
        <v>13.336813364877575</v>
      </c>
      <c r="AK808" s="1" t="s">
        <v>1213</v>
      </c>
      <c r="AL808" s="1">
        <f t="shared" si="256"/>
        <v>-0.20076424489256794</v>
      </c>
      <c r="AM808" s="5">
        <f t="shared" si="257"/>
        <v>0.53231657536882804</v>
      </c>
      <c r="AN808" s="1">
        <f t="shared" si="258"/>
        <v>0.27383001047736566</v>
      </c>
      <c r="AO808">
        <f t="shared" si="259"/>
        <v>0</v>
      </c>
    </row>
    <row r="809" spans="1:41" x14ac:dyDescent="0.2">
      <c r="A809" s="1" t="s">
        <v>68</v>
      </c>
      <c r="B809" s="1" t="s">
        <v>69</v>
      </c>
      <c r="C809" s="1" t="s">
        <v>70</v>
      </c>
      <c r="D809" s="10" t="s">
        <v>71</v>
      </c>
      <c r="E809" s="12">
        <v>17490.400000000001</v>
      </c>
      <c r="H809" s="3">
        <v>10888.5</v>
      </c>
      <c r="J809" s="3">
        <v>43783.3</v>
      </c>
      <c r="M809" s="15">
        <v>14.09427566317251</v>
      </c>
      <c r="N809" s="4" t="s">
        <v>4104</v>
      </c>
      <c r="O809" s="4" t="s">
        <v>4104</v>
      </c>
      <c r="P809" s="4">
        <v>13.410517601591986</v>
      </c>
      <c r="Q809" s="4" t="s">
        <v>4104</v>
      </c>
      <c r="R809" s="4">
        <v>15.418093075827407</v>
      </c>
      <c r="S809" s="4" t="s">
        <v>4104</v>
      </c>
      <c r="T809" s="4" t="s">
        <v>4104</v>
      </c>
      <c r="U809" s="4">
        <f t="shared" si="240"/>
        <v>14.09427566317251</v>
      </c>
      <c r="V809" s="4">
        <f t="shared" si="241"/>
        <v>11.867168671608326</v>
      </c>
      <c r="W809" s="4">
        <f t="shared" si="242"/>
        <v>11.232680260165493</v>
      </c>
      <c r="X809" s="4">
        <f t="shared" si="243"/>
        <v>13.410517601591986</v>
      </c>
      <c r="Y809" s="4">
        <f t="shared" si="244"/>
        <v>11.492745668534337</v>
      </c>
      <c r="Z809" s="4">
        <f t="shared" si="245"/>
        <v>15.418093075827407</v>
      </c>
      <c r="AA809" s="4">
        <f t="shared" si="246"/>
        <v>11.419286872865996</v>
      </c>
      <c r="AB809" s="16">
        <f t="shared" si="247"/>
        <v>11.467052694677086</v>
      </c>
      <c r="AC809" s="15">
        <f t="shared" si="248"/>
        <v>14.09427566317251</v>
      </c>
      <c r="AD809" s="4">
        <f t="shared" si="249"/>
        <v>11.867168671608326</v>
      </c>
      <c r="AE809" s="4">
        <f t="shared" si="250"/>
        <v>11.232680260165493</v>
      </c>
      <c r="AF809" s="4">
        <f t="shared" si="251"/>
        <v>13.410517601591986</v>
      </c>
      <c r="AG809" s="4">
        <f t="shared" si="252"/>
        <v>11.492745668534337</v>
      </c>
      <c r="AH809" s="4">
        <f t="shared" si="253"/>
        <v>15.418093075827407</v>
      </c>
      <c r="AI809" s="4">
        <f t="shared" si="254"/>
        <v>11.419286872865996</v>
      </c>
      <c r="AJ809" s="4">
        <f t="shared" si="255"/>
        <v>11.467052694677086</v>
      </c>
      <c r="AK809" s="1" t="s">
        <v>70</v>
      </c>
      <c r="AL809" s="1">
        <f t="shared" si="256"/>
        <v>-0.20186597115837301</v>
      </c>
      <c r="AM809" s="5">
        <f t="shared" si="257"/>
        <v>0.87104890040728578</v>
      </c>
      <c r="AN809" s="1">
        <f t="shared" si="258"/>
        <v>5.9957463154321058E-2</v>
      </c>
      <c r="AO809">
        <f t="shared" si="259"/>
        <v>0</v>
      </c>
    </row>
    <row r="810" spans="1:41" x14ac:dyDescent="0.2">
      <c r="A810" s="1" t="s">
        <v>88</v>
      </c>
      <c r="B810" s="1" t="s">
        <v>89</v>
      </c>
      <c r="C810" s="1" t="s">
        <v>90</v>
      </c>
      <c r="D810" s="10" t="s">
        <v>91</v>
      </c>
      <c r="E810" s="12">
        <v>44993</v>
      </c>
      <c r="F810" s="3">
        <v>75700.7</v>
      </c>
      <c r="G810" s="3">
        <v>47736.9</v>
      </c>
      <c r="H810" s="3">
        <v>62957.5</v>
      </c>
      <c r="I810" s="3">
        <v>53531</v>
      </c>
      <c r="J810" s="3">
        <v>41485.4</v>
      </c>
      <c r="K810" s="3">
        <v>65068.5</v>
      </c>
      <c r="L810" s="14">
        <v>40455.699999999997</v>
      </c>
      <c r="M810" s="15">
        <v>15.45741294430654</v>
      </c>
      <c r="N810" s="4">
        <v>16.20801902033984</v>
      </c>
      <c r="O810" s="4">
        <v>15.542817261431239</v>
      </c>
      <c r="P810" s="4">
        <v>15.942090633082081</v>
      </c>
      <c r="Q810" s="4">
        <v>15.708086983100275</v>
      </c>
      <c r="R810" s="4">
        <v>15.340316076163587</v>
      </c>
      <c r="S810" s="4">
        <v>15.989671675750371</v>
      </c>
      <c r="T810" s="4">
        <v>15.304055364834891</v>
      </c>
      <c r="U810" s="4">
        <f t="shared" si="240"/>
        <v>15.45741294430654</v>
      </c>
      <c r="V810" s="4">
        <f t="shared" si="241"/>
        <v>16.20801902033984</v>
      </c>
      <c r="W810" s="4">
        <f t="shared" si="242"/>
        <v>15.542817261431239</v>
      </c>
      <c r="X810" s="4">
        <f t="shared" si="243"/>
        <v>15.942090633082081</v>
      </c>
      <c r="Y810" s="4">
        <f t="shared" si="244"/>
        <v>15.708086983100275</v>
      </c>
      <c r="Z810" s="4">
        <f t="shared" si="245"/>
        <v>15.340316076163587</v>
      </c>
      <c r="AA810" s="4">
        <f t="shared" si="246"/>
        <v>15.989671675750371</v>
      </c>
      <c r="AB810" s="16">
        <f t="shared" si="247"/>
        <v>15.304055364834891</v>
      </c>
      <c r="AC810" s="15">
        <f t="shared" si="248"/>
        <v>15.45741294430654</v>
      </c>
      <c r="AD810" s="4">
        <f t="shared" si="249"/>
        <v>16.20801902033984</v>
      </c>
      <c r="AE810" s="4">
        <f t="shared" si="250"/>
        <v>15.542817261431239</v>
      </c>
      <c r="AF810" s="4">
        <f t="shared" si="251"/>
        <v>15.942090633082081</v>
      </c>
      <c r="AG810" s="4">
        <f t="shared" si="252"/>
        <v>15.708086983100275</v>
      </c>
      <c r="AH810" s="4">
        <f t="shared" si="253"/>
        <v>15.340316076163587</v>
      </c>
      <c r="AI810" s="4">
        <f t="shared" si="254"/>
        <v>15.989671675750371</v>
      </c>
      <c r="AJ810" s="4">
        <f t="shared" si="255"/>
        <v>15.304055364834891</v>
      </c>
      <c r="AK810" s="1" t="s">
        <v>90</v>
      </c>
      <c r="AL810" s="1">
        <f t="shared" si="256"/>
        <v>-0.20205243982764287</v>
      </c>
      <c r="AM810" s="5">
        <f t="shared" si="257"/>
        <v>0.43087817017063651</v>
      </c>
      <c r="AN810" s="1">
        <f t="shared" si="258"/>
        <v>0.36564550826621406</v>
      </c>
      <c r="AO810">
        <f t="shared" si="259"/>
        <v>0</v>
      </c>
    </row>
    <row r="811" spans="1:41" x14ac:dyDescent="0.2">
      <c r="A811" s="1" t="s">
        <v>3384</v>
      </c>
      <c r="B811" s="1" t="s">
        <v>3385</v>
      </c>
      <c r="C811" s="1" t="s">
        <v>3386</v>
      </c>
      <c r="D811" s="10" t="s">
        <v>3387</v>
      </c>
      <c r="E811" s="12">
        <v>22061.9</v>
      </c>
      <c r="F811" s="3">
        <v>18825.7</v>
      </c>
      <c r="G811" s="3">
        <v>33335.5</v>
      </c>
      <c r="H811" s="3">
        <v>15417.8</v>
      </c>
      <c r="I811" s="3">
        <v>10665.8</v>
      </c>
      <c r="J811" s="3">
        <v>26078</v>
      </c>
      <c r="K811" s="3">
        <v>21217.599999999999</v>
      </c>
      <c r="L811" s="14">
        <v>20544.400000000001</v>
      </c>
      <c r="M811" s="15">
        <v>14.429269422633769</v>
      </c>
      <c r="N811" s="4">
        <v>14.200415889480011</v>
      </c>
      <c r="O811" s="4">
        <v>15.024771745845753</v>
      </c>
      <c r="P811" s="4">
        <v>13.912309298140485</v>
      </c>
      <c r="Q811" s="4">
        <v>13.380704560206581</v>
      </c>
      <c r="R811" s="4">
        <v>14.670545608753274</v>
      </c>
      <c r="S811" s="4">
        <v>14.372973856541197</v>
      </c>
      <c r="T811" s="4">
        <v>14.326457576705561</v>
      </c>
      <c r="U811" s="4">
        <f t="shared" si="240"/>
        <v>14.429269422633769</v>
      </c>
      <c r="V811" s="4">
        <f t="shared" si="241"/>
        <v>14.200415889480011</v>
      </c>
      <c r="W811" s="4">
        <f t="shared" si="242"/>
        <v>15.024771745845753</v>
      </c>
      <c r="X811" s="4">
        <f t="shared" si="243"/>
        <v>13.912309298140485</v>
      </c>
      <c r="Y811" s="4">
        <f t="shared" si="244"/>
        <v>13.380704560206581</v>
      </c>
      <c r="Z811" s="4">
        <f t="shared" si="245"/>
        <v>14.670545608753274</v>
      </c>
      <c r="AA811" s="4">
        <f t="shared" si="246"/>
        <v>14.372973856541197</v>
      </c>
      <c r="AB811" s="16">
        <f t="shared" si="247"/>
        <v>14.326457576705561</v>
      </c>
      <c r="AC811" s="15">
        <f t="shared" si="248"/>
        <v>14.429269422633769</v>
      </c>
      <c r="AD811" s="4">
        <f t="shared" si="249"/>
        <v>14.200415889480011</v>
      </c>
      <c r="AE811" s="4">
        <f t="shared" si="250"/>
        <v>15.024771745845753</v>
      </c>
      <c r="AF811" s="4">
        <f t="shared" si="251"/>
        <v>13.912309298140485</v>
      </c>
      <c r="AG811" s="4">
        <f t="shared" si="252"/>
        <v>13.380704560206581</v>
      </c>
      <c r="AH811" s="4">
        <f t="shared" si="253"/>
        <v>14.670545608753274</v>
      </c>
      <c r="AI811" s="4">
        <f t="shared" si="254"/>
        <v>14.372973856541197</v>
      </c>
      <c r="AJ811" s="4">
        <f t="shared" si="255"/>
        <v>14.326457576705561</v>
      </c>
      <c r="AK811" s="1" t="s">
        <v>3386</v>
      </c>
      <c r="AL811" s="1">
        <f t="shared" si="256"/>
        <v>-0.2040211884733516</v>
      </c>
      <c r="AM811" s="5">
        <f t="shared" si="257"/>
        <v>0.59729451577299608</v>
      </c>
      <c r="AN811" s="1">
        <f t="shared" si="258"/>
        <v>0.22381147283112945</v>
      </c>
      <c r="AO811">
        <f t="shared" si="259"/>
        <v>0</v>
      </c>
    </row>
    <row r="812" spans="1:41" x14ac:dyDescent="0.2">
      <c r="A812" s="1" t="s">
        <v>148</v>
      </c>
      <c r="B812" s="1" t="s">
        <v>149</v>
      </c>
      <c r="C812" s="1" t="s">
        <v>150</v>
      </c>
      <c r="D812" s="10" t="s">
        <v>151</v>
      </c>
      <c r="E812" s="12">
        <v>16578.8</v>
      </c>
      <c r="F812" s="3">
        <v>26141.9</v>
      </c>
      <c r="G812" s="3">
        <v>13791.7</v>
      </c>
      <c r="H812" s="3">
        <v>15654.7</v>
      </c>
      <c r="I812" s="3">
        <v>18634.2</v>
      </c>
      <c r="J812" s="3">
        <v>12720.6</v>
      </c>
      <c r="K812" s="3">
        <v>15459.6</v>
      </c>
      <c r="L812" s="14">
        <v>14387.7</v>
      </c>
      <c r="M812" s="15">
        <v>14.017051965592866</v>
      </c>
      <c r="N812" s="4">
        <v>14.674076379939208</v>
      </c>
      <c r="O812" s="4">
        <v>13.751512677620168</v>
      </c>
      <c r="P812" s="4">
        <v>13.934308241097938</v>
      </c>
      <c r="Q812" s="4">
        <v>14.185665262431218</v>
      </c>
      <c r="R812" s="4">
        <v>13.634879100219651</v>
      </c>
      <c r="S812" s="4">
        <v>13.916215371161375</v>
      </c>
      <c r="T812" s="4">
        <v>13.812548362607405</v>
      </c>
      <c r="U812" s="4">
        <f t="shared" si="240"/>
        <v>14.017051965592866</v>
      </c>
      <c r="V812" s="4">
        <f t="shared" si="241"/>
        <v>14.674076379939208</v>
      </c>
      <c r="W812" s="4">
        <f t="shared" si="242"/>
        <v>13.751512677620168</v>
      </c>
      <c r="X812" s="4">
        <f t="shared" si="243"/>
        <v>13.934308241097938</v>
      </c>
      <c r="Y812" s="4">
        <f t="shared" si="244"/>
        <v>14.185665262431218</v>
      </c>
      <c r="Z812" s="4">
        <f t="shared" si="245"/>
        <v>13.634879100219651</v>
      </c>
      <c r="AA812" s="4">
        <f t="shared" si="246"/>
        <v>13.916215371161375</v>
      </c>
      <c r="AB812" s="16">
        <f t="shared" si="247"/>
        <v>13.812548362607405</v>
      </c>
      <c r="AC812" s="15">
        <f t="shared" si="248"/>
        <v>14.017051965592866</v>
      </c>
      <c r="AD812" s="4">
        <f t="shared" si="249"/>
        <v>14.674076379939208</v>
      </c>
      <c r="AE812" s="4">
        <f t="shared" si="250"/>
        <v>13.751512677620168</v>
      </c>
      <c r="AF812" s="4">
        <f t="shared" si="251"/>
        <v>13.934308241097938</v>
      </c>
      <c r="AG812" s="4">
        <f t="shared" si="252"/>
        <v>14.185665262431218</v>
      </c>
      <c r="AH812" s="4">
        <f t="shared" si="253"/>
        <v>13.634879100219651</v>
      </c>
      <c r="AI812" s="4">
        <f t="shared" si="254"/>
        <v>13.916215371161375</v>
      </c>
      <c r="AJ812" s="4">
        <f t="shared" si="255"/>
        <v>13.812548362607405</v>
      </c>
      <c r="AK812" s="1" t="s">
        <v>150</v>
      </c>
      <c r="AL812" s="1">
        <f t="shared" si="256"/>
        <v>-0.206910291957632</v>
      </c>
      <c r="AM812" s="5">
        <f t="shared" si="257"/>
        <v>0.40629355298907055</v>
      </c>
      <c r="AN812" s="1">
        <f t="shared" si="258"/>
        <v>0.39116006894478095</v>
      </c>
      <c r="AO812">
        <f t="shared" si="259"/>
        <v>0</v>
      </c>
    </row>
    <row r="813" spans="1:41" x14ac:dyDescent="0.2">
      <c r="A813" s="1" t="s">
        <v>2075</v>
      </c>
      <c r="B813" s="1" t="s">
        <v>2076</v>
      </c>
      <c r="C813" s="1" t="s">
        <v>2077</v>
      </c>
      <c r="D813" s="10" t="s">
        <v>2078</v>
      </c>
      <c r="E813" s="12">
        <v>11228.5</v>
      </c>
      <c r="F813" s="3">
        <v>8199.2099999999991</v>
      </c>
      <c r="G813" s="3">
        <v>8312.48</v>
      </c>
      <c r="H813" s="3">
        <v>13275.4</v>
      </c>
      <c r="I813" s="3">
        <v>8286.24</v>
      </c>
      <c r="J813" s="3">
        <v>9650.0400000000009</v>
      </c>
      <c r="K813" s="3">
        <v>7012.53</v>
      </c>
      <c r="L813" s="14">
        <v>10174.9</v>
      </c>
      <c r="M813" s="15">
        <v>13.454877592497168</v>
      </c>
      <c r="N813" s="4">
        <v>13.001269196345563</v>
      </c>
      <c r="O813" s="4">
        <v>13.021063249013139</v>
      </c>
      <c r="P813" s="4">
        <v>13.696467710960974</v>
      </c>
      <c r="Q813" s="4">
        <v>13.016501891341202</v>
      </c>
      <c r="R813" s="4">
        <v>13.236319207113482</v>
      </c>
      <c r="S813" s="4">
        <v>12.77571932232771</v>
      </c>
      <c r="T813" s="4">
        <v>13.312726995150255</v>
      </c>
      <c r="U813" s="4">
        <f t="shared" si="240"/>
        <v>13.454877592497168</v>
      </c>
      <c r="V813" s="4">
        <f t="shared" si="241"/>
        <v>13.001269196345563</v>
      </c>
      <c r="W813" s="4">
        <f t="shared" si="242"/>
        <v>13.021063249013139</v>
      </c>
      <c r="X813" s="4">
        <f t="shared" si="243"/>
        <v>13.696467710960974</v>
      </c>
      <c r="Y813" s="4">
        <f t="shared" si="244"/>
        <v>13.016501891341202</v>
      </c>
      <c r="Z813" s="4">
        <f t="shared" si="245"/>
        <v>13.236319207113482</v>
      </c>
      <c r="AA813" s="4">
        <f t="shared" si="246"/>
        <v>12.77571932232771</v>
      </c>
      <c r="AB813" s="16">
        <f t="shared" si="247"/>
        <v>13.312726995150255</v>
      </c>
      <c r="AC813" s="15">
        <f t="shared" si="248"/>
        <v>13.454877592497168</v>
      </c>
      <c r="AD813" s="4">
        <f t="shared" si="249"/>
        <v>13.001269196345563</v>
      </c>
      <c r="AE813" s="4">
        <f t="shared" si="250"/>
        <v>13.021063249013139</v>
      </c>
      <c r="AF813" s="4">
        <f t="shared" si="251"/>
        <v>13.696467710960974</v>
      </c>
      <c r="AG813" s="4">
        <f t="shared" si="252"/>
        <v>13.016501891341202</v>
      </c>
      <c r="AH813" s="4">
        <f t="shared" si="253"/>
        <v>13.236319207113482</v>
      </c>
      <c r="AI813" s="4">
        <f t="shared" si="254"/>
        <v>12.77571932232771</v>
      </c>
      <c r="AJ813" s="4">
        <f t="shared" si="255"/>
        <v>13.312726995150255</v>
      </c>
      <c r="AK813" s="1" t="s">
        <v>2077</v>
      </c>
      <c r="AL813" s="1">
        <f t="shared" si="256"/>
        <v>-0.20810258322104858</v>
      </c>
      <c r="AM813" s="5">
        <f t="shared" si="257"/>
        <v>0.35740238807372759</v>
      </c>
      <c r="AN813" s="1">
        <f t="shared" si="258"/>
        <v>0.44684254997313522</v>
      </c>
      <c r="AO813">
        <f t="shared" si="259"/>
        <v>0</v>
      </c>
    </row>
    <row r="814" spans="1:41" x14ac:dyDescent="0.2">
      <c r="A814" s="1" t="s">
        <v>400</v>
      </c>
      <c r="B814" s="1" t="s">
        <v>401</v>
      </c>
      <c r="C814" s="1" t="s">
        <v>402</v>
      </c>
      <c r="D814" s="10" t="s">
        <v>403</v>
      </c>
      <c r="E814" s="12">
        <v>37725.4</v>
      </c>
      <c r="F814" s="3">
        <v>38952</v>
      </c>
      <c r="G814" s="3">
        <v>37796.199999999997</v>
      </c>
      <c r="H814" s="3">
        <v>37415.4</v>
      </c>
      <c r="I814" s="3">
        <v>29418.6</v>
      </c>
      <c r="J814" s="3">
        <v>53404.2</v>
      </c>
      <c r="K814" s="3">
        <v>25777.8</v>
      </c>
      <c r="L814" s="14">
        <v>28540.3</v>
      </c>
      <c r="M814" s="15">
        <v>15.203248577185624</v>
      </c>
      <c r="N814" s="4">
        <v>15.249409785269128</v>
      </c>
      <c r="O814" s="4">
        <v>15.205953573870501</v>
      </c>
      <c r="P814" s="4">
        <v>15.191344578290519</v>
      </c>
      <c r="Q814" s="4">
        <v>14.844440971447566</v>
      </c>
      <c r="R814" s="4">
        <v>15.704665587396669</v>
      </c>
      <c r="S814" s="4">
        <v>14.653841522049433</v>
      </c>
      <c r="T814" s="4">
        <v>14.80071287926283</v>
      </c>
      <c r="U814" s="4">
        <f t="shared" si="240"/>
        <v>15.203248577185624</v>
      </c>
      <c r="V814" s="4">
        <f t="shared" si="241"/>
        <v>15.249409785269128</v>
      </c>
      <c r="W814" s="4">
        <f t="shared" si="242"/>
        <v>15.205953573870501</v>
      </c>
      <c r="X814" s="4">
        <f t="shared" si="243"/>
        <v>15.191344578290519</v>
      </c>
      <c r="Y814" s="4">
        <f t="shared" si="244"/>
        <v>14.844440971447566</v>
      </c>
      <c r="Z814" s="4">
        <f t="shared" si="245"/>
        <v>15.704665587396669</v>
      </c>
      <c r="AA814" s="4">
        <f t="shared" si="246"/>
        <v>14.653841522049433</v>
      </c>
      <c r="AB814" s="16">
        <f t="shared" si="247"/>
        <v>14.80071287926283</v>
      </c>
      <c r="AC814" s="15">
        <f t="shared" si="248"/>
        <v>15.203248577185624</v>
      </c>
      <c r="AD814" s="4">
        <f t="shared" si="249"/>
        <v>15.249409785269128</v>
      </c>
      <c r="AE814" s="4">
        <f t="shared" si="250"/>
        <v>15.205953573870501</v>
      </c>
      <c r="AF814" s="4">
        <f t="shared" si="251"/>
        <v>15.191344578290519</v>
      </c>
      <c r="AG814" s="4">
        <f t="shared" si="252"/>
        <v>14.844440971447566</v>
      </c>
      <c r="AH814" s="4">
        <f t="shared" si="253"/>
        <v>15.704665587396669</v>
      </c>
      <c r="AI814" s="4">
        <f t="shared" si="254"/>
        <v>14.653841522049433</v>
      </c>
      <c r="AJ814" s="4">
        <f t="shared" si="255"/>
        <v>14.80071287926283</v>
      </c>
      <c r="AK814" s="1" t="s">
        <v>402</v>
      </c>
      <c r="AL814" s="1">
        <f t="shared" si="256"/>
        <v>-0.21157388861481685</v>
      </c>
      <c r="AM814" s="5">
        <f t="shared" si="257"/>
        <v>0.40905511651310017</v>
      </c>
      <c r="AN814" s="1">
        <f t="shared" si="258"/>
        <v>0.38821817075844256</v>
      </c>
      <c r="AO814">
        <f t="shared" si="259"/>
        <v>0</v>
      </c>
    </row>
    <row r="815" spans="1:41" x14ac:dyDescent="0.2">
      <c r="A815" s="1" t="s">
        <v>1251</v>
      </c>
      <c r="B815" s="1" t="s">
        <v>1252</v>
      </c>
      <c r="C815" s="1" t="s">
        <v>1253</v>
      </c>
      <c r="D815" s="10" t="s">
        <v>1254</v>
      </c>
      <c r="E815" s="12">
        <v>31212.7</v>
      </c>
      <c r="F815" s="3">
        <v>40359.4</v>
      </c>
      <c r="G815" s="3">
        <v>37653.199999999997</v>
      </c>
      <c r="H815" s="3">
        <v>31525.8</v>
      </c>
      <c r="I815" s="3">
        <v>30794.7</v>
      </c>
      <c r="J815" s="3">
        <v>28107.200000000001</v>
      </c>
      <c r="K815" s="3">
        <v>26345.4</v>
      </c>
      <c r="L815" s="14">
        <v>36250.199999999997</v>
      </c>
      <c r="M815" s="15">
        <v>14.92984554001479</v>
      </c>
      <c r="N815" s="4">
        <v>15.300617106435276</v>
      </c>
      <c r="O815" s="4">
        <v>15.200484858734855</v>
      </c>
      <c r="P815" s="4">
        <v>14.944245360456273</v>
      </c>
      <c r="Q815" s="4">
        <v>14.910394453142661</v>
      </c>
      <c r="R815" s="4">
        <v>14.778652121161167</v>
      </c>
      <c r="S815" s="4">
        <v>14.685263463745011</v>
      </c>
      <c r="T815" s="4">
        <v>15.145701334351843</v>
      </c>
      <c r="U815" s="4">
        <f t="shared" si="240"/>
        <v>14.92984554001479</v>
      </c>
      <c r="V815" s="4">
        <f t="shared" si="241"/>
        <v>15.300617106435276</v>
      </c>
      <c r="W815" s="4">
        <f t="shared" si="242"/>
        <v>15.200484858734855</v>
      </c>
      <c r="X815" s="4">
        <f t="shared" si="243"/>
        <v>14.944245360456273</v>
      </c>
      <c r="Y815" s="4">
        <f t="shared" si="244"/>
        <v>14.910394453142661</v>
      </c>
      <c r="Z815" s="4">
        <f t="shared" si="245"/>
        <v>14.778652121161167</v>
      </c>
      <c r="AA815" s="4">
        <f t="shared" si="246"/>
        <v>14.685263463745011</v>
      </c>
      <c r="AB815" s="16">
        <f t="shared" si="247"/>
        <v>15.145701334351843</v>
      </c>
      <c r="AC815" s="15">
        <f t="shared" si="248"/>
        <v>14.92984554001479</v>
      </c>
      <c r="AD815" s="4">
        <f t="shared" si="249"/>
        <v>15.300617106435276</v>
      </c>
      <c r="AE815" s="4">
        <f t="shared" si="250"/>
        <v>15.200484858734855</v>
      </c>
      <c r="AF815" s="4">
        <f t="shared" si="251"/>
        <v>14.944245360456273</v>
      </c>
      <c r="AG815" s="4">
        <f t="shared" si="252"/>
        <v>14.910394453142661</v>
      </c>
      <c r="AH815" s="4">
        <f t="shared" si="253"/>
        <v>14.778652121161167</v>
      </c>
      <c r="AI815" s="4">
        <f t="shared" si="254"/>
        <v>14.685263463745011</v>
      </c>
      <c r="AJ815" s="4">
        <f t="shared" si="255"/>
        <v>15.145701334351843</v>
      </c>
      <c r="AK815" s="1" t="s">
        <v>1253</v>
      </c>
      <c r="AL815" s="1">
        <f t="shared" si="256"/>
        <v>-0.21379537331012699</v>
      </c>
      <c r="AM815" s="5">
        <f t="shared" si="257"/>
        <v>0.16794763320579059</v>
      </c>
      <c r="AN815" s="1">
        <f t="shared" si="258"/>
        <v>0.77482611205397889</v>
      </c>
      <c r="AO815">
        <f t="shared" si="259"/>
        <v>0</v>
      </c>
    </row>
    <row r="816" spans="1:41" x14ac:dyDescent="0.2">
      <c r="A816" s="1" t="s">
        <v>156</v>
      </c>
      <c r="B816" s="1" t="s">
        <v>157</v>
      </c>
      <c r="C816" s="1" t="s">
        <v>158</v>
      </c>
      <c r="D816" s="10" t="s">
        <v>159</v>
      </c>
      <c r="E816" s="12">
        <v>10511.2</v>
      </c>
      <c r="F816" s="3">
        <v>12114.3</v>
      </c>
      <c r="G816" s="3">
        <v>8526.06</v>
      </c>
      <c r="H816" s="3">
        <v>10640.9</v>
      </c>
      <c r="I816" s="3">
        <v>11857</v>
      </c>
      <c r="J816" s="3">
        <v>11484.5</v>
      </c>
      <c r="K816" s="3">
        <v>5566.21</v>
      </c>
      <c r="L816" s="14">
        <v>8375.9500000000007</v>
      </c>
      <c r="M816" s="15">
        <v>13.359639762001118</v>
      </c>
      <c r="N816" s="4">
        <v>13.56442342357064</v>
      </c>
      <c r="O816" s="4">
        <v>13.057663492602675</v>
      </c>
      <c r="P816" s="4">
        <v>13.377332557702958</v>
      </c>
      <c r="Q816" s="4">
        <v>13.533451411978735</v>
      </c>
      <c r="R816" s="4">
        <v>13.487400427103523</v>
      </c>
      <c r="S816" s="4">
        <v>12.442479623846056</v>
      </c>
      <c r="T816" s="4">
        <v>13.032037114828691</v>
      </c>
      <c r="U816" s="4">
        <f t="shared" si="240"/>
        <v>13.359639762001118</v>
      </c>
      <c r="V816" s="4">
        <f t="shared" si="241"/>
        <v>13.56442342357064</v>
      </c>
      <c r="W816" s="4">
        <f t="shared" si="242"/>
        <v>13.057663492602675</v>
      </c>
      <c r="X816" s="4">
        <f t="shared" si="243"/>
        <v>13.377332557702958</v>
      </c>
      <c r="Y816" s="4">
        <f t="shared" si="244"/>
        <v>13.533451411978735</v>
      </c>
      <c r="Z816" s="4">
        <f t="shared" si="245"/>
        <v>13.487400427103523</v>
      </c>
      <c r="AA816" s="4">
        <f t="shared" si="246"/>
        <v>12.442479623846056</v>
      </c>
      <c r="AB816" s="16">
        <f t="shared" si="247"/>
        <v>13.032037114828691</v>
      </c>
      <c r="AC816" s="15">
        <f t="shared" si="248"/>
        <v>13.359639762001118</v>
      </c>
      <c r="AD816" s="4">
        <f t="shared" si="249"/>
        <v>13.56442342357064</v>
      </c>
      <c r="AE816" s="4">
        <f t="shared" si="250"/>
        <v>13.057663492602675</v>
      </c>
      <c r="AF816" s="4">
        <f t="shared" si="251"/>
        <v>13.377332557702958</v>
      </c>
      <c r="AG816" s="4">
        <f t="shared" si="252"/>
        <v>13.533451411978735</v>
      </c>
      <c r="AH816" s="4">
        <f t="shared" si="253"/>
        <v>13.487400427103523</v>
      </c>
      <c r="AI816" s="4">
        <f t="shared" si="254"/>
        <v>12.442479623846056</v>
      </c>
      <c r="AJ816" s="4">
        <f t="shared" si="255"/>
        <v>13.032037114828691</v>
      </c>
      <c r="AK816" s="1" t="s">
        <v>158</v>
      </c>
      <c r="AL816" s="1">
        <f t="shared" si="256"/>
        <v>-0.21592266453009579</v>
      </c>
      <c r="AM816" s="5">
        <f t="shared" si="257"/>
        <v>0.46151237393630662</v>
      </c>
      <c r="AN816" s="1">
        <f t="shared" si="258"/>
        <v>0.33581665030390967</v>
      </c>
      <c r="AO816">
        <f t="shared" si="259"/>
        <v>0</v>
      </c>
    </row>
    <row r="817" spans="1:41" x14ac:dyDescent="0.2">
      <c r="A817" s="1" t="s">
        <v>1119</v>
      </c>
      <c r="B817" s="1" t="s">
        <v>1120</v>
      </c>
      <c r="C817" s="1" t="s">
        <v>1121</v>
      </c>
      <c r="D817" s="10" t="s">
        <v>1122</v>
      </c>
      <c r="E817" s="12">
        <v>83098.2</v>
      </c>
      <c r="F817" s="3">
        <v>102930</v>
      </c>
      <c r="G817" s="3">
        <v>91567.5</v>
      </c>
      <c r="H817" s="3">
        <v>89768.2</v>
      </c>
      <c r="I817" s="3">
        <v>76429.8</v>
      </c>
      <c r="J817" s="3">
        <v>93958.6</v>
      </c>
      <c r="K817" s="3">
        <v>73421.3</v>
      </c>
      <c r="L817" s="14">
        <v>72841.100000000006</v>
      </c>
      <c r="M817" s="15">
        <v>16.342529606494544</v>
      </c>
      <c r="N817" s="4">
        <v>16.651304006166171</v>
      </c>
      <c r="O817" s="4">
        <v>16.482548013802489</v>
      </c>
      <c r="P817" s="4">
        <v>16.453916846483235</v>
      </c>
      <c r="Q817" s="4">
        <v>16.221847634692303</v>
      </c>
      <c r="R817" s="4">
        <v>16.51973759664472</v>
      </c>
      <c r="S817" s="4">
        <v>16.163911038619833</v>
      </c>
      <c r="T817" s="4">
        <v>16.152465088692349</v>
      </c>
      <c r="U817" s="4">
        <f t="shared" si="240"/>
        <v>16.342529606494544</v>
      </c>
      <c r="V817" s="4">
        <f t="shared" si="241"/>
        <v>16.651304006166171</v>
      </c>
      <c r="W817" s="4">
        <f t="shared" si="242"/>
        <v>16.482548013802489</v>
      </c>
      <c r="X817" s="4">
        <f t="shared" si="243"/>
        <v>16.453916846483235</v>
      </c>
      <c r="Y817" s="4">
        <f t="shared" si="244"/>
        <v>16.221847634692303</v>
      </c>
      <c r="Z817" s="4">
        <f t="shared" si="245"/>
        <v>16.51973759664472</v>
      </c>
      <c r="AA817" s="4">
        <f t="shared" si="246"/>
        <v>16.163911038619833</v>
      </c>
      <c r="AB817" s="16">
        <f t="shared" si="247"/>
        <v>16.152465088692349</v>
      </c>
      <c r="AC817" s="15">
        <f t="shared" si="248"/>
        <v>16.342529606494544</v>
      </c>
      <c r="AD817" s="4">
        <f t="shared" si="249"/>
        <v>16.651304006166171</v>
      </c>
      <c r="AE817" s="4">
        <f t="shared" si="250"/>
        <v>16.482548013802489</v>
      </c>
      <c r="AF817" s="4">
        <f t="shared" si="251"/>
        <v>16.453916846483235</v>
      </c>
      <c r="AG817" s="4">
        <f t="shared" si="252"/>
        <v>16.221847634692303</v>
      </c>
      <c r="AH817" s="4">
        <f t="shared" si="253"/>
        <v>16.51973759664472</v>
      </c>
      <c r="AI817" s="4">
        <f t="shared" si="254"/>
        <v>16.163911038619833</v>
      </c>
      <c r="AJ817" s="4">
        <f t="shared" si="255"/>
        <v>16.152465088692349</v>
      </c>
      <c r="AK817" s="1" t="s">
        <v>1121</v>
      </c>
      <c r="AL817" s="1">
        <f t="shared" si="256"/>
        <v>-0.21808427857430956</v>
      </c>
      <c r="AM817" s="5">
        <f t="shared" si="257"/>
        <v>8.8702202722050746E-2</v>
      </c>
      <c r="AN817" s="1">
        <f t="shared" si="258"/>
        <v>1.0520655952961899</v>
      </c>
      <c r="AO817">
        <f t="shared" si="259"/>
        <v>0</v>
      </c>
    </row>
    <row r="818" spans="1:41" x14ac:dyDescent="0.2">
      <c r="A818" s="1" t="s">
        <v>739</v>
      </c>
      <c r="B818" s="1" t="s">
        <v>740</v>
      </c>
      <c r="C818" s="1" t="s">
        <v>741</v>
      </c>
      <c r="D818" s="10" t="s">
        <v>742</v>
      </c>
      <c r="E818" s="12">
        <v>6589.61</v>
      </c>
      <c r="G818" s="3">
        <v>5938.97</v>
      </c>
      <c r="H818" s="3">
        <v>4382.05</v>
      </c>
      <c r="I818" s="3">
        <v>3809.5</v>
      </c>
      <c r="J818" s="3">
        <v>4510.1899999999996</v>
      </c>
      <c r="L818" s="14">
        <v>7423.18</v>
      </c>
      <c r="M818" s="15">
        <v>12.685977367844487</v>
      </c>
      <c r="N818" s="4" t="s">
        <v>4104</v>
      </c>
      <c r="O818" s="4">
        <v>12.53599702970469</v>
      </c>
      <c r="P818" s="4">
        <v>12.097390230501063</v>
      </c>
      <c r="Q818" s="4">
        <v>11.895385939898507</v>
      </c>
      <c r="R818" s="4">
        <v>12.138972495589297</v>
      </c>
      <c r="S818" s="4" t="s">
        <v>4104</v>
      </c>
      <c r="T818" s="4">
        <v>12.857821636928273</v>
      </c>
      <c r="U818" s="4">
        <f t="shared" si="240"/>
        <v>12.685977367844487</v>
      </c>
      <c r="V818" s="4">
        <f t="shared" si="241"/>
        <v>11.867168671608326</v>
      </c>
      <c r="W818" s="4">
        <f t="shared" si="242"/>
        <v>12.53599702970469</v>
      </c>
      <c r="X818" s="4">
        <f t="shared" si="243"/>
        <v>12.097390230501063</v>
      </c>
      <c r="Y818" s="4">
        <f t="shared" si="244"/>
        <v>11.895385939898507</v>
      </c>
      <c r="Z818" s="4">
        <f t="shared" si="245"/>
        <v>12.138972495589297</v>
      </c>
      <c r="AA818" s="4">
        <f t="shared" si="246"/>
        <v>11.419286872865996</v>
      </c>
      <c r="AB818" s="16">
        <f t="shared" si="247"/>
        <v>12.857821636928273</v>
      </c>
      <c r="AC818" s="15">
        <f t="shared" si="248"/>
        <v>12.685977367844487</v>
      </c>
      <c r="AD818" s="4">
        <f t="shared" si="249"/>
        <v>11.867168671608326</v>
      </c>
      <c r="AE818" s="4">
        <f t="shared" si="250"/>
        <v>12.53599702970469</v>
      </c>
      <c r="AF818" s="4">
        <f t="shared" si="251"/>
        <v>12.097390230501063</v>
      </c>
      <c r="AG818" s="4">
        <f t="shared" si="252"/>
        <v>11.895385939898507</v>
      </c>
      <c r="AH818" s="4">
        <f t="shared" si="253"/>
        <v>12.138972495589297</v>
      </c>
      <c r="AI818" s="4">
        <f t="shared" si="254"/>
        <v>11.419286872865996</v>
      </c>
      <c r="AJ818" s="4">
        <f t="shared" si="255"/>
        <v>12.857821636928273</v>
      </c>
      <c r="AK818" s="1" t="s">
        <v>741</v>
      </c>
      <c r="AL818" s="1">
        <f t="shared" si="256"/>
        <v>-0.21876658859412323</v>
      </c>
      <c r="AM818" s="5">
        <f t="shared" si="257"/>
        <v>0.56034702151658466</v>
      </c>
      <c r="AN818" s="1">
        <f t="shared" si="258"/>
        <v>0.25154293218469354</v>
      </c>
      <c r="AO818">
        <f t="shared" si="259"/>
        <v>0</v>
      </c>
    </row>
    <row r="819" spans="1:41" x14ac:dyDescent="0.2">
      <c r="A819" s="1" t="s">
        <v>384</v>
      </c>
      <c r="B819" s="1" t="s">
        <v>385</v>
      </c>
      <c r="C819" s="1" t="s">
        <v>386</v>
      </c>
      <c r="D819" s="10" t="s">
        <v>387</v>
      </c>
      <c r="E819" s="12">
        <v>10194.299999999999</v>
      </c>
      <c r="G819" s="3">
        <v>7869.6</v>
      </c>
      <c r="J819" s="3">
        <v>15639.6</v>
      </c>
      <c r="K819" s="3">
        <v>3395.96</v>
      </c>
      <c r="M819" s="15">
        <v>13.315475094462549</v>
      </c>
      <c r="N819" s="4" t="s">
        <v>4104</v>
      </c>
      <c r="O819" s="4">
        <v>12.942074592226854</v>
      </c>
      <c r="P819" s="4" t="s">
        <v>4104</v>
      </c>
      <c r="Q819" s="4" t="s">
        <v>4104</v>
      </c>
      <c r="R819" s="4">
        <v>13.932915994151491</v>
      </c>
      <c r="S819" s="4">
        <v>11.729603750578512</v>
      </c>
      <c r="T819" s="4" t="s">
        <v>4104</v>
      </c>
      <c r="U819" s="4">
        <f t="shared" si="240"/>
        <v>13.315475094462549</v>
      </c>
      <c r="V819" s="4">
        <f t="shared" si="241"/>
        <v>11.867168671608326</v>
      </c>
      <c r="W819" s="4">
        <f t="shared" si="242"/>
        <v>12.942074592226854</v>
      </c>
      <c r="X819" s="4">
        <f t="shared" si="243"/>
        <v>11.377822788821257</v>
      </c>
      <c r="Y819" s="4">
        <f t="shared" si="244"/>
        <v>11.492745668534337</v>
      </c>
      <c r="Z819" s="4">
        <f t="shared" si="245"/>
        <v>13.932915994151491</v>
      </c>
      <c r="AA819" s="4">
        <f t="shared" si="246"/>
        <v>11.729603750578512</v>
      </c>
      <c r="AB819" s="16">
        <f t="shared" si="247"/>
        <v>11.467052694677086</v>
      </c>
      <c r="AC819" s="15">
        <f t="shared" si="248"/>
        <v>13.315475094462549</v>
      </c>
      <c r="AD819" s="4">
        <f t="shared" si="249"/>
        <v>11.867168671608326</v>
      </c>
      <c r="AE819" s="4">
        <f t="shared" si="250"/>
        <v>12.942074592226854</v>
      </c>
      <c r="AF819" s="4">
        <f t="shared" si="251"/>
        <v>11.377822788821257</v>
      </c>
      <c r="AG819" s="4">
        <f t="shared" si="252"/>
        <v>11.492745668534337</v>
      </c>
      <c r="AH819" s="4">
        <f t="shared" si="253"/>
        <v>13.932915994151491</v>
      </c>
      <c r="AI819" s="4">
        <f t="shared" si="254"/>
        <v>11.729603750578512</v>
      </c>
      <c r="AJ819" s="4">
        <f t="shared" si="255"/>
        <v>11.467052694677086</v>
      </c>
      <c r="AK819" s="1" t="s">
        <v>386</v>
      </c>
      <c r="AL819" s="1">
        <f t="shared" si="256"/>
        <v>-0.22005575979438952</v>
      </c>
      <c r="AM819" s="5">
        <f t="shared" si="257"/>
        <v>0.77849258660454634</v>
      </c>
      <c r="AN819" s="1">
        <f t="shared" si="258"/>
        <v>0.10874551875683375</v>
      </c>
      <c r="AO819">
        <f t="shared" si="259"/>
        <v>0</v>
      </c>
    </row>
    <row r="820" spans="1:41" x14ac:dyDescent="0.2">
      <c r="A820" s="1" t="s">
        <v>3276</v>
      </c>
      <c r="B820" s="1" t="s">
        <v>3277</v>
      </c>
      <c r="C820" s="1" t="s">
        <v>3278</v>
      </c>
      <c r="D820" s="10" t="s">
        <v>3279</v>
      </c>
      <c r="F820" s="3">
        <v>23044.3</v>
      </c>
      <c r="G820" s="3">
        <v>5681.07</v>
      </c>
      <c r="H820" s="3">
        <v>22844.5</v>
      </c>
      <c r="I820" s="3">
        <v>8729.3700000000008</v>
      </c>
      <c r="J820" s="3">
        <v>10801.5</v>
      </c>
      <c r="L820" s="14">
        <v>14355.9</v>
      </c>
      <c r="M820" s="15" t="s">
        <v>4104</v>
      </c>
      <c r="N820" s="4">
        <v>14.492122324187918</v>
      </c>
      <c r="O820" s="4">
        <v>12.471946964094903</v>
      </c>
      <c r="P820" s="4">
        <v>14.479559246021637</v>
      </c>
      <c r="Q820" s="4">
        <v>13.091661822746742</v>
      </c>
      <c r="R820" s="4">
        <v>13.398944052335834</v>
      </c>
      <c r="S820" s="4" t="s">
        <v>4104</v>
      </c>
      <c r="T820" s="4">
        <v>13.809356158358947</v>
      </c>
      <c r="U820" s="4">
        <f t="shared" si="240"/>
        <v>11.159697807759871</v>
      </c>
      <c r="V820" s="4">
        <f t="shared" si="241"/>
        <v>14.492122324187918</v>
      </c>
      <c r="W820" s="4">
        <f t="shared" si="242"/>
        <v>12.471946964094903</v>
      </c>
      <c r="X820" s="4">
        <f t="shared" si="243"/>
        <v>14.479559246021637</v>
      </c>
      <c r="Y820" s="4">
        <f t="shared" si="244"/>
        <v>13.091661822746742</v>
      </c>
      <c r="Z820" s="4">
        <f t="shared" si="245"/>
        <v>13.398944052335834</v>
      </c>
      <c r="AA820" s="4">
        <f t="shared" si="246"/>
        <v>11.419286872865996</v>
      </c>
      <c r="AB820" s="16">
        <f t="shared" si="247"/>
        <v>13.809356158358947</v>
      </c>
      <c r="AC820" s="15">
        <f t="shared" si="248"/>
        <v>11.159697807759871</v>
      </c>
      <c r="AD820" s="4">
        <f t="shared" si="249"/>
        <v>14.492122324187918</v>
      </c>
      <c r="AE820" s="4">
        <f t="shared" si="250"/>
        <v>12.471946964094903</v>
      </c>
      <c r="AF820" s="4">
        <f t="shared" si="251"/>
        <v>14.479559246021637</v>
      </c>
      <c r="AG820" s="4">
        <f t="shared" si="252"/>
        <v>13.091661822746742</v>
      </c>
      <c r="AH820" s="4">
        <f t="shared" si="253"/>
        <v>13.398944052335834</v>
      </c>
      <c r="AI820" s="4">
        <f t="shared" si="254"/>
        <v>11.419286872865996</v>
      </c>
      <c r="AJ820" s="4">
        <f t="shared" si="255"/>
        <v>13.809356158358947</v>
      </c>
      <c r="AK820" s="1" t="s">
        <v>3278</v>
      </c>
      <c r="AL820" s="1">
        <f t="shared" si="256"/>
        <v>-0.22101935893920199</v>
      </c>
      <c r="AM820" s="5">
        <f t="shared" si="257"/>
        <v>0.82733154857366675</v>
      </c>
      <c r="AN820" s="1">
        <f t="shared" si="258"/>
        <v>8.2320414437020845E-2</v>
      </c>
      <c r="AO820">
        <f t="shared" si="259"/>
        <v>0</v>
      </c>
    </row>
    <row r="821" spans="1:41" x14ac:dyDescent="0.2">
      <c r="A821" s="1" t="s">
        <v>136</v>
      </c>
      <c r="B821" s="1" t="s">
        <v>137</v>
      </c>
      <c r="C821" s="1" t="s">
        <v>138</v>
      </c>
      <c r="D821" s="10" t="s">
        <v>139</v>
      </c>
      <c r="E821" s="12">
        <v>8715.94</v>
      </c>
      <c r="F821" s="3">
        <v>4928.62</v>
      </c>
      <c r="G821" s="3">
        <v>7640.61</v>
      </c>
      <c r="J821" s="3">
        <v>10030.9</v>
      </c>
      <c r="L821" s="14">
        <v>5957.8</v>
      </c>
      <c r="M821" s="15">
        <v>13.089440549725316</v>
      </c>
      <c r="N821" s="4">
        <v>12.266968037176765</v>
      </c>
      <c r="O821" s="4">
        <v>12.899472107326799</v>
      </c>
      <c r="P821" s="4" t="s">
        <v>4104</v>
      </c>
      <c r="Q821" s="4" t="s">
        <v>4104</v>
      </c>
      <c r="R821" s="4">
        <v>13.292163433882983</v>
      </c>
      <c r="S821" s="4" t="s">
        <v>4104</v>
      </c>
      <c r="T821" s="4">
        <v>12.540563978600122</v>
      </c>
      <c r="U821" s="4">
        <f t="shared" si="240"/>
        <v>13.089440549725316</v>
      </c>
      <c r="V821" s="4">
        <f t="shared" si="241"/>
        <v>12.266968037176765</v>
      </c>
      <c r="W821" s="4">
        <f t="shared" si="242"/>
        <v>12.899472107326799</v>
      </c>
      <c r="X821" s="4">
        <f t="shared" si="243"/>
        <v>11.377822788821257</v>
      </c>
      <c r="Y821" s="4">
        <f t="shared" si="244"/>
        <v>11.492745668534337</v>
      </c>
      <c r="Z821" s="4">
        <f t="shared" si="245"/>
        <v>13.292163433882983</v>
      </c>
      <c r="AA821" s="4">
        <f t="shared" si="246"/>
        <v>11.419286872865996</v>
      </c>
      <c r="AB821" s="16">
        <f t="shared" si="247"/>
        <v>12.540563978600122</v>
      </c>
      <c r="AC821" s="15">
        <f t="shared" si="248"/>
        <v>13.089440549725316</v>
      </c>
      <c r="AD821" s="4">
        <f t="shared" si="249"/>
        <v>12.266968037176765</v>
      </c>
      <c r="AE821" s="4">
        <f t="shared" si="250"/>
        <v>12.899472107326799</v>
      </c>
      <c r="AF821" s="4">
        <f t="shared" si="251"/>
        <v>11.377822788821257</v>
      </c>
      <c r="AG821" s="4">
        <f t="shared" si="252"/>
        <v>11.492745668534337</v>
      </c>
      <c r="AH821" s="4">
        <f t="shared" si="253"/>
        <v>13.292163433882983</v>
      </c>
      <c r="AI821" s="4">
        <f t="shared" si="254"/>
        <v>11.419286872865996</v>
      </c>
      <c r="AJ821" s="4">
        <f t="shared" si="255"/>
        <v>12.540563978600122</v>
      </c>
      <c r="AK821" s="1" t="s">
        <v>138</v>
      </c>
      <c r="AL821" s="1">
        <f t="shared" si="256"/>
        <v>-0.22223588229167568</v>
      </c>
      <c r="AM821" s="5">
        <f t="shared" si="257"/>
        <v>0.72025383089361428</v>
      </c>
      <c r="AN821" s="1">
        <f t="shared" si="258"/>
        <v>0.1425144231113705</v>
      </c>
      <c r="AO821">
        <f t="shared" si="259"/>
        <v>0</v>
      </c>
    </row>
    <row r="822" spans="1:41" x14ac:dyDescent="0.2">
      <c r="A822" s="1" t="s">
        <v>3052</v>
      </c>
      <c r="B822" s="1" t="s">
        <v>3053</v>
      </c>
      <c r="C822" s="1" t="s">
        <v>3054</v>
      </c>
      <c r="D822" s="10" t="s">
        <v>3055</v>
      </c>
      <c r="E822" s="12">
        <v>4068.06</v>
      </c>
      <c r="M822" s="15">
        <v>11.990125242388499</v>
      </c>
      <c r="N822" s="4" t="s">
        <v>4104</v>
      </c>
      <c r="O822" s="4" t="s">
        <v>4104</v>
      </c>
      <c r="P822" s="4" t="s">
        <v>4104</v>
      </c>
      <c r="Q822" s="4" t="s">
        <v>4104</v>
      </c>
      <c r="R822" s="4" t="s">
        <v>4104</v>
      </c>
      <c r="S822" s="4" t="s">
        <v>4104</v>
      </c>
      <c r="T822" s="4" t="s">
        <v>4104</v>
      </c>
      <c r="U822" s="4">
        <f t="shared" si="240"/>
        <v>11.990125242388499</v>
      </c>
      <c r="V822" s="4">
        <f t="shared" si="241"/>
        <v>11.867168671608326</v>
      </c>
      <c r="W822" s="4">
        <f t="shared" si="242"/>
        <v>11.232680260165493</v>
      </c>
      <c r="X822" s="4">
        <f t="shared" si="243"/>
        <v>11.377822788821257</v>
      </c>
      <c r="Y822" s="4">
        <f t="shared" si="244"/>
        <v>11.492745668534337</v>
      </c>
      <c r="Z822" s="4">
        <f t="shared" si="245"/>
        <v>11.192960828515018</v>
      </c>
      <c r="AA822" s="4">
        <f t="shared" si="246"/>
        <v>11.419286872865996</v>
      </c>
      <c r="AB822" s="16">
        <f t="shared" si="247"/>
        <v>11.467052694677086</v>
      </c>
      <c r="AC822" s="15">
        <f t="shared" si="248"/>
        <v>11.990125242388499</v>
      </c>
      <c r="AD822" s="4">
        <f t="shared" si="249"/>
        <v>11.867168671608326</v>
      </c>
      <c r="AE822" s="4">
        <f t="shared" si="250"/>
        <v>11.232680260165493</v>
      </c>
      <c r="AF822" s="4">
        <f t="shared" si="251"/>
        <v>11.377822788821257</v>
      </c>
      <c r="AG822" s="4">
        <f t="shared" si="252"/>
        <v>11.492745668534337</v>
      </c>
      <c r="AH822" s="4">
        <f t="shared" si="253"/>
        <v>11.192960828515018</v>
      </c>
      <c r="AI822" s="4">
        <f t="shared" si="254"/>
        <v>11.419286872865996</v>
      </c>
      <c r="AJ822" s="4">
        <f t="shared" si="255"/>
        <v>11.467052694677086</v>
      </c>
      <c r="AK822" s="1" t="s">
        <v>3054</v>
      </c>
      <c r="AL822" s="1">
        <f t="shared" si="256"/>
        <v>-0.2239377245977856</v>
      </c>
      <c r="AM822" s="5">
        <f t="shared" si="257"/>
        <v>0.29764875780196076</v>
      </c>
      <c r="AN822" s="1">
        <f t="shared" si="258"/>
        <v>0.52629592557948668</v>
      </c>
      <c r="AO822">
        <f t="shared" si="259"/>
        <v>0</v>
      </c>
    </row>
    <row r="823" spans="1:41" x14ac:dyDescent="0.2">
      <c r="A823" s="1" t="s">
        <v>2243</v>
      </c>
      <c r="B823" s="1" t="s">
        <v>2244</v>
      </c>
      <c r="C823" s="1" t="s">
        <v>2245</v>
      </c>
      <c r="D823" s="10" t="s">
        <v>2246</v>
      </c>
      <c r="E823" s="12">
        <v>11125.3</v>
      </c>
      <c r="H823" s="3">
        <v>16911.099999999999</v>
      </c>
      <c r="J823" s="3">
        <v>12301.4</v>
      </c>
      <c r="L823" s="14">
        <v>9327.2800000000007</v>
      </c>
      <c r="M823" s="15">
        <v>13.441556619239879</v>
      </c>
      <c r="N823" s="4" t="s">
        <v>4104</v>
      </c>
      <c r="O823" s="4" t="s">
        <v>4104</v>
      </c>
      <c r="P823" s="4">
        <v>14.045682883941403</v>
      </c>
      <c r="Q823" s="4" t="s">
        <v>4104</v>
      </c>
      <c r="R823" s="4">
        <v>13.586534894961083</v>
      </c>
      <c r="S823" s="4" t="s">
        <v>4104</v>
      </c>
      <c r="T823" s="4">
        <v>13.187240711652457</v>
      </c>
      <c r="U823" s="4">
        <f t="shared" si="240"/>
        <v>13.441556619239879</v>
      </c>
      <c r="V823" s="4">
        <f t="shared" si="241"/>
        <v>11.867168671608326</v>
      </c>
      <c r="W823" s="4">
        <f t="shared" si="242"/>
        <v>11.232680260165493</v>
      </c>
      <c r="X823" s="4">
        <f t="shared" si="243"/>
        <v>14.045682883941403</v>
      </c>
      <c r="Y823" s="4">
        <f t="shared" si="244"/>
        <v>11.492745668534337</v>
      </c>
      <c r="Z823" s="4">
        <f t="shared" si="245"/>
        <v>13.586534894961083</v>
      </c>
      <c r="AA823" s="4">
        <f t="shared" si="246"/>
        <v>11.419286872865996</v>
      </c>
      <c r="AB823" s="16">
        <f t="shared" si="247"/>
        <v>13.187240711652457</v>
      </c>
      <c r="AC823" s="15">
        <f t="shared" si="248"/>
        <v>13.441556619239879</v>
      </c>
      <c r="AD823" s="4">
        <f t="shared" si="249"/>
        <v>11.867168671608326</v>
      </c>
      <c r="AE823" s="4">
        <f t="shared" si="250"/>
        <v>11.232680260165493</v>
      </c>
      <c r="AF823" s="4">
        <f t="shared" si="251"/>
        <v>14.045682883941403</v>
      </c>
      <c r="AG823" s="4">
        <f t="shared" si="252"/>
        <v>11.492745668534337</v>
      </c>
      <c r="AH823" s="4">
        <f t="shared" si="253"/>
        <v>13.586534894961083</v>
      </c>
      <c r="AI823" s="4">
        <f t="shared" si="254"/>
        <v>11.419286872865996</v>
      </c>
      <c r="AJ823" s="4">
        <f t="shared" si="255"/>
        <v>13.187240711652457</v>
      </c>
      <c r="AK823" s="1" t="s">
        <v>2245</v>
      </c>
      <c r="AL823" s="1">
        <f t="shared" si="256"/>
        <v>-0.22532007173530744</v>
      </c>
      <c r="AM823" s="5">
        <f t="shared" si="257"/>
        <v>0.80349713086273955</v>
      </c>
      <c r="AN823" s="1">
        <f t="shared" si="258"/>
        <v>9.5015669681849782E-2</v>
      </c>
      <c r="AO823">
        <f t="shared" si="259"/>
        <v>0</v>
      </c>
    </row>
    <row r="824" spans="1:41" x14ac:dyDescent="0.2">
      <c r="A824" s="1" t="s">
        <v>1679</v>
      </c>
      <c r="B824" s="1" t="s">
        <v>1680</v>
      </c>
      <c r="C824" s="1" t="s">
        <v>1681</v>
      </c>
      <c r="D824" s="10" t="s">
        <v>1682</v>
      </c>
      <c r="E824" s="12">
        <v>6035.14</v>
      </c>
      <c r="J824" s="3">
        <v>3419.75</v>
      </c>
      <c r="M824" s="15">
        <v>12.559171522910491</v>
      </c>
      <c r="N824" s="4" t="s">
        <v>4104</v>
      </c>
      <c r="O824" s="4" t="s">
        <v>4104</v>
      </c>
      <c r="P824" s="4" t="s">
        <v>4104</v>
      </c>
      <c r="Q824" s="4" t="s">
        <v>4104</v>
      </c>
      <c r="R824" s="4">
        <v>11.739675145754727</v>
      </c>
      <c r="S824" s="4" t="s">
        <v>4104</v>
      </c>
      <c r="T824" s="4" t="s">
        <v>4104</v>
      </c>
      <c r="U824" s="4">
        <f t="shared" si="240"/>
        <v>12.559171522910491</v>
      </c>
      <c r="V824" s="4">
        <f t="shared" si="241"/>
        <v>11.867168671608326</v>
      </c>
      <c r="W824" s="4">
        <f t="shared" si="242"/>
        <v>11.232680260165493</v>
      </c>
      <c r="X824" s="4">
        <f t="shared" si="243"/>
        <v>11.377822788821257</v>
      </c>
      <c r="Y824" s="4">
        <f t="shared" si="244"/>
        <v>11.492745668534337</v>
      </c>
      <c r="Z824" s="4">
        <f t="shared" si="245"/>
        <v>11.739675145754727</v>
      </c>
      <c r="AA824" s="4">
        <f t="shared" si="246"/>
        <v>11.419286872865996</v>
      </c>
      <c r="AB824" s="16">
        <f t="shared" si="247"/>
        <v>11.467052694677086</v>
      </c>
      <c r="AC824" s="15">
        <f t="shared" si="248"/>
        <v>12.559171522910491</v>
      </c>
      <c r="AD824" s="4">
        <f t="shared" si="249"/>
        <v>11.867168671608326</v>
      </c>
      <c r="AE824" s="4">
        <f t="shared" si="250"/>
        <v>11.232680260165493</v>
      </c>
      <c r="AF824" s="4">
        <f t="shared" si="251"/>
        <v>11.377822788821257</v>
      </c>
      <c r="AG824" s="4">
        <f t="shared" si="252"/>
        <v>11.492745668534337</v>
      </c>
      <c r="AH824" s="4">
        <f t="shared" si="253"/>
        <v>11.739675145754727</v>
      </c>
      <c r="AI824" s="4">
        <f t="shared" si="254"/>
        <v>11.419286872865996</v>
      </c>
      <c r="AJ824" s="4">
        <f t="shared" si="255"/>
        <v>11.467052694677086</v>
      </c>
      <c r="AK824" s="1" t="s">
        <v>1681</v>
      </c>
      <c r="AL824" s="1">
        <f t="shared" si="256"/>
        <v>-0.22952071541835473</v>
      </c>
      <c r="AM824" s="5">
        <f t="shared" si="257"/>
        <v>0.48384699967726919</v>
      </c>
      <c r="AN824" s="1">
        <f t="shared" si="258"/>
        <v>0.3152919476544066</v>
      </c>
      <c r="AO824">
        <f t="shared" si="259"/>
        <v>0</v>
      </c>
    </row>
    <row r="825" spans="1:41" x14ac:dyDescent="0.2">
      <c r="A825" s="1" t="s">
        <v>1663</v>
      </c>
      <c r="B825" s="1" t="s">
        <v>1664</v>
      </c>
      <c r="C825" s="1" t="s">
        <v>1665</v>
      </c>
      <c r="D825" s="10" t="s">
        <v>1666</v>
      </c>
      <c r="E825" s="12">
        <v>4887.9399999999996</v>
      </c>
      <c r="F825" s="3">
        <v>4639.1899999999996</v>
      </c>
      <c r="G825" s="3">
        <v>5334.11</v>
      </c>
      <c r="H825" s="3">
        <v>3632.29</v>
      </c>
      <c r="I825" s="3">
        <v>5044.47</v>
      </c>
      <c r="J825" s="3">
        <v>4220.05</v>
      </c>
      <c r="L825" s="14">
        <v>3968.08</v>
      </c>
      <c r="M825" s="15">
        <v>12.255010860687443</v>
      </c>
      <c r="N825" s="4">
        <v>12.179657218248954</v>
      </c>
      <c r="O825" s="4">
        <v>12.381031861110387</v>
      </c>
      <c r="P825" s="4">
        <v>11.82666367585362</v>
      </c>
      <c r="Q825" s="4">
        <v>12.300486984412291</v>
      </c>
      <c r="R825" s="4">
        <v>12.043044377036423</v>
      </c>
      <c r="S825" s="4" t="s">
        <v>4104</v>
      </c>
      <c r="T825" s="4">
        <v>11.954225396687233</v>
      </c>
      <c r="U825" s="4">
        <f t="shared" si="240"/>
        <v>12.255010860687443</v>
      </c>
      <c r="V825" s="4">
        <f t="shared" si="241"/>
        <v>12.179657218248954</v>
      </c>
      <c r="W825" s="4">
        <f t="shared" si="242"/>
        <v>12.381031861110387</v>
      </c>
      <c r="X825" s="4">
        <f t="shared" si="243"/>
        <v>11.82666367585362</v>
      </c>
      <c r="Y825" s="4">
        <f t="shared" si="244"/>
        <v>12.300486984412291</v>
      </c>
      <c r="Z825" s="4">
        <f t="shared" si="245"/>
        <v>12.043044377036423</v>
      </c>
      <c r="AA825" s="4">
        <f t="shared" si="246"/>
        <v>11.419286872865996</v>
      </c>
      <c r="AB825" s="16">
        <f t="shared" si="247"/>
        <v>11.954225396687233</v>
      </c>
      <c r="AC825" s="15">
        <f t="shared" si="248"/>
        <v>12.255010860687443</v>
      </c>
      <c r="AD825" s="4">
        <f t="shared" si="249"/>
        <v>12.179657218248954</v>
      </c>
      <c r="AE825" s="4">
        <f t="shared" si="250"/>
        <v>12.381031861110387</v>
      </c>
      <c r="AF825" s="4">
        <f t="shared" si="251"/>
        <v>11.82666367585362</v>
      </c>
      <c r="AG825" s="4">
        <f t="shared" si="252"/>
        <v>12.300486984412291</v>
      </c>
      <c r="AH825" s="4">
        <f t="shared" si="253"/>
        <v>12.043044377036423</v>
      </c>
      <c r="AI825" s="4">
        <f t="shared" si="254"/>
        <v>11.419286872865996</v>
      </c>
      <c r="AJ825" s="4">
        <f t="shared" si="255"/>
        <v>11.954225396687233</v>
      </c>
      <c r="AK825" s="1" t="s">
        <v>1665</v>
      </c>
      <c r="AL825" s="1">
        <f t="shared" si="256"/>
        <v>-0.23132999622461625</v>
      </c>
      <c r="AM825" s="5">
        <f t="shared" si="257"/>
        <v>0.33353517871247257</v>
      </c>
      <c r="AN825" s="1">
        <f t="shared" si="258"/>
        <v>0.47685835330671117</v>
      </c>
      <c r="AO825">
        <f t="shared" si="259"/>
        <v>0</v>
      </c>
    </row>
    <row r="826" spans="1:41" x14ac:dyDescent="0.2">
      <c r="A826" s="1" t="s">
        <v>2334</v>
      </c>
      <c r="B826" s="1" t="s">
        <v>2335</v>
      </c>
      <c r="C826" s="1" t="s">
        <v>2336</v>
      </c>
      <c r="D826" s="10" t="s">
        <v>2337</v>
      </c>
      <c r="E826" s="12">
        <v>4703.8900000000003</v>
      </c>
      <c r="G826" s="3">
        <v>11854</v>
      </c>
      <c r="J826" s="3">
        <v>8706.35</v>
      </c>
      <c r="L826" s="14">
        <v>4243.46</v>
      </c>
      <c r="M826" s="15">
        <v>12.19963860795073</v>
      </c>
      <c r="N826" s="4" t="s">
        <v>4104</v>
      </c>
      <c r="O826" s="4">
        <v>13.533086342167612</v>
      </c>
      <c r="P826" s="4" t="s">
        <v>4104</v>
      </c>
      <c r="Q826" s="4" t="s">
        <v>4104</v>
      </c>
      <c r="R826" s="4">
        <v>13.087852303078124</v>
      </c>
      <c r="S826" s="4" t="s">
        <v>4104</v>
      </c>
      <c r="T826" s="4">
        <v>12.051025362948415</v>
      </c>
      <c r="U826" s="4">
        <f t="shared" si="240"/>
        <v>12.19963860795073</v>
      </c>
      <c r="V826" s="4">
        <f t="shared" si="241"/>
        <v>11.867168671608326</v>
      </c>
      <c r="W826" s="4">
        <f t="shared" si="242"/>
        <v>13.533086342167612</v>
      </c>
      <c r="X826" s="4">
        <f t="shared" si="243"/>
        <v>11.377822788821257</v>
      </c>
      <c r="Y826" s="4">
        <f t="shared" si="244"/>
        <v>11.492745668534337</v>
      </c>
      <c r="Z826" s="4">
        <f t="shared" si="245"/>
        <v>13.087852303078124</v>
      </c>
      <c r="AA826" s="4">
        <f t="shared" si="246"/>
        <v>11.419286872865996</v>
      </c>
      <c r="AB826" s="16">
        <f t="shared" si="247"/>
        <v>12.051025362948415</v>
      </c>
      <c r="AC826" s="15">
        <f t="shared" si="248"/>
        <v>12.19963860795073</v>
      </c>
      <c r="AD826" s="4">
        <f t="shared" si="249"/>
        <v>11.867168671608326</v>
      </c>
      <c r="AE826" s="4">
        <f t="shared" si="250"/>
        <v>13.533086342167612</v>
      </c>
      <c r="AF826" s="4">
        <f t="shared" si="251"/>
        <v>11.377822788821257</v>
      </c>
      <c r="AG826" s="4">
        <f t="shared" si="252"/>
        <v>11.492745668534337</v>
      </c>
      <c r="AH826" s="4">
        <f t="shared" si="253"/>
        <v>13.087852303078124</v>
      </c>
      <c r="AI826" s="4">
        <f t="shared" si="254"/>
        <v>11.419286872865996</v>
      </c>
      <c r="AJ826" s="4">
        <f t="shared" si="255"/>
        <v>12.051025362948415</v>
      </c>
      <c r="AK826" s="1" t="s">
        <v>2336</v>
      </c>
      <c r="AL826" s="1">
        <f t="shared" si="256"/>
        <v>-0.23170155078026333</v>
      </c>
      <c r="AM826" s="5">
        <f t="shared" si="257"/>
        <v>0.71319120616454645</v>
      </c>
      <c r="AN826" s="1">
        <f t="shared" si="258"/>
        <v>0.14679402042904066</v>
      </c>
      <c r="AO826">
        <f t="shared" si="259"/>
        <v>0</v>
      </c>
    </row>
    <row r="827" spans="1:41" x14ac:dyDescent="0.2">
      <c r="A827" s="1" t="s">
        <v>1759</v>
      </c>
      <c r="B827" s="1" t="s">
        <v>1760</v>
      </c>
      <c r="C827" s="1" t="s">
        <v>1761</v>
      </c>
      <c r="D827" s="10" t="s">
        <v>1762</v>
      </c>
      <c r="E827" s="12">
        <v>16459.8</v>
      </c>
      <c r="F827" s="3">
        <v>17710.3</v>
      </c>
      <c r="G827" s="3">
        <v>20536.8</v>
      </c>
      <c r="H827" s="3">
        <v>18893.599999999999</v>
      </c>
      <c r="I827" s="3">
        <v>13748.2</v>
      </c>
      <c r="J827" s="3">
        <v>20734.599999999999</v>
      </c>
      <c r="K827" s="3">
        <v>17520.3</v>
      </c>
      <c r="L827" s="14">
        <v>11903.6</v>
      </c>
      <c r="M827" s="15">
        <v>14.006659185493607</v>
      </c>
      <c r="N827" s="4">
        <v>14.112301030083461</v>
      </c>
      <c r="O827" s="4">
        <v>14.32592378107954</v>
      </c>
      <c r="P827" s="4">
        <v>14.205609999608708</v>
      </c>
      <c r="Q827" s="4">
        <v>13.746955123927538</v>
      </c>
      <c r="R827" s="4">
        <v>14.339752595417261</v>
      </c>
      <c r="S827" s="4">
        <v>14.096739857959241</v>
      </c>
      <c r="T827" s="4">
        <v>13.539110332637593</v>
      </c>
      <c r="U827" s="4">
        <f t="shared" si="240"/>
        <v>14.006659185493607</v>
      </c>
      <c r="V827" s="4">
        <f t="shared" si="241"/>
        <v>14.112301030083461</v>
      </c>
      <c r="W827" s="4">
        <f t="shared" si="242"/>
        <v>14.32592378107954</v>
      </c>
      <c r="X827" s="4">
        <f t="shared" si="243"/>
        <v>14.205609999608708</v>
      </c>
      <c r="Y827" s="4">
        <f t="shared" si="244"/>
        <v>13.746955123927538</v>
      </c>
      <c r="Z827" s="4">
        <f t="shared" si="245"/>
        <v>14.339752595417261</v>
      </c>
      <c r="AA827" s="4">
        <f t="shared" si="246"/>
        <v>14.096739857959241</v>
      </c>
      <c r="AB827" s="16">
        <f t="shared" si="247"/>
        <v>13.539110332637593</v>
      </c>
      <c r="AC827" s="15">
        <f t="shared" si="248"/>
        <v>14.006659185493607</v>
      </c>
      <c r="AD827" s="4">
        <f t="shared" si="249"/>
        <v>14.112301030083461</v>
      </c>
      <c r="AE827" s="4">
        <f t="shared" si="250"/>
        <v>14.32592378107954</v>
      </c>
      <c r="AF827" s="4">
        <f t="shared" si="251"/>
        <v>14.205609999608708</v>
      </c>
      <c r="AG827" s="4">
        <f t="shared" si="252"/>
        <v>13.746955123927538</v>
      </c>
      <c r="AH827" s="4">
        <f t="shared" si="253"/>
        <v>14.339752595417261</v>
      </c>
      <c r="AI827" s="4">
        <f t="shared" si="254"/>
        <v>14.096739857959241</v>
      </c>
      <c r="AJ827" s="4">
        <f t="shared" si="255"/>
        <v>13.539110332637593</v>
      </c>
      <c r="AK827" s="1" t="s">
        <v>1761</v>
      </c>
      <c r="AL827" s="1">
        <f t="shared" si="256"/>
        <v>-0.23198402158091902</v>
      </c>
      <c r="AM827" s="5">
        <f t="shared" si="257"/>
        <v>0.26995720544378282</v>
      </c>
      <c r="AN827" s="1">
        <f t="shared" si="258"/>
        <v>0.56870507625826117</v>
      </c>
      <c r="AO827">
        <f t="shared" si="259"/>
        <v>0</v>
      </c>
    </row>
    <row r="828" spans="1:41" x14ac:dyDescent="0.2">
      <c r="A828" s="1" t="s">
        <v>2513</v>
      </c>
      <c r="B828" s="1" t="s">
        <v>2514</v>
      </c>
      <c r="C828" s="1" t="s">
        <v>2515</v>
      </c>
      <c r="D828" s="10" t="s">
        <v>2516</v>
      </c>
      <c r="E828" s="12">
        <v>15220.4</v>
      </c>
      <c r="F828" s="3">
        <v>16680.099999999999</v>
      </c>
      <c r="G828" s="3">
        <v>17204.2</v>
      </c>
      <c r="H828" s="3">
        <v>15332.6</v>
      </c>
      <c r="I828" s="3">
        <v>13354.2</v>
      </c>
      <c r="J828" s="3">
        <v>15075.4</v>
      </c>
      <c r="K828" s="3">
        <v>11328.2</v>
      </c>
      <c r="L828" s="14">
        <v>15425.1</v>
      </c>
      <c r="M828" s="15">
        <v>13.89371865366248</v>
      </c>
      <c r="N828" s="4">
        <v>14.025840317556945</v>
      </c>
      <c r="O828" s="4">
        <v>14.070473187470517</v>
      </c>
      <c r="P828" s="4">
        <v>13.90431473988945</v>
      </c>
      <c r="Q828" s="4">
        <v>13.705005931666046</v>
      </c>
      <c r="R828" s="4">
        <v>13.879908661632381</v>
      </c>
      <c r="S828" s="4">
        <v>13.467631021168899</v>
      </c>
      <c r="T828" s="4">
        <v>13.912992221860055</v>
      </c>
      <c r="U828" s="4">
        <f t="shared" si="240"/>
        <v>13.89371865366248</v>
      </c>
      <c r="V828" s="4">
        <f t="shared" si="241"/>
        <v>14.025840317556945</v>
      </c>
      <c r="W828" s="4">
        <f t="shared" si="242"/>
        <v>14.070473187470517</v>
      </c>
      <c r="X828" s="4">
        <f t="shared" si="243"/>
        <v>13.90431473988945</v>
      </c>
      <c r="Y828" s="4">
        <f t="shared" si="244"/>
        <v>13.705005931666046</v>
      </c>
      <c r="Z828" s="4">
        <f t="shared" si="245"/>
        <v>13.879908661632381</v>
      </c>
      <c r="AA828" s="4">
        <f t="shared" si="246"/>
        <v>13.467631021168899</v>
      </c>
      <c r="AB828" s="16">
        <f t="shared" si="247"/>
        <v>13.912992221860055</v>
      </c>
      <c r="AC828" s="15">
        <f t="shared" si="248"/>
        <v>13.89371865366248</v>
      </c>
      <c r="AD828" s="4">
        <f t="shared" si="249"/>
        <v>14.025840317556945</v>
      </c>
      <c r="AE828" s="4">
        <f t="shared" si="250"/>
        <v>14.070473187470517</v>
      </c>
      <c r="AF828" s="4">
        <f t="shared" si="251"/>
        <v>13.90431473988945</v>
      </c>
      <c r="AG828" s="4">
        <f t="shared" si="252"/>
        <v>13.705005931666046</v>
      </c>
      <c r="AH828" s="4">
        <f t="shared" si="253"/>
        <v>13.879908661632381</v>
      </c>
      <c r="AI828" s="4">
        <f t="shared" si="254"/>
        <v>13.467631021168899</v>
      </c>
      <c r="AJ828" s="4">
        <f t="shared" si="255"/>
        <v>13.912992221860055</v>
      </c>
      <c r="AK828" s="1" t="s">
        <v>2515</v>
      </c>
      <c r="AL828" s="1">
        <f t="shared" si="256"/>
        <v>-0.23220226556300183</v>
      </c>
      <c r="AM828" s="5">
        <f t="shared" si="257"/>
        <v>8.1657811042447778E-2</v>
      </c>
      <c r="AN828" s="1">
        <f t="shared" si="258"/>
        <v>1.0880022661584019</v>
      </c>
      <c r="AO828">
        <f t="shared" si="259"/>
        <v>0</v>
      </c>
    </row>
    <row r="829" spans="1:41" x14ac:dyDescent="0.2">
      <c r="A829" s="1" t="s">
        <v>1019</v>
      </c>
      <c r="B829" s="1" t="s">
        <v>1020</v>
      </c>
      <c r="C829" s="1" t="s">
        <v>1021</v>
      </c>
      <c r="D829" s="10" t="s">
        <v>1022</v>
      </c>
      <c r="E829" s="12">
        <v>9830.3799999999992</v>
      </c>
      <c r="G829" s="3">
        <v>9720.85</v>
      </c>
      <c r="H829" s="3">
        <v>9067.3700000000008</v>
      </c>
      <c r="I829" s="3">
        <v>7202.19</v>
      </c>
      <c r="J829" s="3">
        <v>11864.3</v>
      </c>
      <c r="L829" s="14">
        <v>7259.64</v>
      </c>
      <c r="M829" s="15">
        <v>13.263031470660234</v>
      </c>
      <c r="N829" s="4" t="s">
        <v>4104</v>
      </c>
      <c r="O829" s="4">
        <v>13.246866754580509</v>
      </c>
      <c r="P829" s="4">
        <v>13.146468440909501</v>
      </c>
      <c r="Q829" s="4">
        <v>12.814219944235003</v>
      </c>
      <c r="R829" s="4">
        <v>13.534339362818777</v>
      </c>
      <c r="S829" s="4" t="s">
        <v>4104</v>
      </c>
      <c r="T829" s="4">
        <v>12.825682292512301</v>
      </c>
      <c r="U829" s="4">
        <f t="shared" si="240"/>
        <v>13.263031470660234</v>
      </c>
      <c r="V829" s="4">
        <f t="shared" si="241"/>
        <v>11.867168671608326</v>
      </c>
      <c r="W829" s="4">
        <f t="shared" si="242"/>
        <v>13.246866754580509</v>
      </c>
      <c r="X829" s="4">
        <f t="shared" si="243"/>
        <v>13.146468440909501</v>
      </c>
      <c r="Y829" s="4">
        <f t="shared" si="244"/>
        <v>12.814219944235003</v>
      </c>
      <c r="Z829" s="4">
        <f t="shared" si="245"/>
        <v>13.534339362818777</v>
      </c>
      <c r="AA829" s="4">
        <f t="shared" si="246"/>
        <v>11.419286872865996</v>
      </c>
      <c r="AB829" s="16">
        <f t="shared" si="247"/>
        <v>12.825682292512301</v>
      </c>
      <c r="AC829" s="15">
        <f t="shared" si="248"/>
        <v>13.263031470660234</v>
      </c>
      <c r="AD829" s="4">
        <f t="shared" si="249"/>
        <v>11.867168671608326</v>
      </c>
      <c r="AE829" s="4">
        <f t="shared" si="250"/>
        <v>13.246866754580509</v>
      </c>
      <c r="AF829" s="4">
        <f t="shared" si="251"/>
        <v>13.146468440909501</v>
      </c>
      <c r="AG829" s="4">
        <f t="shared" si="252"/>
        <v>12.814219944235003</v>
      </c>
      <c r="AH829" s="4">
        <f t="shared" si="253"/>
        <v>13.534339362818777</v>
      </c>
      <c r="AI829" s="4">
        <f t="shared" si="254"/>
        <v>11.419286872865996</v>
      </c>
      <c r="AJ829" s="4">
        <f t="shared" si="255"/>
        <v>12.825682292512301</v>
      </c>
      <c r="AK829" s="1" t="s">
        <v>1021</v>
      </c>
      <c r="AL829" s="1">
        <f t="shared" si="256"/>
        <v>-0.23250171633162608</v>
      </c>
      <c r="AM829" s="5">
        <f t="shared" si="257"/>
        <v>0.69127244638300778</v>
      </c>
      <c r="AN829" s="1">
        <f t="shared" si="258"/>
        <v>0.16035075343479319</v>
      </c>
      <c r="AO829">
        <f t="shared" si="259"/>
        <v>0</v>
      </c>
    </row>
    <row r="830" spans="1:41" x14ac:dyDescent="0.2">
      <c r="A830" s="1" t="s">
        <v>2665</v>
      </c>
      <c r="B830" s="1" t="s">
        <v>2666</v>
      </c>
      <c r="C830" s="1" t="s">
        <v>2667</v>
      </c>
      <c r="D830" s="10" t="s">
        <v>2668</v>
      </c>
      <c r="H830" s="3">
        <v>15979</v>
      </c>
      <c r="L830" s="14">
        <v>9324.8799999999992</v>
      </c>
      <c r="M830" s="15" t="s">
        <v>4104</v>
      </c>
      <c r="N830" s="4" t="s">
        <v>4104</v>
      </c>
      <c r="O830" s="4" t="s">
        <v>4104</v>
      </c>
      <c r="P830" s="4">
        <v>13.963889503698729</v>
      </c>
      <c r="Q830" s="4" t="s">
        <v>4104</v>
      </c>
      <c r="R830" s="4" t="s">
        <v>4104</v>
      </c>
      <c r="S830" s="4" t="s">
        <v>4104</v>
      </c>
      <c r="T830" s="4">
        <v>13.186869444397916</v>
      </c>
      <c r="U830" s="4">
        <f t="shared" si="240"/>
        <v>11.159697807759871</v>
      </c>
      <c r="V830" s="4">
        <f t="shared" si="241"/>
        <v>11.867168671608326</v>
      </c>
      <c r="W830" s="4">
        <f t="shared" si="242"/>
        <v>11.232680260165493</v>
      </c>
      <c r="X830" s="4">
        <f t="shared" si="243"/>
        <v>13.963889503698729</v>
      </c>
      <c r="Y830" s="4">
        <f t="shared" si="244"/>
        <v>11.492745668534337</v>
      </c>
      <c r="Z830" s="4">
        <f t="shared" si="245"/>
        <v>11.192960828515018</v>
      </c>
      <c r="AA830" s="4">
        <f t="shared" si="246"/>
        <v>11.419286872865996</v>
      </c>
      <c r="AB830" s="16">
        <f t="shared" si="247"/>
        <v>13.186869444397916</v>
      </c>
      <c r="AC830" s="15">
        <f t="shared" si="248"/>
        <v>11.159697807759871</v>
      </c>
      <c r="AD830" s="4">
        <f t="shared" si="249"/>
        <v>11.867168671608326</v>
      </c>
      <c r="AE830" s="4">
        <f t="shared" si="250"/>
        <v>11.232680260165493</v>
      </c>
      <c r="AF830" s="4">
        <f t="shared" si="251"/>
        <v>13.963889503698729</v>
      </c>
      <c r="AG830" s="4">
        <f t="shared" si="252"/>
        <v>11.492745668534337</v>
      </c>
      <c r="AH830" s="4">
        <f t="shared" si="253"/>
        <v>11.192960828515018</v>
      </c>
      <c r="AI830" s="4">
        <f t="shared" si="254"/>
        <v>11.419286872865996</v>
      </c>
      <c r="AJ830" s="4">
        <f t="shared" si="255"/>
        <v>13.186869444397916</v>
      </c>
      <c r="AK830" s="1" t="s">
        <v>2667</v>
      </c>
      <c r="AL830" s="1">
        <f t="shared" si="256"/>
        <v>-0.23289335722978954</v>
      </c>
      <c r="AM830" s="5">
        <f t="shared" si="257"/>
        <v>0.78084719166101935</v>
      </c>
      <c r="AN830" s="1">
        <f t="shared" si="258"/>
        <v>0.1074339473154491</v>
      </c>
      <c r="AO830">
        <f t="shared" si="259"/>
        <v>0</v>
      </c>
    </row>
    <row r="831" spans="1:41" x14ac:dyDescent="0.2">
      <c r="A831" s="1" t="s">
        <v>663</v>
      </c>
      <c r="B831" s="1" t="s">
        <v>664</v>
      </c>
      <c r="C831" s="1" t="s">
        <v>665</v>
      </c>
      <c r="D831" s="10" t="s">
        <v>666</v>
      </c>
      <c r="E831" s="12">
        <v>3340.16</v>
      </c>
      <c r="J831" s="3">
        <v>1870.51</v>
      </c>
      <c r="M831" s="15">
        <v>11.705701496845796</v>
      </c>
      <c r="N831" s="4" t="s">
        <v>4104</v>
      </c>
      <c r="O831" s="4" t="s">
        <v>4104</v>
      </c>
      <c r="P831" s="4" t="s">
        <v>4104</v>
      </c>
      <c r="Q831" s="4" t="s">
        <v>4104</v>
      </c>
      <c r="R831" s="4">
        <v>10.869215963414684</v>
      </c>
      <c r="S831" s="4" t="s">
        <v>4104</v>
      </c>
      <c r="T831" s="4" t="s">
        <v>4104</v>
      </c>
      <c r="U831" s="4">
        <f t="shared" si="240"/>
        <v>11.705701496845796</v>
      </c>
      <c r="V831" s="4">
        <f t="shared" si="241"/>
        <v>11.867168671608326</v>
      </c>
      <c r="W831" s="4">
        <f t="shared" si="242"/>
        <v>11.232680260165493</v>
      </c>
      <c r="X831" s="4">
        <f t="shared" si="243"/>
        <v>11.377822788821257</v>
      </c>
      <c r="Y831" s="4">
        <f t="shared" si="244"/>
        <v>11.492745668534337</v>
      </c>
      <c r="Z831" s="4">
        <f t="shared" si="245"/>
        <v>10.869215963414684</v>
      </c>
      <c r="AA831" s="4">
        <f t="shared" si="246"/>
        <v>11.419286872865996</v>
      </c>
      <c r="AB831" s="16">
        <f t="shared" si="247"/>
        <v>11.467052694677086</v>
      </c>
      <c r="AC831" s="15">
        <f t="shared" si="248"/>
        <v>11.705701496845796</v>
      </c>
      <c r="AD831" s="4">
        <f t="shared" si="249"/>
        <v>11.867168671608326</v>
      </c>
      <c r="AE831" s="4">
        <f t="shared" si="250"/>
        <v>11.232680260165493</v>
      </c>
      <c r="AF831" s="4">
        <f t="shared" si="251"/>
        <v>11.377822788821257</v>
      </c>
      <c r="AG831" s="4">
        <f t="shared" si="252"/>
        <v>11.492745668534337</v>
      </c>
      <c r="AH831" s="4">
        <f t="shared" si="253"/>
        <v>10.869215963414684</v>
      </c>
      <c r="AI831" s="4">
        <f t="shared" si="254"/>
        <v>11.419286872865996</v>
      </c>
      <c r="AJ831" s="4">
        <f t="shared" si="255"/>
        <v>11.467052694677086</v>
      </c>
      <c r="AK831" s="1" t="s">
        <v>665</v>
      </c>
      <c r="AL831" s="1">
        <f t="shared" si="256"/>
        <v>-0.23376800448719237</v>
      </c>
      <c r="AM831" s="5">
        <f t="shared" si="257"/>
        <v>0.30409872598074467</v>
      </c>
      <c r="AN831" s="1">
        <f t="shared" si="258"/>
        <v>0.51698539932542209</v>
      </c>
      <c r="AO831">
        <f t="shared" si="259"/>
        <v>0</v>
      </c>
    </row>
    <row r="832" spans="1:41" x14ac:dyDescent="0.2">
      <c r="A832" s="1" t="s">
        <v>787</v>
      </c>
      <c r="B832" s="1" t="s">
        <v>788</v>
      </c>
      <c r="C832" s="1" t="s">
        <v>789</v>
      </c>
      <c r="D832" s="10" t="s">
        <v>790</v>
      </c>
      <c r="E832" s="12">
        <v>5627.24</v>
      </c>
      <c r="G832" s="3">
        <v>7335.08</v>
      </c>
      <c r="H832" s="3">
        <v>10030.1</v>
      </c>
      <c r="K832" s="3">
        <v>11938.7</v>
      </c>
      <c r="L832" s="14">
        <v>10025.200000000001</v>
      </c>
      <c r="M832" s="15">
        <v>12.458211779855326</v>
      </c>
      <c r="N832" s="4" t="s">
        <v>4104</v>
      </c>
      <c r="O832" s="4">
        <v>12.840596985390185</v>
      </c>
      <c r="P832" s="4">
        <v>13.292048369226853</v>
      </c>
      <c r="Q832" s="4" t="s">
        <v>4104</v>
      </c>
      <c r="R832" s="4" t="s">
        <v>4104</v>
      </c>
      <c r="S832" s="4">
        <v>13.543358130250924</v>
      </c>
      <c r="T832" s="4">
        <v>13.2913433978885</v>
      </c>
      <c r="U832" s="4">
        <f t="shared" si="240"/>
        <v>12.458211779855326</v>
      </c>
      <c r="V832" s="4">
        <f t="shared" si="241"/>
        <v>11.867168671608326</v>
      </c>
      <c r="W832" s="4">
        <f t="shared" si="242"/>
        <v>12.840596985390185</v>
      </c>
      <c r="X832" s="4">
        <f t="shared" si="243"/>
        <v>13.292048369226853</v>
      </c>
      <c r="Y832" s="4">
        <f t="shared" si="244"/>
        <v>11.492745668534337</v>
      </c>
      <c r="Z832" s="4">
        <f t="shared" si="245"/>
        <v>11.192960828515018</v>
      </c>
      <c r="AA832" s="4">
        <f t="shared" si="246"/>
        <v>13.543358130250924</v>
      </c>
      <c r="AB832" s="16">
        <f t="shared" si="247"/>
        <v>13.2913433978885</v>
      </c>
      <c r="AC832" s="15">
        <f t="shared" si="248"/>
        <v>12.458211779855326</v>
      </c>
      <c r="AD832" s="4">
        <f t="shared" si="249"/>
        <v>11.867168671608326</v>
      </c>
      <c r="AE832" s="4">
        <f t="shared" si="250"/>
        <v>12.840596985390185</v>
      </c>
      <c r="AF832" s="4">
        <f t="shared" si="251"/>
        <v>13.292048369226853</v>
      </c>
      <c r="AG832" s="4">
        <f t="shared" si="252"/>
        <v>11.492745668534337</v>
      </c>
      <c r="AH832" s="4">
        <f t="shared" si="253"/>
        <v>11.192960828515018</v>
      </c>
      <c r="AI832" s="4">
        <f t="shared" si="254"/>
        <v>13.543358130250924</v>
      </c>
      <c r="AJ832" s="4">
        <f t="shared" si="255"/>
        <v>13.2913433978885</v>
      </c>
      <c r="AK832" s="1" t="s">
        <v>789</v>
      </c>
      <c r="AL832" s="1">
        <f t="shared" si="256"/>
        <v>-0.23440444522297987</v>
      </c>
      <c r="AM832" s="5">
        <f t="shared" si="257"/>
        <v>0.74038092674533051</v>
      </c>
      <c r="AN832" s="1">
        <f t="shared" si="258"/>
        <v>0.13054477781209692</v>
      </c>
      <c r="AO832">
        <f t="shared" si="259"/>
        <v>0</v>
      </c>
    </row>
    <row r="833" spans="1:41" x14ac:dyDescent="0.2">
      <c r="A833" s="1" t="s">
        <v>588</v>
      </c>
      <c r="B833" s="1" t="s">
        <v>589</v>
      </c>
      <c r="C833" s="1" t="s">
        <v>590</v>
      </c>
      <c r="D833" s="10" t="s">
        <v>591</v>
      </c>
      <c r="E833" s="12">
        <v>17976.400000000001</v>
      </c>
      <c r="F833" s="3">
        <v>21015.1</v>
      </c>
      <c r="G833" s="3">
        <v>15638.9</v>
      </c>
      <c r="H833" s="3">
        <v>28295</v>
      </c>
      <c r="I833" s="3">
        <v>20176.900000000001</v>
      </c>
      <c r="J833" s="3">
        <v>21588.3</v>
      </c>
      <c r="K833" s="3">
        <v>14816.1</v>
      </c>
      <c r="L833" s="14">
        <v>13494.7</v>
      </c>
      <c r="M833" s="15">
        <v>14.13381651151613</v>
      </c>
      <c r="N833" s="4">
        <v>14.359138701095764</v>
      </c>
      <c r="O833" s="4">
        <v>13.932851420304997</v>
      </c>
      <c r="P833" s="4">
        <v>14.788259516970131</v>
      </c>
      <c r="Q833" s="4">
        <v>14.300416913846158</v>
      </c>
      <c r="R833" s="4">
        <v>14.397962020402554</v>
      </c>
      <c r="S833" s="4">
        <v>13.854878120639908</v>
      </c>
      <c r="T833" s="4">
        <v>13.720105284229495</v>
      </c>
      <c r="U833" s="4">
        <f t="shared" si="240"/>
        <v>14.13381651151613</v>
      </c>
      <c r="V833" s="4">
        <f t="shared" si="241"/>
        <v>14.359138701095764</v>
      </c>
      <c r="W833" s="4">
        <f t="shared" si="242"/>
        <v>13.932851420304997</v>
      </c>
      <c r="X833" s="4">
        <f t="shared" si="243"/>
        <v>14.788259516970131</v>
      </c>
      <c r="Y833" s="4">
        <f t="shared" si="244"/>
        <v>14.300416913846158</v>
      </c>
      <c r="Z833" s="4">
        <f t="shared" si="245"/>
        <v>14.397962020402554</v>
      </c>
      <c r="AA833" s="4">
        <f t="shared" si="246"/>
        <v>13.854878120639908</v>
      </c>
      <c r="AB833" s="16">
        <f t="shared" si="247"/>
        <v>13.720105284229495</v>
      </c>
      <c r="AC833" s="15">
        <f t="shared" si="248"/>
        <v>14.13381651151613</v>
      </c>
      <c r="AD833" s="4">
        <f t="shared" si="249"/>
        <v>14.359138701095764</v>
      </c>
      <c r="AE833" s="4">
        <f t="shared" si="250"/>
        <v>13.932851420304997</v>
      </c>
      <c r="AF833" s="4">
        <f t="shared" si="251"/>
        <v>14.788259516970131</v>
      </c>
      <c r="AG833" s="4">
        <f t="shared" si="252"/>
        <v>14.300416913846158</v>
      </c>
      <c r="AH833" s="4">
        <f t="shared" si="253"/>
        <v>14.397962020402554</v>
      </c>
      <c r="AI833" s="4">
        <f t="shared" si="254"/>
        <v>13.854878120639908</v>
      </c>
      <c r="AJ833" s="4">
        <f t="shared" si="255"/>
        <v>13.720105284229495</v>
      </c>
      <c r="AK833" s="1" t="s">
        <v>590</v>
      </c>
      <c r="AL833" s="1">
        <f t="shared" si="256"/>
        <v>-0.23517595269222724</v>
      </c>
      <c r="AM833" s="5">
        <f t="shared" si="257"/>
        <v>0.37824970360527088</v>
      </c>
      <c r="AN833" s="1">
        <f t="shared" si="258"/>
        <v>0.42222140361580213</v>
      </c>
      <c r="AO833">
        <f t="shared" si="259"/>
        <v>0</v>
      </c>
    </row>
    <row r="834" spans="1:41" x14ac:dyDescent="0.2">
      <c r="A834" s="1" t="s">
        <v>408</v>
      </c>
      <c r="B834" s="1" t="s">
        <v>409</v>
      </c>
      <c r="C834" s="1" t="s">
        <v>410</v>
      </c>
      <c r="D834" s="10" t="s">
        <v>411</v>
      </c>
      <c r="E834" s="12">
        <v>15680.7</v>
      </c>
      <c r="F834" s="3">
        <v>13741.7</v>
      </c>
      <c r="G834" s="3">
        <v>9369.7099999999991</v>
      </c>
      <c r="H834" s="3">
        <v>12567.9</v>
      </c>
      <c r="I834" s="3">
        <v>15786.5</v>
      </c>
      <c r="J834" s="3">
        <v>7630.97</v>
      </c>
      <c r="K834" s="3">
        <v>14600.7</v>
      </c>
      <c r="L834" s="14">
        <v>7458.63</v>
      </c>
      <c r="M834" s="15">
        <v>13.936702343593591</v>
      </c>
      <c r="N834" s="4">
        <v>13.746272872050264</v>
      </c>
      <c r="O834" s="4">
        <v>13.193788680675002</v>
      </c>
      <c r="P834" s="4">
        <v>13.617455986134582</v>
      </c>
      <c r="Q834" s="4">
        <v>13.946403728559341</v>
      </c>
      <c r="R834" s="4">
        <v>12.897650739525774</v>
      </c>
      <c r="S834" s="4">
        <v>13.833749917306781</v>
      </c>
      <c r="T834" s="4">
        <v>12.864694945475604</v>
      </c>
      <c r="U834" s="4">
        <f t="shared" ref="U834:U897" si="260">IF(M834="",M$1029,M834)</f>
        <v>13.936702343593591</v>
      </c>
      <c r="V834" s="4">
        <f t="shared" ref="V834:V897" si="261">IF(N834="",N$1029,N834)</f>
        <v>13.746272872050264</v>
      </c>
      <c r="W834" s="4">
        <f t="shared" ref="W834:W897" si="262">IF(O834="",O$1029,O834)</f>
        <v>13.193788680675002</v>
      </c>
      <c r="X834" s="4">
        <f t="shared" ref="X834:X897" si="263">IF(P834="",P$1029,P834)</f>
        <v>13.617455986134582</v>
      </c>
      <c r="Y834" s="4">
        <f t="shared" ref="Y834:Y897" si="264">IF(Q834="",Q$1029,Q834)</f>
        <v>13.946403728559341</v>
      </c>
      <c r="Z834" s="4">
        <f t="shared" ref="Z834:Z897" si="265">IF(R834="",R$1029,R834)</f>
        <v>12.897650739525774</v>
      </c>
      <c r="AA834" s="4">
        <f t="shared" ref="AA834:AA897" si="266">IF(S834="",S$1029,S834)</f>
        <v>13.833749917306781</v>
      </c>
      <c r="AB834" s="16">
        <f t="shared" ref="AB834:AB897" si="267">IF(T834="",T$1029,T834)</f>
        <v>12.864694945475604</v>
      </c>
      <c r="AC834" s="15">
        <f t="shared" ref="AC834:AC897" si="268">IF(U834="",U$1029,U834)</f>
        <v>13.936702343593591</v>
      </c>
      <c r="AD834" s="4">
        <f t="shared" ref="AD834:AD897" si="269">IF(V834="",V$1029,V834)</f>
        <v>13.746272872050264</v>
      </c>
      <c r="AE834" s="4">
        <f t="shared" ref="AE834:AE897" si="270">IF(W834="",W$1029,W834)</f>
        <v>13.193788680675002</v>
      </c>
      <c r="AF834" s="4">
        <f t="shared" ref="AF834:AF897" si="271">IF(X834="",X$1029,X834)</f>
        <v>13.617455986134582</v>
      </c>
      <c r="AG834" s="4">
        <f t="shared" ref="AG834:AG897" si="272">IF(Y834="",Y$1029,Y834)</f>
        <v>13.946403728559341</v>
      </c>
      <c r="AH834" s="4">
        <f t="shared" ref="AH834:AH897" si="273">IF(Z834="",Z$1029,Z834)</f>
        <v>12.897650739525774</v>
      </c>
      <c r="AI834" s="4">
        <f t="shared" ref="AI834:AI897" si="274">IF(AA834="",AA$1029,AA834)</f>
        <v>13.833749917306781</v>
      </c>
      <c r="AJ834" s="4">
        <f t="shared" ref="AJ834:AJ897" si="275">IF(AB834="",AB$1029,AB834)</f>
        <v>12.864694945475604</v>
      </c>
      <c r="AK834" s="1" t="s">
        <v>410</v>
      </c>
      <c r="AL834" s="1">
        <f t="shared" ref="AL834:AL897" si="276">AVERAGE(AG834:AJ834)-AVERAGE(AC834:AF834)</f>
        <v>-0.23793013789648576</v>
      </c>
      <c r="AM834" s="5">
        <f t="shared" ref="AM834:AM897" si="277">_xlfn.T.TEST(AC834:AF834,AG834:AJ834,2,2)</f>
        <v>0.50050872115814227</v>
      </c>
      <c r="AN834" s="1">
        <f t="shared" ref="AN834:AN897" si="278">-LOG10(AM834)</f>
        <v>0.30058835071641371</v>
      </c>
      <c r="AO834">
        <f t="shared" ref="AO834:AO897" si="279">IF(AND(ABS(AL834)&gt;=1,AM834&lt;=0.05),1,0)</f>
        <v>0</v>
      </c>
    </row>
    <row r="835" spans="1:41" x14ac:dyDescent="0.2">
      <c r="A835" s="1" t="s">
        <v>1471</v>
      </c>
      <c r="B835" s="1" t="s">
        <v>1472</v>
      </c>
      <c r="C835" s="1" t="s">
        <v>1473</v>
      </c>
      <c r="D835" s="10" t="s">
        <v>1474</v>
      </c>
      <c r="E835" s="12">
        <v>47460.800000000003</v>
      </c>
      <c r="F835" s="3">
        <v>73710.399999999994</v>
      </c>
      <c r="G835" s="3">
        <v>71165.100000000006</v>
      </c>
      <c r="H835" s="3">
        <v>46087.4</v>
      </c>
      <c r="I835" s="3">
        <v>44932.6</v>
      </c>
      <c r="J835" s="3">
        <v>49543.5</v>
      </c>
      <c r="K835" s="3">
        <v>47538.1</v>
      </c>
      <c r="L835" s="14">
        <v>55978.2</v>
      </c>
      <c r="M835" s="15">
        <v>15.534448798376832</v>
      </c>
      <c r="N835" s="4">
        <v>16.169580566982358</v>
      </c>
      <c r="O835" s="4">
        <v>16.118882283648876</v>
      </c>
      <c r="P835" s="4">
        <v>15.49208476052603</v>
      </c>
      <c r="Q835" s="4">
        <v>15.455474924575263</v>
      </c>
      <c r="R835" s="4">
        <v>15.596408170908866</v>
      </c>
      <c r="S835" s="4">
        <v>15.536796622431073</v>
      </c>
      <c r="T835" s="4">
        <v>15.772577476806392</v>
      </c>
      <c r="U835" s="4">
        <f t="shared" si="260"/>
        <v>15.534448798376832</v>
      </c>
      <c r="V835" s="4">
        <f t="shared" si="261"/>
        <v>16.169580566982358</v>
      </c>
      <c r="W835" s="4">
        <f t="shared" si="262"/>
        <v>16.118882283648876</v>
      </c>
      <c r="X835" s="4">
        <f t="shared" si="263"/>
        <v>15.49208476052603</v>
      </c>
      <c r="Y835" s="4">
        <f t="shared" si="264"/>
        <v>15.455474924575263</v>
      </c>
      <c r="Z835" s="4">
        <f t="shared" si="265"/>
        <v>15.596408170908866</v>
      </c>
      <c r="AA835" s="4">
        <f t="shared" si="266"/>
        <v>15.536796622431073</v>
      </c>
      <c r="AB835" s="16">
        <f t="shared" si="267"/>
        <v>15.772577476806392</v>
      </c>
      <c r="AC835" s="15">
        <f t="shared" si="268"/>
        <v>15.534448798376832</v>
      </c>
      <c r="AD835" s="4">
        <f t="shared" si="269"/>
        <v>16.169580566982358</v>
      </c>
      <c r="AE835" s="4">
        <f t="shared" si="270"/>
        <v>16.118882283648876</v>
      </c>
      <c r="AF835" s="4">
        <f t="shared" si="271"/>
        <v>15.49208476052603</v>
      </c>
      <c r="AG835" s="4">
        <f t="shared" si="272"/>
        <v>15.455474924575263</v>
      </c>
      <c r="AH835" s="4">
        <f t="shared" si="273"/>
        <v>15.596408170908866</v>
      </c>
      <c r="AI835" s="4">
        <f t="shared" si="274"/>
        <v>15.536796622431073</v>
      </c>
      <c r="AJ835" s="4">
        <f t="shared" si="275"/>
        <v>15.772577476806392</v>
      </c>
      <c r="AK835" s="1" t="s">
        <v>1473</v>
      </c>
      <c r="AL835" s="1">
        <f t="shared" si="276"/>
        <v>-0.2384348037031252</v>
      </c>
      <c r="AM835" s="5">
        <f t="shared" si="277"/>
        <v>0.26647172674047342</v>
      </c>
      <c r="AN835" s="1">
        <f t="shared" si="278"/>
        <v>0.57434886383060046</v>
      </c>
      <c r="AO835">
        <f t="shared" si="279"/>
        <v>0</v>
      </c>
    </row>
    <row r="836" spans="1:41" x14ac:dyDescent="0.2">
      <c r="A836" s="1" t="s">
        <v>3372</v>
      </c>
      <c r="B836" s="1" t="s">
        <v>3373</v>
      </c>
      <c r="C836" s="1" t="s">
        <v>3374</v>
      </c>
      <c r="D836" s="10" t="s">
        <v>3375</v>
      </c>
      <c r="E836" s="12">
        <v>10360.1</v>
      </c>
      <c r="F836" s="3">
        <v>9803.6</v>
      </c>
      <c r="G836" s="3">
        <v>11026.1</v>
      </c>
      <c r="H836" s="3">
        <v>9816.09</v>
      </c>
      <c r="J836" s="3">
        <v>12430.8</v>
      </c>
      <c r="K836" s="3">
        <v>11114.3</v>
      </c>
      <c r="L836" s="14">
        <v>14105.5</v>
      </c>
      <c r="M836" s="15">
        <v>13.338750308134518</v>
      </c>
      <c r="N836" s="4">
        <v>13.259095906179267</v>
      </c>
      <c r="O836" s="4">
        <v>13.428634970514281</v>
      </c>
      <c r="P836" s="4">
        <v>13.260932761246282</v>
      </c>
      <c r="Q836" s="4" t="s">
        <v>4104</v>
      </c>
      <c r="R836" s="4">
        <v>13.601631525408337</v>
      </c>
      <c r="S836" s="4">
        <v>13.440129467065928</v>
      </c>
      <c r="T836" s="4">
        <v>13.783970185829929</v>
      </c>
      <c r="U836" s="4">
        <f t="shared" si="260"/>
        <v>13.338750308134518</v>
      </c>
      <c r="V836" s="4">
        <f t="shared" si="261"/>
        <v>13.259095906179267</v>
      </c>
      <c r="W836" s="4">
        <f t="shared" si="262"/>
        <v>13.428634970514281</v>
      </c>
      <c r="X836" s="4">
        <f t="shared" si="263"/>
        <v>13.260932761246282</v>
      </c>
      <c r="Y836" s="4">
        <f t="shared" si="264"/>
        <v>11.492745668534337</v>
      </c>
      <c r="Z836" s="4">
        <f t="shared" si="265"/>
        <v>13.601631525408337</v>
      </c>
      <c r="AA836" s="4">
        <f t="shared" si="266"/>
        <v>13.440129467065928</v>
      </c>
      <c r="AB836" s="16">
        <f t="shared" si="267"/>
        <v>13.783970185829929</v>
      </c>
      <c r="AC836" s="15">
        <f t="shared" si="268"/>
        <v>13.338750308134518</v>
      </c>
      <c r="AD836" s="4">
        <f t="shared" si="269"/>
        <v>13.259095906179267</v>
      </c>
      <c r="AE836" s="4">
        <f t="shared" si="270"/>
        <v>13.428634970514281</v>
      </c>
      <c r="AF836" s="4">
        <f t="shared" si="271"/>
        <v>13.260932761246282</v>
      </c>
      <c r="AG836" s="4">
        <f t="shared" si="272"/>
        <v>11.492745668534337</v>
      </c>
      <c r="AH836" s="4">
        <f t="shared" si="273"/>
        <v>13.601631525408337</v>
      </c>
      <c r="AI836" s="4">
        <f t="shared" si="274"/>
        <v>13.440129467065928</v>
      </c>
      <c r="AJ836" s="4">
        <f t="shared" si="275"/>
        <v>13.783970185829929</v>
      </c>
      <c r="AK836" s="1" t="s">
        <v>3374</v>
      </c>
      <c r="AL836" s="1">
        <f t="shared" si="276"/>
        <v>-0.2422342748089541</v>
      </c>
      <c r="AM836" s="5">
        <f t="shared" si="277"/>
        <v>0.66668430360680175</v>
      </c>
      <c r="AN836" s="1">
        <f t="shared" si="278"/>
        <v>0.17607976976898998</v>
      </c>
      <c r="AO836">
        <f t="shared" si="279"/>
        <v>0</v>
      </c>
    </row>
    <row r="837" spans="1:41" x14ac:dyDescent="0.2">
      <c r="A837" s="1" t="s">
        <v>2462</v>
      </c>
      <c r="B837" s="1" t="s">
        <v>2463</v>
      </c>
      <c r="C837" s="1" t="s">
        <v>2464</v>
      </c>
      <c r="D837" s="10" t="s">
        <v>2465</v>
      </c>
      <c r="E837" s="12">
        <v>4460.8</v>
      </c>
      <c r="F837" s="3">
        <v>5323.58</v>
      </c>
      <c r="G837" s="3">
        <v>4787.3100000000004</v>
      </c>
      <c r="H837" s="3">
        <v>6954.2</v>
      </c>
      <c r="I837" s="3">
        <v>5969.57</v>
      </c>
      <c r="J837" s="3">
        <v>5391.63</v>
      </c>
      <c r="L837" s="14">
        <v>4547.7299999999996</v>
      </c>
      <c r="M837" s="15">
        <v>12.123086750981061</v>
      </c>
      <c r="N837" s="4">
        <v>12.378181040018047</v>
      </c>
      <c r="O837" s="4">
        <v>12.224999514781205</v>
      </c>
      <c r="P837" s="4">
        <v>12.763668843654433</v>
      </c>
      <c r="Q837" s="4">
        <v>12.543411299701601</v>
      </c>
      <c r="R837" s="4">
        <v>12.396505779794509</v>
      </c>
      <c r="S837" s="4" t="s">
        <v>4104</v>
      </c>
      <c r="T837" s="4">
        <v>12.150930888227341</v>
      </c>
      <c r="U837" s="4">
        <f t="shared" si="260"/>
        <v>12.123086750981061</v>
      </c>
      <c r="V837" s="4">
        <f t="shared" si="261"/>
        <v>12.378181040018047</v>
      </c>
      <c r="W837" s="4">
        <f t="shared" si="262"/>
        <v>12.224999514781205</v>
      </c>
      <c r="X837" s="4">
        <f t="shared" si="263"/>
        <v>12.763668843654433</v>
      </c>
      <c r="Y837" s="4">
        <f t="shared" si="264"/>
        <v>12.543411299701601</v>
      </c>
      <c r="Z837" s="4">
        <f t="shared" si="265"/>
        <v>12.396505779794509</v>
      </c>
      <c r="AA837" s="4">
        <f t="shared" si="266"/>
        <v>11.419286872865996</v>
      </c>
      <c r="AB837" s="16">
        <f t="shared" si="267"/>
        <v>12.150930888227341</v>
      </c>
      <c r="AC837" s="15">
        <f t="shared" si="268"/>
        <v>12.123086750981061</v>
      </c>
      <c r="AD837" s="4">
        <f t="shared" si="269"/>
        <v>12.378181040018047</v>
      </c>
      <c r="AE837" s="4">
        <f t="shared" si="270"/>
        <v>12.224999514781205</v>
      </c>
      <c r="AF837" s="4">
        <f t="shared" si="271"/>
        <v>12.763668843654433</v>
      </c>
      <c r="AG837" s="4">
        <f t="shared" si="272"/>
        <v>12.543411299701601</v>
      </c>
      <c r="AH837" s="4">
        <f t="shared" si="273"/>
        <v>12.396505779794509</v>
      </c>
      <c r="AI837" s="4">
        <f t="shared" si="274"/>
        <v>11.419286872865996</v>
      </c>
      <c r="AJ837" s="4">
        <f t="shared" si="275"/>
        <v>12.150930888227341</v>
      </c>
      <c r="AK837" s="1" t="s">
        <v>2464</v>
      </c>
      <c r="AL837" s="1">
        <f t="shared" si="276"/>
        <v>-0.24495032721132226</v>
      </c>
      <c r="AM837" s="5">
        <f t="shared" si="277"/>
        <v>0.42526702924776194</v>
      </c>
      <c r="AN837" s="1">
        <f t="shared" si="278"/>
        <v>0.37133828662719492</v>
      </c>
      <c r="AO837">
        <f t="shared" si="279"/>
        <v>0</v>
      </c>
    </row>
    <row r="838" spans="1:41" x14ac:dyDescent="0.2">
      <c r="A838" s="1" t="s">
        <v>56</v>
      </c>
      <c r="B838" s="1" t="s">
        <v>57</v>
      </c>
      <c r="C838" s="1" t="s">
        <v>58</v>
      </c>
      <c r="D838" s="10" t="s">
        <v>59</v>
      </c>
      <c r="E838" s="12">
        <v>12069.4</v>
      </c>
      <c r="F838" s="3">
        <v>21928.1</v>
      </c>
      <c r="G838" s="3">
        <v>19824</v>
      </c>
      <c r="H838" s="3">
        <v>11603.2</v>
      </c>
      <c r="I838" s="3">
        <v>10366.799999999999</v>
      </c>
      <c r="J838" s="3">
        <v>12329.1</v>
      </c>
      <c r="K838" s="3">
        <v>16989.2</v>
      </c>
      <c r="L838" s="14">
        <v>14214.6</v>
      </c>
      <c r="M838" s="15">
        <v>13.559066337453473</v>
      </c>
      <c r="N838" s="4">
        <v>14.420493192047552</v>
      </c>
      <c r="O838" s="4">
        <v>14.2749604721406</v>
      </c>
      <c r="P838" s="4">
        <v>13.502235114856795</v>
      </c>
      <c r="Q838" s="4">
        <v>13.33968301462807</v>
      </c>
      <c r="R838" s="4">
        <v>13.589779869239358</v>
      </c>
      <c r="S838" s="4">
        <v>14.052330298981166</v>
      </c>
      <c r="T838" s="4">
        <v>13.795085881580309</v>
      </c>
      <c r="U838" s="4">
        <f t="shared" si="260"/>
        <v>13.559066337453473</v>
      </c>
      <c r="V838" s="4">
        <f t="shared" si="261"/>
        <v>14.420493192047552</v>
      </c>
      <c r="W838" s="4">
        <f t="shared" si="262"/>
        <v>14.2749604721406</v>
      </c>
      <c r="X838" s="4">
        <f t="shared" si="263"/>
        <v>13.502235114856795</v>
      </c>
      <c r="Y838" s="4">
        <f t="shared" si="264"/>
        <v>13.33968301462807</v>
      </c>
      <c r="Z838" s="4">
        <f t="shared" si="265"/>
        <v>13.589779869239358</v>
      </c>
      <c r="AA838" s="4">
        <f t="shared" si="266"/>
        <v>14.052330298981166</v>
      </c>
      <c r="AB838" s="16">
        <f t="shared" si="267"/>
        <v>13.795085881580309</v>
      </c>
      <c r="AC838" s="15">
        <f t="shared" si="268"/>
        <v>13.559066337453473</v>
      </c>
      <c r="AD838" s="4">
        <f t="shared" si="269"/>
        <v>14.420493192047552</v>
      </c>
      <c r="AE838" s="4">
        <f t="shared" si="270"/>
        <v>14.2749604721406</v>
      </c>
      <c r="AF838" s="4">
        <f t="shared" si="271"/>
        <v>13.502235114856795</v>
      </c>
      <c r="AG838" s="4">
        <f t="shared" si="272"/>
        <v>13.33968301462807</v>
      </c>
      <c r="AH838" s="4">
        <f t="shared" si="273"/>
        <v>13.589779869239358</v>
      </c>
      <c r="AI838" s="4">
        <f t="shared" si="274"/>
        <v>14.052330298981166</v>
      </c>
      <c r="AJ838" s="4">
        <f t="shared" si="275"/>
        <v>13.795085881580309</v>
      </c>
      <c r="AK838" s="1" t="s">
        <v>58</v>
      </c>
      <c r="AL838" s="1">
        <f t="shared" si="276"/>
        <v>-0.24496901301737672</v>
      </c>
      <c r="AM838" s="5">
        <f t="shared" si="277"/>
        <v>0.41853375593840658</v>
      </c>
      <c r="AN838" s="1">
        <f t="shared" si="278"/>
        <v>0.37826950917232344</v>
      </c>
      <c r="AO838">
        <f t="shared" si="279"/>
        <v>0</v>
      </c>
    </row>
    <row r="839" spans="1:41" x14ac:dyDescent="0.2">
      <c r="A839" s="1" t="s">
        <v>1727</v>
      </c>
      <c r="B839" s="1" t="s">
        <v>1728</v>
      </c>
      <c r="C839" s="1" t="s">
        <v>1729</v>
      </c>
      <c r="D839" s="10" t="s">
        <v>1730</v>
      </c>
      <c r="E839" s="12">
        <v>59367.7</v>
      </c>
      <c r="F839" s="3">
        <v>120817</v>
      </c>
      <c r="G839" s="3">
        <v>86638.7</v>
      </c>
      <c r="H839" s="3">
        <v>71288.5</v>
      </c>
      <c r="I839" s="3">
        <v>79447.199999999997</v>
      </c>
      <c r="J839" s="3">
        <v>48179.6</v>
      </c>
      <c r="K839" s="3">
        <v>85182.5</v>
      </c>
      <c r="L839" s="14">
        <v>67790.5</v>
      </c>
      <c r="M839" s="15">
        <v>15.857390601416864</v>
      </c>
      <c r="N839" s="4">
        <v>16.882463943090837</v>
      </c>
      <c r="O839" s="4">
        <v>16.402723975247032</v>
      </c>
      <c r="P839" s="4">
        <v>16.121381744702521</v>
      </c>
      <c r="Q839" s="4">
        <v>16.277708754349202</v>
      </c>
      <c r="R839" s="4">
        <v>15.556134795533223</v>
      </c>
      <c r="S839" s="4">
        <v>16.378269451356875</v>
      </c>
      <c r="T839" s="4">
        <v>16.048795491212264</v>
      </c>
      <c r="U839" s="4">
        <f t="shared" si="260"/>
        <v>15.857390601416864</v>
      </c>
      <c r="V839" s="4">
        <f t="shared" si="261"/>
        <v>16.882463943090837</v>
      </c>
      <c r="W839" s="4">
        <f t="shared" si="262"/>
        <v>16.402723975247032</v>
      </c>
      <c r="X839" s="4">
        <f t="shared" si="263"/>
        <v>16.121381744702521</v>
      </c>
      <c r="Y839" s="4">
        <f t="shared" si="264"/>
        <v>16.277708754349202</v>
      </c>
      <c r="Z839" s="4">
        <f t="shared" si="265"/>
        <v>15.556134795533223</v>
      </c>
      <c r="AA839" s="4">
        <f t="shared" si="266"/>
        <v>16.378269451356875</v>
      </c>
      <c r="AB839" s="16">
        <f t="shared" si="267"/>
        <v>16.048795491212264</v>
      </c>
      <c r="AC839" s="15">
        <f t="shared" si="268"/>
        <v>15.857390601416864</v>
      </c>
      <c r="AD839" s="4">
        <f t="shared" si="269"/>
        <v>16.882463943090837</v>
      </c>
      <c r="AE839" s="4">
        <f t="shared" si="270"/>
        <v>16.402723975247032</v>
      </c>
      <c r="AF839" s="4">
        <f t="shared" si="271"/>
        <v>16.121381744702521</v>
      </c>
      <c r="AG839" s="4">
        <f t="shared" si="272"/>
        <v>16.277708754349202</v>
      </c>
      <c r="AH839" s="4">
        <f t="shared" si="273"/>
        <v>15.556134795533223</v>
      </c>
      <c r="AI839" s="4">
        <f t="shared" si="274"/>
        <v>16.378269451356875</v>
      </c>
      <c r="AJ839" s="4">
        <f t="shared" si="275"/>
        <v>16.048795491212264</v>
      </c>
      <c r="AK839" s="1" t="s">
        <v>1729</v>
      </c>
      <c r="AL839" s="1">
        <f t="shared" si="276"/>
        <v>-0.25076294300142266</v>
      </c>
      <c r="AM839" s="5">
        <f t="shared" si="277"/>
        <v>0.41379130923174151</v>
      </c>
      <c r="AN839" s="1">
        <f t="shared" si="278"/>
        <v>0.38321863496640274</v>
      </c>
      <c r="AO839">
        <f t="shared" si="279"/>
        <v>0</v>
      </c>
    </row>
    <row r="840" spans="1:41" x14ac:dyDescent="0.2">
      <c r="A840" s="1" t="s">
        <v>1047</v>
      </c>
      <c r="B840" s="1" t="s">
        <v>1048</v>
      </c>
      <c r="C840" s="1" t="s">
        <v>1049</v>
      </c>
      <c r="D840" s="10" t="s">
        <v>1050</v>
      </c>
      <c r="E840" s="12">
        <v>275837</v>
      </c>
      <c r="F840" s="3">
        <v>426042</v>
      </c>
      <c r="G840" s="3">
        <v>300622</v>
      </c>
      <c r="H840" s="3">
        <v>306672</v>
      </c>
      <c r="I840" s="3">
        <v>265660</v>
      </c>
      <c r="J840" s="3">
        <v>264744</v>
      </c>
      <c r="K840" s="3">
        <v>266003</v>
      </c>
      <c r="L840" s="14">
        <v>284998</v>
      </c>
      <c r="M840" s="15">
        <v>18.073456463327322</v>
      </c>
      <c r="N840" s="4">
        <v>18.70063613541592</v>
      </c>
      <c r="O840" s="4">
        <v>18.197591066290908</v>
      </c>
      <c r="P840" s="4">
        <v>18.226336925015669</v>
      </c>
      <c r="Q840" s="4">
        <v>18.019221494339362</v>
      </c>
      <c r="R840" s="4">
        <v>18.014238462645608</v>
      </c>
      <c r="S840" s="4">
        <v>18.021082991068226</v>
      </c>
      <c r="T840" s="4">
        <v>18.120592269502943</v>
      </c>
      <c r="U840" s="4">
        <f t="shared" si="260"/>
        <v>18.073456463327322</v>
      </c>
      <c r="V840" s="4">
        <f t="shared" si="261"/>
        <v>18.70063613541592</v>
      </c>
      <c r="W840" s="4">
        <f t="shared" si="262"/>
        <v>18.197591066290908</v>
      </c>
      <c r="X840" s="4">
        <f t="shared" si="263"/>
        <v>18.226336925015669</v>
      </c>
      <c r="Y840" s="4">
        <f t="shared" si="264"/>
        <v>18.019221494339362</v>
      </c>
      <c r="Z840" s="4">
        <f t="shared" si="265"/>
        <v>18.014238462645608</v>
      </c>
      <c r="AA840" s="4">
        <f t="shared" si="266"/>
        <v>18.021082991068226</v>
      </c>
      <c r="AB840" s="16">
        <f t="shared" si="267"/>
        <v>18.120592269502943</v>
      </c>
      <c r="AC840" s="15">
        <f t="shared" si="268"/>
        <v>18.073456463327322</v>
      </c>
      <c r="AD840" s="4">
        <f t="shared" si="269"/>
        <v>18.70063613541592</v>
      </c>
      <c r="AE840" s="4">
        <f t="shared" si="270"/>
        <v>18.197591066290908</v>
      </c>
      <c r="AF840" s="4">
        <f t="shared" si="271"/>
        <v>18.226336925015669</v>
      </c>
      <c r="AG840" s="4">
        <f t="shared" si="272"/>
        <v>18.019221494339362</v>
      </c>
      <c r="AH840" s="4">
        <f t="shared" si="273"/>
        <v>18.014238462645608</v>
      </c>
      <c r="AI840" s="4">
        <f t="shared" si="274"/>
        <v>18.021082991068226</v>
      </c>
      <c r="AJ840" s="4">
        <f t="shared" si="275"/>
        <v>18.120592269502943</v>
      </c>
      <c r="AK840" s="1" t="s">
        <v>1049</v>
      </c>
      <c r="AL840" s="1">
        <f t="shared" si="276"/>
        <v>-0.25572134312341888</v>
      </c>
      <c r="AM840" s="5">
        <f t="shared" si="277"/>
        <v>0.11781885362570585</v>
      </c>
      <c r="AN840" s="1">
        <f t="shared" si="278"/>
        <v>0.92878520725315938</v>
      </c>
      <c r="AO840">
        <f t="shared" si="279"/>
        <v>0</v>
      </c>
    </row>
    <row r="841" spans="1:41" x14ac:dyDescent="0.2">
      <c r="A841" s="1" t="s">
        <v>2653</v>
      </c>
      <c r="B841" s="1" t="s">
        <v>2654</v>
      </c>
      <c r="C841" s="1" t="s">
        <v>2655</v>
      </c>
      <c r="D841" s="10" t="s">
        <v>2656</v>
      </c>
      <c r="E841" s="12">
        <v>22005.599999999999</v>
      </c>
      <c r="F841" s="3">
        <v>28449.5</v>
      </c>
      <c r="G841" s="3">
        <v>23022</v>
      </c>
      <c r="H841" s="3">
        <v>25862.7</v>
      </c>
      <c r="I841" s="3">
        <v>22439.3</v>
      </c>
      <c r="J841" s="3">
        <v>21284.1</v>
      </c>
      <c r="K841" s="3">
        <v>21770.5</v>
      </c>
      <c r="L841" s="14">
        <v>17328.7</v>
      </c>
      <c r="M841" s="15">
        <v>14.425583088033719</v>
      </c>
      <c r="N841" s="4">
        <v>14.79611567693687</v>
      </c>
      <c r="O841" s="4">
        <v>14.490725550323949</v>
      </c>
      <c r="P841" s="4">
        <v>14.658585276247301</v>
      </c>
      <c r="Q841" s="4">
        <v>14.453740050938208</v>
      </c>
      <c r="R841" s="4">
        <v>14.377488466474876</v>
      </c>
      <c r="S841" s="4">
        <v>14.410086921629397</v>
      </c>
      <c r="T841" s="4">
        <v>14.080875807048018</v>
      </c>
      <c r="U841" s="4">
        <f t="shared" si="260"/>
        <v>14.425583088033719</v>
      </c>
      <c r="V841" s="4">
        <f t="shared" si="261"/>
        <v>14.79611567693687</v>
      </c>
      <c r="W841" s="4">
        <f t="shared" si="262"/>
        <v>14.490725550323949</v>
      </c>
      <c r="X841" s="4">
        <f t="shared" si="263"/>
        <v>14.658585276247301</v>
      </c>
      <c r="Y841" s="4">
        <f t="shared" si="264"/>
        <v>14.453740050938208</v>
      </c>
      <c r="Z841" s="4">
        <f t="shared" si="265"/>
        <v>14.377488466474876</v>
      </c>
      <c r="AA841" s="4">
        <f t="shared" si="266"/>
        <v>14.410086921629397</v>
      </c>
      <c r="AB841" s="16">
        <f t="shared" si="267"/>
        <v>14.080875807048018</v>
      </c>
      <c r="AC841" s="15">
        <f t="shared" si="268"/>
        <v>14.425583088033719</v>
      </c>
      <c r="AD841" s="4">
        <f t="shared" si="269"/>
        <v>14.79611567693687</v>
      </c>
      <c r="AE841" s="4">
        <f t="shared" si="270"/>
        <v>14.490725550323949</v>
      </c>
      <c r="AF841" s="4">
        <f t="shared" si="271"/>
        <v>14.658585276247301</v>
      </c>
      <c r="AG841" s="4">
        <f t="shared" si="272"/>
        <v>14.453740050938208</v>
      </c>
      <c r="AH841" s="4">
        <f t="shared" si="273"/>
        <v>14.377488466474876</v>
      </c>
      <c r="AI841" s="4">
        <f t="shared" si="274"/>
        <v>14.410086921629397</v>
      </c>
      <c r="AJ841" s="4">
        <f t="shared" si="275"/>
        <v>14.080875807048018</v>
      </c>
      <c r="AK841" s="1" t="s">
        <v>2655</v>
      </c>
      <c r="AL841" s="1">
        <f t="shared" si="276"/>
        <v>-0.26220458636283617</v>
      </c>
      <c r="AM841" s="5">
        <f t="shared" si="277"/>
        <v>6.9871833859058513E-2</v>
      </c>
      <c r="AN841" s="1">
        <f t="shared" si="278"/>
        <v>1.1556978580850303</v>
      </c>
      <c r="AO841">
        <f t="shared" si="279"/>
        <v>0</v>
      </c>
    </row>
    <row r="842" spans="1:41" x14ac:dyDescent="0.2">
      <c r="A842" s="1" t="s">
        <v>3472</v>
      </c>
      <c r="B842" s="1" t="s">
        <v>3473</v>
      </c>
      <c r="C842" s="1" t="s">
        <v>3474</v>
      </c>
      <c r="D842" s="10" t="s">
        <v>3475</v>
      </c>
      <c r="E842" s="12">
        <v>18517.400000000001</v>
      </c>
      <c r="F842" s="3">
        <v>38912</v>
      </c>
      <c r="G842" s="3">
        <v>30455.3</v>
      </c>
      <c r="H842" s="3">
        <v>24627</v>
      </c>
      <c r="I842" s="3">
        <v>23823.5</v>
      </c>
      <c r="J842" s="3">
        <v>30152.1</v>
      </c>
      <c r="K842" s="3">
        <v>23012.799999999999</v>
      </c>
      <c r="L842" s="14">
        <v>15778.6</v>
      </c>
      <c r="M842" s="15">
        <v>14.17659392574854</v>
      </c>
      <c r="N842" s="4">
        <v>15.247927513443587</v>
      </c>
      <c r="O842" s="4">
        <v>14.894405695311724</v>
      </c>
      <c r="P842" s="4">
        <v>14.587953272561711</v>
      </c>
      <c r="Q842" s="4">
        <v>14.540097760077646</v>
      </c>
      <c r="R842" s="4">
        <v>14.879970864397206</v>
      </c>
      <c r="S842" s="4">
        <v>14.490148908541956</v>
      </c>
      <c r="T842" s="4">
        <v>13.945681583464854</v>
      </c>
      <c r="U842" s="4">
        <f t="shared" si="260"/>
        <v>14.17659392574854</v>
      </c>
      <c r="V842" s="4">
        <f t="shared" si="261"/>
        <v>15.247927513443587</v>
      </c>
      <c r="W842" s="4">
        <f t="shared" si="262"/>
        <v>14.894405695311724</v>
      </c>
      <c r="X842" s="4">
        <f t="shared" si="263"/>
        <v>14.587953272561711</v>
      </c>
      <c r="Y842" s="4">
        <f t="shared" si="264"/>
        <v>14.540097760077646</v>
      </c>
      <c r="Z842" s="4">
        <f t="shared" si="265"/>
        <v>14.879970864397206</v>
      </c>
      <c r="AA842" s="4">
        <f t="shared" si="266"/>
        <v>14.490148908541956</v>
      </c>
      <c r="AB842" s="16">
        <f t="shared" si="267"/>
        <v>13.945681583464854</v>
      </c>
      <c r="AC842" s="15">
        <f t="shared" si="268"/>
        <v>14.17659392574854</v>
      </c>
      <c r="AD842" s="4">
        <f t="shared" si="269"/>
        <v>15.247927513443587</v>
      </c>
      <c r="AE842" s="4">
        <f t="shared" si="270"/>
        <v>14.894405695311724</v>
      </c>
      <c r="AF842" s="4">
        <f t="shared" si="271"/>
        <v>14.587953272561711</v>
      </c>
      <c r="AG842" s="4">
        <f t="shared" si="272"/>
        <v>14.540097760077646</v>
      </c>
      <c r="AH842" s="4">
        <f t="shared" si="273"/>
        <v>14.879970864397206</v>
      </c>
      <c r="AI842" s="4">
        <f t="shared" si="274"/>
        <v>14.490148908541956</v>
      </c>
      <c r="AJ842" s="4">
        <f t="shared" si="275"/>
        <v>13.945681583464854</v>
      </c>
      <c r="AK842" s="1" t="s">
        <v>3474</v>
      </c>
      <c r="AL842" s="1">
        <f t="shared" si="276"/>
        <v>-0.26274532264597639</v>
      </c>
      <c r="AM842" s="5">
        <f t="shared" si="277"/>
        <v>0.41272916833478301</v>
      </c>
      <c r="AN842" s="1">
        <f t="shared" si="278"/>
        <v>0.38433483764255255</v>
      </c>
      <c r="AO842">
        <f t="shared" si="279"/>
        <v>0</v>
      </c>
    </row>
    <row r="843" spans="1:41" x14ac:dyDescent="0.2">
      <c r="A843" s="1" t="s">
        <v>3828</v>
      </c>
      <c r="B843" s="1" t="s">
        <v>3829</v>
      </c>
      <c r="C843" s="1" t="s">
        <v>3830</v>
      </c>
      <c r="D843" s="10" t="s">
        <v>3831</v>
      </c>
      <c r="E843" s="12">
        <v>27566.6</v>
      </c>
      <c r="F843" s="3">
        <v>27594.3</v>
      </c>
      <c r="G843" s="3">
        <v>30588.9</v>
      </c>
      <c r="H843" s="3">
        <v>27972.9</v>
      </c>
      <c r="I843" s="3">
        <v>22253.9</v>
      </c>
      <c r="J843" s="3">
        <v>29694.1</v>
      </c>
      <c r="K843" s="3">
        <v>20677.5</v>
      </c>
      <c r="L843" s="14">
        <v>22867</v>
      </c>
      <c r="M843" s="15">
        <v>14.750633719236246</v>
      </c>
      <c r="N843" s="4">
        <v>14.75208266789342</v>
      </c>
      <c r="O843" s="4">
        <v>14.900720606972573</v>
      </c>
      <c r="P843" s="4">
        <v>14.771742207862637</v>
      </c>
      <c r="Q843" s="4">
        <v>14.441770570352402</v>
      </c>
      <c r="R843" s="4">
        <v>14.857888686120562</v>
      </c>
      <c r="S843" s="4">
        <v>14.335774147618711</v>
      </c>
      <c r="T843" s="4">
        <v>14.480979485613053</v>
      </c>
      <c r="U843" s="4">
        <f t="shared" si="260"/>
        <v>14.750633719236246</v>
      </c>
      <c r="V843" s="4">
        <f t="shared" si="261"/>
        <v>14.75208266789342</v>
      </c>
      <c r="W843" s="4">
        <f t="shared" si="262"/>
        <v>14.900720606972573</v>
      </c>
      <c r="X843" s="4">
        <f t="shared" si="263"/>
        <v>14.771742207862637</v>
      </c>
      <c r="Y843" s="4">
        <f t="shared" si="264"/>
        <v>14.441770570352402</v>
      </c>
      <c r="Z843" s="4">
        <f t="shared" si="265"/>
        <v>14.857888686120562</v>
      </c>
      <c r="AA843" s="4">
        <f t="shared" si="266"/>
        <v>14.335774147618711</v>
      </c>
      <c r="AB843" s="16">
        <f t="shared" si="267"/>
        <v>14.480979485613053</v>
      </c>
      <c r="AC843" s="15">
        <f t="shared" si="268"/>
        <v>14.750633719236246</v>
      </c>
      <c r="AD843" s="4">
        <f t="shared" si="269"/>
        <v>14.75208266789342</v>
      </c>
      <c r="AE843" s="4">
        <f t="shared" si="270"/>
        <v>14.900720606972573</v>
      </c>
      <c r="AF843" s="4">
        <f t="shared" si="271"/>
        <v>14.771742207862637</v>
      </c>
      <c r="AG843" s="4">
        <f t="shared" si="272"/>
        <v>14.441770570352402</v>
      </c>
      <c r="AH843" s="4">
        <f t="shared" si="273"/>
        <v>14.857888686120562</v>
      </c>
      <c r="AI843" s="4">
        <f t="shared" si="274"/>
        <v>14.335774147618711</v>
      </c>
      <c r="AJ843" s="4">
        <f t="shared" si="275"/>
        <v>14.480979485613053</v>
      </c>
      <c r="AK843" s="1" t="s">
        <v>3830</v>
      </c>
      <c r="AL843" s="1">
        <f t="shared" si="276"/>
        <v>-0.26469157806503674</v>
      </c>
      <c r="AM843" s="5">
        <f t="shared" si="277"/>
        <v>6.8411928374521272E-2</v>
      </c>
      <c r="AN843" s="1">
        <f t="shared" si="278"/>
        <v>1.1648681676428356</v>
      </c>
      <c r="AO843">
        <f t="shared" si="279"/>
        <v>0</v>
      </c>
    </row>
    <row r="844" spans="1:41" x14ac:dyDescent="0.2">
      <c r="A844" s="1" t="s">
        <v>3692</v>
      </c>
      <c r="B844" s="1" t="s">
        <v>3693</v>
      </c>
      <c r="C844" s="1" t="s">
        <v>3694</v>
      </c>
      <c r="D844" s="10" t="s">
        <v>3695</v>
      </c>
      <c r="F844" s="3">
        <v>21691.8</v>
      </c>
      <c r="G844" s="3">
        <v>22815.4</v>
      </c>
      <c r="H844" s="3">
        <v>18024.8</v>
      </c>
      <c r="J844" s="3">
        <v>16427.2</v>
      </c>
      <c r="K844" s="3">
        <v>19901.099999999999</v>
      </c>
      <c r="L844" s="14">
        <v>10383.700000000001</v>
      </c>
      <c r="M844" s="15" t="s">
        <v>4104</v>
      </c>
      <c r="N844" s="4">
        <v>14.404862153321574</v>
      </c>
      <c r="O844" s="4">
        <v>14.477720326909946</v>
      </c>
      <c r="P844" s="4">
        <v>14.137695631214772</v>
      </c>
      <c r="Q844" s="4" t="s">
        <v>4104</v>
      </c>
      <c r="R844" s="4">
        <v>14.003798974848804</v>
      </c>
      <c r="S844" s="4">
        <v>14.280560555076452</v>
      </c>
      <c r="T844" s="4">
        <v>13.342032987070361</v>
      </c>
      <c r="U844" s="4">
        <f t="shared" si="260"/>
        <v>11.159697807759871</v>
      </c>
      <c r="V844" s="4">
        <f t="shared" si="261"/>
        <v>14.404862153321574</v>
      </c>
      <c r="W844" s="4">
        <f t="shared" si="262"/>
        <v>14.477720326909946</v>
      </c>
      <c r="X844" s="4">
        <f t="shared" si="263"/>
        <v>14.137695631214772</v>
      </c>
      <c r="Y844" s="4">
        <f t="shared" si="264"/>
        <v>11.492745668534337</v>
      </c>
      <c r="Z844" s="4">
        <f t="shared" si="265"/>
        <v>14.003798974848804</v>
      </c>
      <c r="AA844" s="4">
        <f t="shared" si="266"/>
        <v>14.280560555076452</v>
      </c>
      <c r="AB844" s="16">
        <f t="shared" si="267"/>
        <v>13.342032987070361</v>
      </c>
      <c r="AC844" s="15">
        <f t="shared" si="268"/>
        <v>11.159697807759871</v>
      </c>
      <c r="AD844" s="4">
        <f t="shared" si="269"/>
        <v>14.404862153321574</v>
      </c>
      <c r="AE844" s="4">
        <f t="shared" si="270"/>
        <v>14.477720326909946</v>
      </c>
      <c r="AF844" s="4">
        <f t="shared" si="271"/>
        <v>14.137695631214772</v>
      </c>
      <c r="AG844" s="4">
        <f t="shared" si="272"/>
        <v>11.492745668534337</v>
      </c>
      <c r="AH844" s="4">
        <f t="shared" si="273"/>
        <v>14.003798974848804</v>
      </c>
      <c r="AI844" s="4">
        <f t="shared" si="274"/>
        <v>14.280560555076452</v>
      </c>
      <c r="AJ844" s="4">
        <f t="shared" si="275"/>
        <v>13.342032987070361</v>
      </c>
      <c r="AK844" s="1" t="s">
        <v>3694</v>
      </c>
      <c r="AL844" s="1">
        <f t="shared" si="276"/>
        <v>-0.26520943341905046</v>
      </c>
      <c r="AM844" s="5">
        <f t="shared" si="277"/>
        <v>0.80268968704588572</v>
      </c>
      <c r="AN844" s="1">
        <f t="shared" si="278"/>
        <v>9.5452316801271336E-2</v>
      </c>
      <c r="AO844">
        <f t="shared" si="279"/>
        <v>0</v>
      </c>
    </row>
    <row r="845" spans="1:41" x14ac:dyDescent="0.2">
      <c r="A845" s="1" t="s">
        <v>4032</v>
      </c>
      <c r="B845" s="1" t="s">
        <v>4033</v>
      </c>
      <c r="C845" s="1" t="s">
        <v>4034</v>
      </c>
      <c r="D845" s="10" t="s">
        <v>718</v>
      </c>
      <c r="E845" s="12">
        <v>65163.5</v>
      </c>
      <c r="F845" s="3">
        <v>28525.7</v>
      </c>
      <c r="G845" s="3">
        <v>50639.3</v>
      </c>
      <c r="H845" s="3">
        <v>47065.8</v>
      </c>
      <c r="I845" s="3">
        <v>37692.1</v>
      </c>
      <c r="J845" s="3">
        <v>85688.7</v>
      </c>
      <c r="K845" s="3">
        <v>21034.1</v>
      </c>
      <c r="L845" s="14">
        <v>31043.1</v>
      </c>
      <c r="M845" s="15">
        <v>15.991776474159282</v>
      </c>
      <c r="N845" s="4">
        <v>14.799974669188302</v>
      </c>
      <c r="O845" s="4">
        <v>15.627969841710875</v>
      </c>
      <c r="P845" s="4">
        <v>15.522391496874031</v>
      </c>
      <c r="Q845" s="4">
        <v>15.201974555957563</v>
      </c>
      <c r="R845" s="4">
        <v>16.386817344344177</v>
      </c>
      <c r="S845" s="4">
        <v>14.36044246942631</v>
      </c>
      <c r="T845" s="4">
        <v>14.921985013469852</v>
      </c>
      <c r="U845" s="4">
        <f t="shared" si="260"/>
        <v>15.991776474159282</v>
      </c>
      <c r="V845" s="4">
        <f t="shared" si="261"/>
        <v>14.799974669188302</v>
      </c>
      <c r="W845" s="4">
        <f t="shared" si="262"/>
        <v>15.627969841710875</v>
      </c>
      <c r="X845" s="4">
        <f t="shared" si="263"/>
        <v>15.522391496874031</v>
      </c>
      <c r="Y845" s="4">
        <f t="shared" si="264"/>
        <v>15.201974555957563</v>
      </c>
      <c r="Z845" s="4">
        <f t="shared" si="265"/>
        <v>16.386817344344177</v>
      </c>
      <c r="AA845" s="4">
        <f t="shared" si="266"/>
        <v>14.36044246942631</v>
      </c>
      <c r="AB845" s="16">
        <f t="shared" si="267"/>
        <v>14.921985013469852</v>
      </c>
      <c r="AC845" s="15">
        <f t="shared" si="268"/>
        <v>15.991776474159282</v>
      </c>
      <c r="AD845" s="4">
        <f t="shared" si="269"/>
        <v>14.799974669188302</v>
      </c>
      <c r="AE845" s="4">
        <f t="shared" si="270"/>
        <v>15.627969841710875</v>
      </c>
      <c r="AF845" s="4">
        <f t="shared" si="271"/>
        <v>15.522391496874031</v>
      </c>
      <c r="AG845" s="4">
        <f t="shared" si="272"/>
        <v>15.201974555957563</v>
      </c>
      <c r="AH845" s="4">
        <f t="shared" si="273"/>
        <v>16.386817344344177</v>
      </c>
      <c r="AI845" s="4">
        <f t="shared" si="274"/>
        <v>14.36044246942631</v>
      </c>
      <c r="AJ845" s="4">
        <f t="shared" si="275"/>
        <v>14.921985013469852</v>
      </c>
      <c r="AK845" s="1" t="s">
        <v>4034</v>
      </c>
      <c r="AL845" s="1">
        <f t="shared" si="276"/>
        <v>-0.26772327468364843</v>
      </c>
      <c r="AM845" s="5">
        <f t="shared" si="277"/>
        <v>0.60790934783304651</v>
      </c>
      <c r="AN845" s="1">
        <f t="shared" si="278"/>
        <v>0.21616117841010316</v>
      </c>
      <c r="AO845">
        <f t="shared" si="279"/>
        <v>0</v>
      </c>
    </row>
    <row r="846" spans="1:41" x14ac:dyDescent="0.2">
      <c r="A846" s="1" t="s">
        <v>1731</v>
      </c>
      <c r="B846" s="1" t="s">
        <v>1732</v>
      </c>
      <c r="C846" s="1" t="s">
        <v>1733</v>
      </c>
      <c r="D846" s="10" t="s">
        <v>1734</v>
      </c>
      <c r="E846" s="12">
        <v>4606.45</v>
      </c>
      <c r="M846" s="15">
        <v>12.169439638271538</v>
      </c>
      <c r="N846" s="4" t="s">
        <v>4104</v>
      </c>
      <c r="O846" s="4" t="s">
        <v>4104</v>
      </c>
      <c r="P846" s="4" t="s">
        <v>4104</v>
      </c>
      <c r="Q846" s="4" t="s">
        <v>4104</v>
      </c>
      <c r="R846" s="4" t="s">
        <v>4104</v>
      </c>
      <c r="S846" s="4" t="s">
        <v>4104</v>
      </c>
      <c r="T846" s="4" t="s">
        <v>4104</v>
      </c>
      <c r="U846" s="4">
        <f t="shared" si="260"/>
        <v>12.169439638271538</v>
      </c>
      <c r="V846" s="4">
        <f t="shared" si="261"/>
        <v>11.867168671608326</v>
      </c>
      <c r="W846" s="4">
        <f t="shared" si="262"/>
        <v>11.232680260165493</v>
      </c>
      <c r="X846" s="4">
        <f t="shared" si="263"/>
        <v>11.377822788821257</v>
      </c>
      <c r="Y846" s="4">
        <f t="shared" si="264"/>
        <v>11.492745668534337</v>
      </c>
      <c r="Z846" s="4">
        <f t="shared" si="265"/>
        <v>11.192960828515018</v>
      </c>
      <c r="AA846" s="4">
        <f t="shared" si="266"/>
        <v>11.419286872865996</v>
      </c>
      <c r="AB846" s="16">
        <f t="shared" si="267"/>
        <v>11.467052694677086</v>
      </c>
      <c r="AC846" s="15">
        <f t="shared" si="268"/>
        <v>12.169439638271538</v>
      </c>
      <c r="AD846" s="4">
        <f t="shared" si="269"/>
        <v>11.867168671608326</v>
      </c>
      <c r="AE846" s="4">
        <f t="shared" si="270"/>
        <v>11.232680260165493</v>
      </c>
      <c r="AF846" s="4">
        <f t="shared" si="271"/>
        <v>11.377822788821257</v>
      </c>
      <c r="AG846" s="4">
        <f t="shared" si="272"/>
        <v>11.492745668534337</v>
      </c>
      <c r="AH846" s="4">
        <f t="shared" si="273"/>
        <v>11.192960828515018</v>
      </c>
      <c r="AI846" s="4">
        <f t="shared" si="274"/>
        <v>11.419286872865996</v>
      </c>
      <c r="AJ846" s="4">
        <f t="shared" si="275"/>
        <v>11.467052694677086</v>
      </c>
      <c r="AK846" s="1" t="s">
        <v>1733</v>
      </c>
      <c r="AL846" s="1">
        <f t="shared" si="276"/>
        <v>-0.2687663235685438</v>
      </c>
      <c r="AM846" s="5">
        <f t="shared" si="277"/>
        <v>0.28205131306847264</v>
      </c>
      <c r="AN846" s="1">
        <f t="shared" si="278"/>
        <v>0.54967187410889551</v>
      </c>
      <c r="AO846">
        <f t="shared" si="279"/>
        <v>0</v>
      </c>
    </row>
    <row r="847" spans="1:41" x14ac:dyDescent="0.2">
      <c r="A847" s="1" t="s">
        <v>3792</v>
      </c>
      <c r="B847" s="1" t="s">
        <v>3793</v>
      </c>
      <c r="C847" s="1" t="s">
        <v>3794</v>
      </c>
      <c r="D847" s="10" t="s">
        <v>3795</v>
      </c>
      <c r="E847" s="12">
        <v>25380.1</v>
      </c>
      <c r="F847" s="3">
        <v>32226.5</v>
      </c>
      <c r="G847" s="3">
        <v>32520.3</v>
      </c>
      <c r="H847" s="3">
        <v>23292.9</v>
      </c>
      <c r="I847" s="3">
        <v>21308.3</v>
      </c>
      <c r="J847" s="3">
        <v>28730.7</v>
      </c>
      <c r="K847" s="3">
        <v>25563.3</v>
      </c>
      <c r="L847" s="14">
        <v>18778.400000000001</v>
      </c>
      <c r="M847" s="15">
        <v>14.631410133094894</v>
      </c>
      <c r="N847" s="4">
        <v>14.975959890725894</v>
      </c>
      <c r="O847" s="4">
        <v>14.989052945895844</v>
      </c>
      <c r="P847" s="4">
        <v>14.507602647915842</v>
      </c>
      <c r="Q847" s="4">
        <v>14.379127877437698</v>
      </c>
      <c r="R847" s="4">
        <v>14.810305522932451</v>
      </c>
      <c r="S847" s="4">
        <v>14.64178646725559</v>
      </c>
      <c r="T847" s="4">
        <v>14.196786523989399</v>
      </c>
      <c r="U847" s="4">
        <f t="shared" si="260"/>
        <v>14.631410133094894</v>
      </c>
      <c r="V847" s="4">
        <f t="shared" si="261"/>
        <v>14.975959890725894</v>
      </c>
      <c r="W847" s="4">
        <f t="shared" si="262"/>
        <v>14.989052945895844</v>
      </c>
      <c r="X847" s="4">
        <f t="shared" si="263"/>
        <v>14.507602647915842</v>
      </c>
      <c r="Y847" s="4">
        <f t="shared" si="264"/>
        <v>14.379127877437698</v>
      </c>
      <c r="Z847" s="4">
        <f t="shared" si="265"/>
        <v>14.810305522932451</v>
      </c>
      <c r="AA847" s="4">
        <f t="shared" si="266"/>
        <v>14.64178646725559</v>
      </c>
      <c r="AB847" s="16">
        <f t="shared" si="267"/>
        <v>14.196786523989399</v>
      </c>
      <c r="AC847" s="15">
        <f t="shared" si="268"/>
        <v>14.631410133094894</v>
      </c>
      <c r="AD847" s="4">
        <f t="shared" si="269"/>
        <v>14.975959890725894</v>
      </c>
      <c r="AE847" s="4">
        <f t="shared" si="270"/>
        <v>14.989052945895844</v>
      </c>
      <c r="AF847" s="4">
        <f t="shared" si="271"/>
        <v>14.507602647915842</v>
      </c>
      <c r="AG847" s="4">
        <f t="shared" si="272"/>
        <v>14.379127877437698</v>
      </c>
      <c r="AH847" s="4">
        <f t="shared" si="273"/>
        <v>14.810305522932451</v>
      </c>
      <c r="AI847" s="4">
        <f t="shared" si="274"/>
        <v>14.64178646725559</v>
      </c>
      <c r="AJ847" s="4">
        <f t="shared" si="275"/>
        <v>14.196786523989399</v>
      </c>
      <c r="AK847" s="1" t="s">
        <v>3794</v>
      </c>
      <c r="AL847" s="1">
        <f t="shared" si="276"/>
        <v>-0.26900480650433423</v>
      </c>
      <c r="AM847" s="5">
        <f t="shared" si="277"/>
        <v>0.19158299823298192</v>
      </c>
      <c r="AN847" s="1">
        <f t="shared" si="278"/>
        <v>0.71764303440789312</v>
      </c>
      <c r="AO847">
        <f t="shared" si="279"/>
        <v>0</v>
      </c>
    </row>
    <row r="848" spans="1:41" x14ac:dyDescent="0.2">
      <c r="A848" s="1" t="s">
        <v>1783</v>
      </c>
      <c r="B848" s="1" t="s">
        <v>1784</v>
      </c>
      <c r="C848" s="1" t="s">
        <v>1785</v>
      </c>
      <c r="D848" s="10" t="s">
        <v>1786</v>
      </c>
      <c r="E848" s="12">
        <v>5520.81</v>
      </c>
      <c r="H848" s="3">
        <v>5034.7</v>
      </c>
      <c r="I848" s="3">
        <v>3350.65</v>
      </c>
      <c r="J848" s="3">
        <v>4535.87</v>
      </c>
      <c r="M848" s="15">
        <v>12.430664235950511</v>
      </c>
      <c r="N848" s="4" t="s">
        <v>4104</v>
      </c>
      <c r="O848" s="4" t="s">
        <v>4104</v>
      </c>
      <c r="P848" s="4">
        <v>12.297690100350598</v>
      </c>
      <c r="Q848" s="4">
        <v>11.710225278982474</v>
      </c>
      <c r="R848" s="4">
        <v>12.147163577269627</v>
      </c>
      <c r="S848" s="4" t="s">
        <v>4104</v>
      </c>
      <c r="T848" s="4" t="s">
        <v>4104</v>
      </c>
      <c r="U848" s="4">
        <f t="shared" si="260"/>
        <v>12.430664235950511</v>
      </c>
      <c r="V848" s="4">
        <f t="shared" si="261"/>
        <v>11.867168671608326</v>
      </c>
      <c r="W848" s="4">
        <f t="shared" si="262"/>
        <v>11.232680260165493</v>
      </c>
      <c r="X848" s="4">
        <f t="shared" si="263"/>
        <v>12.297690100350598</v>
      </c>
      <c r="Y848" s="4">
        <f t="shared" si="264"/>
        <v>11.710225278982474</v>
      </c>
      <c r="Z848" s="4">
        <f t="shared" si="265"/>
        <v>12.147163577269627</v>
      </c>
      <c r="AA848" s="4">
        <f t="shared" si="266"/>
        <v>11.419286872865996</v>
      </c>
      <c r="AB848" s="16">
        <f t="shared" si="267"/>
        <v>11.467052694677086</v>
      </c>
      <c r="AC848" s="15">
        <f t="shared" si="268"/>
        <v>12.430664235950511</v>
      </c>
      <c r="AD848" s="4">
        <f t="shared" si="269"/>
        <v>11.867168671608326</v>
      </c>
      <c r="AE848" s="4">
        <f t="shared" si="270"/>
        <v>11.232680260165493</v>
      </c>
      <c r="AF848" s="4">
        <f t="shared" si="271"/>
        <v>12.297690100350598</v>
      </c>
      <c r="AG848" s="4">
        <f t="shared" si="272"/>
        <v>11.710225278982474</v>
      </c>
      <c r="AH848" s="4">
        <f t="shared" si="273"/>
        <v>12.147163577269627</v>
      </c>
      <c r="AI848" s="4">
        <f t="shared" si="274"/>
        <v>11.419286872865996</v>
      </c>
      <c r="AJ848" s="4">
        <f t="shared" si="275"/>
        <v>11.467052694677086</v>
      </c>
      <c r="AK848" s="1" t="s">
        <v>1785</v>
      </c>
      <c r="AL848" s="1">
        <f t="shared" si="276"/>
        <v>-0.27111871106993668</v>
      </c>
      <c r="AM848" s="5">
        <f t="shared" si="277"/>
        <v>0.42516151833143967</v>
      </c>
      <c r="AN848" s="1">
        <f t="shared" si="278"/>
        <v>0.37144605066946484</v>
      </c>
      <c r="AO848">
        <f t="shared" si="279"/>
        <v>0</v>
      </c>
    </row>
    <row r="849" spans="1:41" x14ac:dyDescent="0.2">
      <c r="A849" s="1" t="s">
        <v>2458</v>
      </c>
      <c r="B849" s="1" t="s">
        <v>2459</v>
      </c>
      <c r="C849" s="1" t="s">
        <v>2460</v>
      </c>
      <c r="D849" s="10" t="s">
        <v>2461</v>
      </c>
      <c r="E849" s="12">
        <v>25835.7</v>
      </c>
      <c r="F849" s="3">
        <v>22493.4</v>
      </c>
      <c r="G849" s="3">
        <v>11720.8</v>
      </c>
      <c r="H849" s="3">
        <v>22625.4</v>
      </c>
      <c r="I849" s="3">
        <v>14939.6</v>
      </c>
      <c r="J849" s="3">
        <v>19975.5</v>
      </c>
      <c r="K849" s="3">
        <v>17589.7</v>
      </c>
      <c r="L849" s="14">
        <v>13690.5</v>
      </c>
      <c r="M849" s="15">
        <v>14.65707835264249</v>
      </c>
      <c r="N849" s="4">
        <v>14.457214128366347</v>
      </c>
      <c r="O849" s="4">
        <v>13.516783423425952</v>
      </c>
      <c r="P849" s="4">
        <v>14.465655677730494</v>
      </c>
      <c r="Q849" s="4">
        <v>13.866853900786255</v>
      </c>
      <c r="R849" s="4">
        <v>14.285943994767408</v>
      </c>
      <c r="S849" s="4">
        <v>14.102443256776429</v>
      </c>
      <c r="T849" s="4">
        <v>13.740887516747737</v>
      </c>
      <c r="U849" s="4">
        <f t="shared" si="260"/>
        <v>14.65707835264249</v>
      </c>
      <c r="V849" s="4">
        <f t="shared" si="261"/>
        <v>14.457214128366347</v>
      </c>
      <c r="W849" s="4">
        <f t="shared" si="262"/>
        <v>13.516783423425952</v>
      </c>
      <c r="X849" s="4">
        <f t="shared" si="263"/>
        <v>14.465655677730494</v>
      </c>
      <c r="Y849" s="4">
        <f t="shared" si="264"/>
        <v>13.866853900786255</v>
      </c>
      <c r="Z849" s="4">
        <f t="shared" si="265"/>
        <v>14.285943994767408</v>
      </c>
      <c r="AA849" s="4">
        <f t="shared" si="266"/>
        <v>14.102443256776429</v>
      </c>
      <c r="AB849" s="16">
        <f t="shared" si="267"/>
        <v>13.740887516747737</v>
      </c>
      <c r="AC849" s="15">
        <f t="shared" si="268"/>
        <v>14.65707835264249</v>
      </c>
      <c r="AD849" s="4">
        <f t="shared" si="269"/>
        <v>14.457214128366347</v>
      </c>
      <c r="AE849" s="4">
        <f t="shared" si="270"/>
        <v>13.516783423425952</v>
      </c>
      <c r="AF849" s="4">
        <f t="shared" si="271"/>
        <v>14.465655677730494</v>
      </c>
      <c r="AG849" s="4">
        <f t="shared" si="272"/>
        <v>13.866853900786255</v>
      </c>
      <c r="AH849" s="4">
        <f t="shared" si="273"/>
        <v>14.285943994767408</v>
      </c>
      <c r="AI849" s="4">
        <f t="shared" si="274"/>
        <v>14.102443256776429</v>
      </c>
      <c r="AJ849" s="4">
        <f t="shared" si="275"/>
        <v>13.740887516747737</v>
      </c>
      <c r="AK849" s="1" t="s">
        <v>2460</v>
      </c>
      <c r="AL849" s="1">
        <f t="shared" si="276"/>
        <v>-0.27515072827186771</v>
      </c>
      <c r="AM849" s="5">
        <f t="shared" si="277"/>
        <v>0.36996606550947708</v>
      </c>
      <c r="AN849" s="1">
        <f t="shared" si="278"/>
        <v>0.43183810900827041</v>
      </c>
      <c r="AO849">
        <f t="shared" si="279"/>
        <v>0</v>
      </c>
    </row>
    <row r="850" spans="1:41" x14ac:dyDescent="0.2">
      <c r="A850" s="1" t="s">
        <v>3420</v>
      </c>
      <c r="B850" s="1" t="s">
        <v>3421</v>
      </c>
      <c r="C850" s="1" t="s">
        <v>3422</v>
      </c>
      <c r="D850" s="10" t="s">
        <v>3423</v>
      </c>
      <c r="E850" s="12">
        <v>15357.5</v>
      </c>
      <c r="F850" s="3">
        <v>6004.29</v>
      </c>
      <c r="G850" s="3">
        <v>13516.7</v>
      </c>
      <c r="H850" s="3">
        <v>11941.5</v>
      </c>
      <c r="J850" s="3">
        <v>17835.5</v>
      </c>
      <c r="K850" s="3">
        <v>11185.7</v>
      </c>
      <c r="L850" s="14">
        <v>11978.9</v>
      </c>
      <c r="M850" s="15">
        <v>13.906655762851283</v>
      </c>
      <c r="N850" s="4">
        <v>12.55177794374228</v>
      </c>
      <c r="O850" s="4">
        <v>13.722455351084065</v>
      </c>
      <c r="P850" s="4">
        <v>13.543696447864093</v>
      </c>
      <c r="Q850" s="4" t="s">
        <v>4104</v>
      </c>
      <c r="R850" s="4">
        <v>14.122464040400949</v>
      </c>
      <c r="S850" s="4">
        <v>13.449367922484583</v>
      </c>
      <c r="T850" s="4">
        <v>13.548207813769075</v>
      </c>
      <c r="U850" s="4">
        <f t="shared" si="260"/>
        <v>13.906655762851283</v>
      </c>
      <c r="V850" s="4">
        <f t="shared" si="261"/>
        <v>12.55177794374228</v>
      </c>
      <c r="W850" s="4">
        <f t="shared" si="262"/>
        <v>13.722455351084065</v>
      </c>
      <c r="X850" s="4">
        <f t="shared" si="263"/>
        <v>13.543696447864093</v>
      </c>
      <c r="Y850" s="4">
        <f t="shared" si="264"/>
        <v>11.492745668534337</v>
      </c>
      <c r="Z850" s="4">
        <f t="shared" si="265"/>
        <v>14.122464040400949</v>
      </c>
      <c r="AA850" s="4">
        <f t="shared" si="266"/>
        <v>13.449367922484583</v>
      </c>
      <c r="AB850" s="16">
        <f t="shared" si="267"/>
        <v>13.548207813769075</v>
      </c>
      <c r="AC850" s="15">
        <f t="shared" si="268"/>
        <v>13.906655762851283</v>
      </c>
      <c r="AD850" s="4">
        <f t="shared" si="269"/>
        <v>12.55177794374228</v>
      </c>
      <c r="AE850" s="4">
        <f t="shared" si="270"/>
        <v>13.722455351084065</v>
      </c>
      <c r="AF850" s="4">
        <f t="shared" si="271"/>
        <v>13.543696447864093</v>
      </c>
      <c r="AG850" s="4">
        <f t="shared" si="272"/>
        <v>11.492745668534337</v>
      </c>
      <c r="AH850" s="4">
        <f t="shared" si="273"/>
        <v>14.122464040400949</v>
      </c>
      <c r="AI850" s="4">
        <f t="shared" si="274"/>
        <v>13.449367922484583</v>
      </c>
      <c r="AJ850" s="4">
        <f t="shared" si="275"/>
        <v>13.548207813769075</v>
      </c>
      <c r="AK850" s="1" t="s">
        <v>3422</v>
      </c>
      <c r="AL850" s="1">
        <f t="shared" si="276"/>
        <v>-0.27795001508819617</v>
      </c>
      <c r="AM850" s="5">
        <f t="shared" si="277"/>
        <v>0.68289686942046079</v>
      </c>
      <c r="AN850" s="1">
        <f t="shared" si="278"/>
        <v>0.16564487819759346</v>
      </c>
      <c r="AO850">
        <f t="shared" si="279"/>
        <v>0</v>
      </c>
    </row>
    <row r="851" spans="1:41" x14ac:dyDescent="0.2">
      <c r="A851" s="1" t="s">
        <v>1579</v>
      </c>
      <c r="B851" s="1" t="s">
        <v>1580</v>
      </c>
      <c r="C851" s="1" t="s">
        <v>1581</v>
      </c>
      <c r="D851" s="10" t="s">
        <v>1582</v>
      </c>
      <c r="E851" s="12">
        <v>10720.2</v>
      </c>
      <c r="F851" s="3">
        <v>5788</v>
      </c>
      <c r="G851" s="3">
        <v>10073.299999999999</v>
      </c>
      <c r="I851" s="3">
        <v>13258.4</v>
      </c>
      <c r="J851" s="3">
        <v>7469.47</v>
      </c>
      <c r="M851" s="15">
        <v>13.388044201046313</v>
      </c>
      <c r="N851" s="4">
        <v>12.498849206531725</v>
      </c>
      <c r="O851" s="4">
        <v>13.298248765348813</v>
      </c>
      <c r="P851" s="4" t="s">
        <v>4104</v>
      </c>
      <c r="Q851" s="4">
        <v>13.694619063646911</v>
      </c>
      <c r="R851" s="4">
        <v>12.866790164156074</v>
      </c>
      <c r="S851" s="4" t="s">
        <v>4104</v>
      </c>
      <c r="T851" s="4" t="s">
        <v>4104</v>
      </c>
      <c r="U851" s="4">
        <f t="shared" si="260"/>
        <v>13.388044201046313</v>
      </c>
      <c r="V851" s="4">
        <f t="shared" si="261"/>
        <v>12.498849206531725</v>
      </c>
      <c r="W851" s="4">
        <f t="shared" si="262"/>
        <v>13.298248765348813</v>
      </c>
      <c r="X851" s="4">
        <f t="shared" si="263"/>
        <v>11.377822788821257</v>
      </c>
      <c r="Y851" s="4">
        <f t="shared" si="264"/>
        <v>13.694619063646911</v>
      </c>
      <c r="Z851" s="4">
        <f t="shared" si="265"/>
        <v>12.866790164156074</v>
      </c>
      <c r="AA851" s="4">
        <f t="shared" si="266"/>
        <v>11.419286872865996</v>
      </c>
      <c r="AB851" s="16">
        <f t="shared" si="267"/>
        <v>11.467052694677086</v>
      </c>
      <c r="AC851" s="15">
        <f t="shared" si="268"/>
        <v>13.388044201046313</v>
      </c>
      <c r="AD851" s="4">
        <f t="shared" si="269"/>
        <v>12.498849206531725</v>
      </c>
      <c r="AE851" s="4">
        <f t="shared" si="270"/>
        <v>13.298248765348813</v>
      </c>
      <c r="AF851" s="4">
        <f t="shared" si="271"/>
        <v>11.377822788821257</v>
      </c>
      <c r="AG851" s="4">
        <f t="shared" si="272"/>
        <v>13.694619063646911</v>
      </c>
      <c r="AH851" s="4">
        <f t="shared" si="273"/>
        <v>12.866790164156074</v>
      </c>
      <c r="AI851" s="4">
        <f t="shared" si="274"/>
        <v>11.419286872865996</v>
      </c>
      <c r="AJ851" s="4">
        <f t="shared" si="275"/>
        <v>11.467052694677086</v>
      </c>
      <c r="AK851" s="1" t="s">
        <v>1581</v>
      </c>
      <c r="AL851" s="1">
        <f t="shared" si="276"/>
        <v>-0.27880404160050887</v>
      </c>
      <c r="AM851" s="5">
        <f t="shared" si="277"/>
        <v>0.71422622650638568</v>
      </c>
      <c r="AN851" s="1">
        <f t="shared" si="278"/>
        <v>0.14616420648448791</v>
      </c>
      <c r="AO851">
        <f t="shared" si="279"/>
        <v>0</v>
      </c>
    </row>
    <row r="852" spans="1:41" x14ac:dyDescent="0.2">
      <c r="A852" s="1" t="s">
        <v>484</v>
      </c>
      <c r="B852" s="1" t="s">
        <v>485</v>
      </c>
      <c r="C852" s="1" t="s">
        <v>486</v>
      </c>
      <c r="D852" s="10" t="s">
        <v>487</v>
      </c>
      <c r="E852" s="12">
        <v>20205.599999999999</v>
      </c>
      <c r="F852" s="3">
        <v>43001.9</v>
      </c>
      <c r="G852" s="3">
        <v>26964.1</v>
      </c>
      <c r="H852" s="3">
        <v>28294.3</v>
      </c>
      <c r="I852" s="3">
        <v>21895.9</v>
      </c>
      <c r="J852" s="3">
        <v>26914.7</v>
      </c>
      <c r="K852" s="3">
        <v>26227.7</v>
      </c>
      <c r="L852" s="14">
        <v>19743.599999999999</v>
      </c>
      <c r="M852" s="15">
        <v>14.302467572158291</v>
      </c>
      <c r="N852" s="4">
        <v>15.392112784946043</v>
      </c>
      <c r="O852" s="4">
        <v>14.718752260340041</v>
      </c>
      <c r="P852" s="4">
        <v>14.788223825186396</v>
      </c>
      <c r="Q852" s="4">
        <v>14.41837313049788</v>
      </c>
      <c r="R852" s="4">
        <v>14.716106724248263</v>
      </c>
      <c r="S852" s="4">
        <v>14.678803677656271</v>
      </c>
      <c r="T852" s="4">
        <v>14.269097450833877</v>
      </c>
      <c r="U852" s="4">
        <f t="shared" si="260"/>
        <v>14.302467572158291</v>
      </c>
      <c r="V852" s="4">
        <f t="shared" si="261"/>
        <v>15.392112784946043</v>
      </c>
      <c r="W852" s="4">
        <f t="shared" si="262"/>
        <v>14.718752260340041</v>
      </c>
      <c r="X852" s="4">
        <f t="shared" si="263"/>
        <v>14.788223825186396</v>
      </c>
      <c r="Y852" s="4">
        <f t="shared" si="264"/>
        <v>14.41837313049788</v>
      </c>
      <c r="Z852" s="4">
        <f t="shared" si="265"/>
        <v>14.716106724248263</v>
      </c>
      <c r="AA852" s="4">
        <f t="shared" si="266"/>
        <v>14.678803677656271</v>
      </c>
      <c r="AB852" s="16">
        <f t="shared" si="267"/>
        <v>14.269097450833877</v>
      </c>
      <c r="AC852" s="15">
        <f t="shared" si="268"/>
        <v>14.302467572158291</v>
      </c>
      <c r="AD852" s="4">
        <f t="shared" si="269"/>
        <v>15.392112784946043</v>
      </c>
      <c r="AE852" s="4">
        <f t="shared" si="270"/>
        <v>14.718752260340041</v>
      </c>
      <c r="AF852" s="4">
        <f t="shared" si="271"/>
        <v>14.788223825186396</v>
      </c>
      <c r="AG852" s="4">
        <f t="shared" si="272"/>
        <v>14.41837313049788</v>
      </c>
      <c r="AH852" s="4">
        <f t="shared" si="273"/>
        <v>14.716106724248263</v>
      </c>
      <c r="AI852" s="4">
        <f t="shared" si="274"/>
        <v>14.678803677656271</v>
      </c>
      <c r="AJ852" s="4">
        <f t="shared" si="275"/>
        <v>14.269097450833877</v>
      </c>
      <c r="AK852" s="1" t="s">
        <v>486</v>
      </c>
      <c r="AL852" s="1">
        <f t="shared" si="276"/>
        <v>-0.2797938648486209</v>
      </c>
      <c r="AM852" s="5">
        <f t="shared" si="277"/>
        <v>0.30344359908918905</v>
      </c>
      <c r="AN852" s="1">
        <f t="shared" si="278"/>
        <v>0.51792201918707104</v>
      </c>
      <c r="AO852">
        <f t="shared" si="279"/>
        <v>0</v>
      </c>
    </row>
    <row r="853" spans="1:41" x14ac:dyDescent="0.2">
      <c r="A853" s="1" t="s">
        <v>2892</v>
      </c>
      <c r="B853" s="1" t="s">
        <v>2893</v>
      </c>
      <c r="C853" s="1" t="s">
        <v>2894</v>
      </c>
      <c r="D853" s="10" t="s">
        <v>2895</v>
      </c>
      <c r="E853" s="12">
        <v>13924.5</v>
      </c>
      <c r="G853" s="3">
        <v>18763.7</v>
      </c>
      <c r="H853" s="3">
        <v>15299</v>
      </c>
      <c r="J853" s="3">
        <v>13529.8</v>
      </c>
      <c r="K853" s="3">
        <v>20726.400000000001</v>
      </c>
      <c r="L853" s="14">
        <v>8485.67</v>
      </c>
      <c r="M853" s="15">
        <v>13.765337903849311</v>
      </c>
      <c r="N853" s="4" t="s">
        <v>4104</v>
      </c>
      <c r="O853" s="4">
        <v>14.195656719413474</v>
      </c>
      <c r="P853" s="4">
        <v>13.901149735592226</v>
      </c>
      <c r="Q853" s="4" t="s">
        <v>4104</v>
      </c>
      <c r="R853" s="4">
        <v>13.723852892837234</v>
      </c>
      <c r="S853" s="4">
        <v>14.339181933856299</v>
      </c>
      <c r="T853" s="4">
        <v>13.050812859281697</v>
      </c>
      <c r="U853" s="4">
        <f t="shared" si="260"/>
        <v>13.765337903849311</v>
      </c>
      <c r="V853" s="4">
        <f t="shared" si="261"/>
        <v>11.867168671608326</v>
      </c>
      <c r="W853" s="4">
        <f t="shared" si="262"/>
        <v>14.195656719413474</v>
      </c>
      <c r="X853" s="4">
        <f t="shared" si="263"/>
        <v>13.901149735592226</v>
      </c>
      <c r="Y853" s="4">
        <f t="shared" si="264"/>
        <v>11.492745668534337</v>
      </c>
      <c r="Z853" s="4">
        <f t="shared" si="265"/>
        <v>13.723852892837234</v>
      </c>
      <c r="AA853" s="4">
        <f t="shared" si="266"/>
        <v>14.339181933856299</v>
      </c>
      <c r="AB853" s="16">
        <f t="shared" si="267"/>
        <v>13.050812859281697</v>
      </c>
      <c r="AC853" s="15">
        <f t="shared" si="268"/>
        <v>13.765337903849311</v>
      </c>
      <c r="AD853" s="4">
        <f t="shared" si="269"/>
        <v>11.867168671608326</v>
      </c>
      <c r="AE853" s="4">
        <f t="shared" si="270"/>
        <v>14.195656719413474</v>
      </c>
      <c r="AF853" s="4">
        <f t="shared" si="271"/>
        <v>13.901149735592226</v>
      </c>
      <c r="AG853" s="4">
        <f t="shared" si="272"/>
        <v>11.492745668534337</v>
      </c>
      <c r="AH853" s="4">
        <f t="shared" si="273"/>
        <v>13.723852892837234</v>
      </c>
      <c r="AI853" s="4">
        <f t="shared" si="274"/>
        <v>14.339181933856299</v>
      </c>
      <c r="AJ853" s="4">
        <f t="shared" si="275"/>
        <v>13.050812859281697</v>
      </c>
      <c r="AK853" s="1" t="s">
        <v>2894</v>
      </c>
      <c r="AL853" s="1">
        <f t="shared" si="276"/>
        <v>-0.28067991898844369</v>
      </c>
      <c r="AM853" s="5">
        <f t="shared" si="277"/>
        <v>0.7406194386761884</v>
      </c>
      <c r="AN853" s="1">
        <f t="shared" si="278"/>
        <v>0.13040489342212147</v>
      </c>
      <c r="AO853">
        <f t="shared" si="279"/>
        <v>0</v>
      </c>
    </row>
    <row r="854" spans="1:41" x14ac:dyDescent="0.2">
      <c r="A854" s="1" t="s">
        <v>96</v>
      </c>
      <c r="B854" s="1" t="s">
        <v>97</v>
      </c>
      <c r="C854" s="1" t="s">
        <v>98</v>
      </c>
      <c r="D854" s="10" t="s">
        <v>99</v>
      </c>
      <c r="E854" s="12">
        <v>36471.800000000003</v>
      </c>
      <c r="F854" s="3">
        <v>54316.9</v>
      </c>
      <c r="G854" s="3">
        <v>41261.4</v>
      </c>
      <c r="H854" s="3">
        <v>31246.3</v>
      </c>
      <c r="I854" s="3">
        <v>35112.6</v>
      </c>
      <c r="J854" s="3">
        <v>39510.6</v>
      </c>
      <c r="K854" s="3">
        <v>36379.699999999997</v>
      </c>
      <c r="L854" s="14">
        <v>23152.1</v>
      </c>
      <c r="M854" s="15">
        <v>15.154493782595866</v>
      </c>
      <c r="N854" s="4">
        <v>15.729113523302779</v>
      </c>
      <c r="O854" s="4">
        <v>15.332505152271457</v>
      </c>
      <c r="P854" s="4">
        <v>14.931397744118282</v>
      </c>
      <c r="Q854" s="4">
        <v>15.099701207674313</v>
      </c>
      <c r="R854" s="4">
        <v>15.2699521345072</v>
      </c>
      <c r="S854" s="4">
        <v>15.150846025609306</v>
      </c>
      <c r="T854" s="4">
        <v>14.49885543792394</v>
      </c>
      <c r="U854" s="4">
        <f t="shared" si="260"/>
        <v>15.154493782595866</v>
      </c>
      <c r="V854" s="4">
        <f t="shared" si="261"/>
        <v>15.729113523302779</v>
      </c>
      <c r="W854" s="4">
        <f t="shared" si="262"/>
        <v>15.332505152271457</v>
      </c>
      <c r="X854" s="4">
        <f t="shared" si="263"/>
        <v>14.931397744118282</v>
      </c>
      <c r="Y854" s="4">
        <f t="shared" si="264"/>
        <v>15.099701207674313</v>
      </c>
      <c r="Z854" s="4">
        <f t="shared" si="265"/>
        <v>15.2699521345072</v>
      </c>
      <c r="AA854" s="4">
        <f t="shared" si="266"/>
        <v>15.150846025609306</v>
      </c>
      <c r="AB854" s="16">
        <f t="shared" si="267"/>
        <v>14.49885543792394</v>
      </c>
      <c r="AC854" s="15">
        <f t="shared" si="268"/>
        <v>15.154493782595866</v>
      </c>
      <c r="AD854" s="4">
        <f t="shared" si="269"/>
        <v>15.729113523302779</v>
      </c>
      <c r="AE854" s="4">
        <f t="shared" si="270"/>
        <v>15.332505152271457</v>
      </c>
      <c r="AF854" s="4">
        <f t="shared" si="271"/>
        <v>14.931397744118282</v>
      </c>
      <c r="AG854" s="4">
        <f t="shared" si="272"/>
        <v>15.099701207674313</v>
      </c>
      <c r="AH854" s="4">
        <f t="shared" si="273"/>
        <v>15.2699521345072</v>
      </c>
      <c r="AI854" s="4">
        <f t="shared" si="274"/>
        <v>15.150846025609306</v>
      </c>
      <c r="AJ854" s="4">
        <f t="shared" si="275"/>
        <v>14.49885543792394</v>
      </c>
      <c r="AK854" s="1" t="s">
        <v>98</v>
      </c>
      <c r="AL854" s="1">
        <f t="shared" si="276"/>
        <v>-0.28203884914340804</v>
      </c>
      <c r="AM854" s="5">
        <f t="shared" si="277"/>
        <v>0.28663478418074384</v>
      </c>
      <c r="AN854" s="1">
        <f t="shared" si="278"/>
        <v>0.54267110751474468</v>
      </c>
      <c r="AO854">
        <f t="shared" si="279"/>
        <v>0</v>
      </c>
    </row>
    <row r="855" spans="1:41" x14ac:dyDescent="0.2">
      <c r="A855" s="1" t="s">
        <v>3996</v>
      </c>
      <c r="B855" s="1" t="s">
        <v>3997</v>
      </c>
      <c r="C855" s="1" t="s">
        <v>3998</v>
      </c>
      <c r="D855" s="10" t="s">
        <v>595</v>
      </c>
      <c r="E855" s="12">
        <v>5539.64</v>
      </c>
      <c r="G855" s="3">
        <v>2191.14</v>
      </c>
      <c r="M855" s="15">
        <v>12.435576508754187</v>
      </c>
      <c r="N855" s="4" t="s">
        <v>4104</v>
      </c>
      <c r="O855" s="4">
        <v>11.097465951031779</v>
      </c>
      <c r="P855" s="4" t="s">
        <v>4104</v>
      </c>
      <c r="Q855" s="4" t="s">
        <v>4104</v>
      </c>
      <c r="R855" s="4" t="s">
        <v>4104</v>
      </c>
      <c r="S855" s="4" t="s">
        <v>4104</v>
      </c>
      <c r="T855" s="4" t="s">
        <v>4104</v>
      </c>
      <c r="U855" s="4">
        <f t="shared" si="260"/>
        <v>12.435576508754187</v>
      </c>
      <c r="V855" s="4">
        <f t="shared" si="261"/>
        <v>11.867168671608326</v>
      </c>
      <c r="W855" s="4">
        <f t="shared" si="262"/>
        <v>11.097465951031779</v>
      </c>
      <c r="X855" s="4">
        <f t="shared" si="263"/>
        <v>11.377822788821257</v>
      </c>
      <c r="Y855" s="4">
        <f t="shared" si="264"/>
        <v>11.492745668534337</v>
      </c>
      <c r="Z855" s="4">
        <f t="shared" si="265"/>
        <v>11.192960828515018</v>
      </c>
      <c r="AA855" s="4">
        <f t="shared" si="266"/>
        <v>11.419286872865996</v>
      </c>
      <c r="AB855" s="16">
        <f t="shared" si="267"/>
        <v>11.467052694677086</v>
      </c>
      <c r="AC855" s="15">
        <f t="shared" si="268"/>
        <v>12.435576508754187</v>
      </c>
      <c r="AD855" s="4">
        <f t="shared" si="269"/>
        <v>11.867168671608326</v>
      </c>
      <c r="AE855" s="4">
        <f t="shared" si="270"/>
        <v>11.097465951031779</v>
      </c>
      <c r="AF855" s="4">
        <f t="shared" si="271"/>
        <v>11.377822788821257</v>
      </c>
      <c r="AG855" s="4">
        <f t="shared" si="272"/>
        <v>11.492745668534337</v>
      </c>
      <c r="AH855" s="4">
        <f t="shared" si="273"/>
        <v>11.192960828515018</v>
      </c>
      <c r="AI855" s="4">
        <f t="shared" si="274"/>
        <v>11.419286872865996</v>
      </c>
      <c r="AJ855" s="4">
        <f t="shared" si="275"/>
        <v>11.467052694677086</v>
      </c>
      <c r="AK855" s="1" t="s">
        <v>3998</v>
      </c>
      <c r="AL855" s="1">
        <f t="shared" si="276"/>
        <v>-0.30149696390577851</v>
      </c>
      <c r="AM855" s="5">
        <f t="shared" si="277"/>
        <v>0.35613801829986541</v>
      </c>
      <c r="AN855" s="1">
        <f t="shared" si="278"/>
        <v>0.44838166222432424</v>
      </c>
      <c r="AO855">
        <f t="shared" si="279"/>
        <v>0</v>
      </c>
    </row>
    <row r="856" spans="1:41" x14ac:dyDescent="0.2">
      <c r="A856" s="1" t="s">
        <v>368</v>
      </c>
      <c r="B856" s="1" t="s">
        <v>369</v>
      </c>
      <c r="C856" s="1" t="s">
        <v>370</v>
      </c>
      <c r="D856" s="10" t="s">
        <v>371</v>
      </c>
      <c r="E856" s="12">
        <v>17849.599999999999</v>
      </c>
      <c r="F856" s="3">
        <v>18751.099999999999</v>
      </c>
      <c r="G856" s="3">
        <v>21820.9</v>
      </c>
      <c r="H856" s="3">
        <v>17267.7</v>
      </c>
      <c r="I856" s="3">
        <v>8923.2099999999991</v>
      </c>
      <c r="J856" s="3">
        <v>22735.7</v>
      </c>
      <c r="K856" s="3">
        <v>15806.9</v>
      </c>
      <c r="L856" s="14">
        <v>17015.2</v>
      </c>
      <c r="M856" s="15">
        <v>14.12360412414095</v>
      </c>
      <c r="N856" s="4">
        <v>14.194687610784412</v>
      </c>
      <c r="O856" s="4">
        <v>14.413422986195377</v>
      </c>
      <c r="P856" s="4">
        <v>14.075788313049134</v>
      </c>
      <c r="Q856" s="4">
        <v>13.123347077543476</v>
      </c>
      <c r="R856" s="4">
        <v>14.472671802852576</v>
      </c>
      <c r="S856" s="4">
        <v>13.948266838128072</v>
      </c>
      <c r="T856" s="4">
        <v>14.054536488672671</v>
      </c>
      <c r="U856" s="4">
        <f t="shared" si="260"/>
        <v>14.12360412414095</v>
      </c>
      <c r="V856" s="4">
        <f t="shared" si="261"/>
        <v>14.194687610784412</v>
      </c>
      <c r="W856" s="4">
        <f t="shared" si="262"/>
        <v>14.413422986195377</v>
      </c>
      <c r="X856" s="4">
        <f t="shared" si="263"/>
        <v>14.075788313049134</v>
      </c>
      <c r="Y856" s="4">
        <f t="shared" si="264"/>
        <v>13.123347077543476</v>
      </c>
      <c r="Z856" s="4">
        <f t="shared" si="265"/>
        <v>14.472671802852576</v>
      </c>
      <c r="AA856" s="4">
        <f t="shared" si="266"/>
        <v>13.948266838128072</v>
      </c>
      <c r="AB856" s="16">
        <f t="shared" si="267"/>
        <v>14.054536488672671</v>
      </c>
      <c r="AC856" s="15">
        <f t="shared" si="268"/>
        <v>14.12360412414095</v>
      </c>
      <c r="AD856" s="4">
        <f t="shared" si="269"/>
        <v>14.194687610784412</v>
      </c>
      <c r="AE856" s="4">
        <f t="shared" si="270"/>
        <v>14.413422986195377</v>
      </c>
      <c r="AF856" s="4">
        <f t="shared" si="271"/>
        <v>14.075788313049134</v>
      </c>
      <c r="AG856" s="4">
        <f t="shared" si="272"/>
        <v>13.123347077543476</v>
      </c>
      <c r="AH856" s="4">
        <f t="shared" si="273"/>
        <v>14.472671802852576</v>
      </c>
      <c r="AI856" s="4">
        <f t="shared" si="274"/>
        <v>13.948266838128072</v>
      </c>
      <c r="AJ856" s="4">
        <f t="shared" si="275"/>
        <v>14.054536488672671</v>
      </c>
      <c r="AK856" s="1" t="s">
        <v>370</v>
      </c>
      <c r="AL856" s="1">
        <f t="shared" si="276"/>
        <v>-0.30217020674326989</v>
      </c>
      <c r="AM856" s="5">
        <f t="shared" si="277"/>
        <v>0.34086438507632671</v>
      </c>
      <c r="AN856" s="1">
        <f t="shared" si="278"/>
        <v>0.46741837328810432</v>
      </c>
      <c r="AO856">
        <f t="shared" si="279"/>
        <v>0</v>
      </c>
    </row>
    <row r="857" spans="1:41" x14ac:dyDescent="0.2">
      <c r="A857" s="1" t="s">
        <v>2661</v>
      </c>
      <c r="B857" s="1" t="s">
        <v>2662</v>
      </c>
      <c r="C857" s="1" t="s">
        <v>2663</v>
      </c>
      <c r="D857" s="10" t="s">
        <v>2664</v>
      </c>
      <c r="E857" s="12">
        <v>7414.57</v>
      </c>
      <c r="F857" s="3">
        <v>8006.2</v>
      </c>
      <c r="G857" s="3">
        <v>6860.95</v>
      </c>
      <c r="H857" s="3">
        <v>6730.48</v>
      </c>
      <c r="I857" s="3">
        <v>7966.31</v>
      </c>
      <c r="J857" s="3">
        <v>6950.33</v>
      </c>
      <c r="K857" s="3">
        <v>7407.98</v>
      </c>
      <c r="M857" s="15">
        <v>12.856147312223214</v>
      </c>
      <c r="N857" s="4">
        <v>12.966901940283142</v>
      </c>
      <c r="O857" s="4">
        <v>12.744192637357157</v>
      </c>
      <c r="P857" s="4">
        <v>12.716493682354386</v>
      </c>
      <c r="Q857" s="4">
        <v>12.959695906312559</v>
      </c>
      <c r="R857" s="4">
        <v>12.762865762938665</v>
      </c>
      <c r="S857" s="4">
        <v>12.854864488289964</v>
      </c>
      <c r="T857" s="4" t="s">
        <v>4104</v>
      </c>
      <c r="U857" s="4">
        <f t="shared" si="260"/>
        <v>12.856147312223214</v>
      </c>
      <c r="V857" s="4">
        <f t="shared" si="261"/>
        <v>12.966901940283142</v>
      </c>
      <c r="W857" s="4">
        <f t="shared" si="262"/>
        <v>12.744192637357157</v>
      </c>
      <c r="X857" s="4">
        <f t="shared" si="263"/>
        <v>12.716493682354386</v>
      </c>
      <c r="Y857" s="4">
        <f t="shared" si="264"/>
        <v>12.959695906312559</v>
      </c>
      <c r="Z857" s="4">
        <f t="shared" si="265"/>
        <v>12.762865762938665</v>
      </c>
      <c r="AA857" s="4">
        <f t="shared" si="266"/>
        <v>12.854864488289964</v>
      </c>
      <c r="AB857" s="16">
        <f t="shared" si="267"/>
        <v>11.467052694677086</v>
      </c>
      <c r="AC857" s="15">
        <f t="shared" si="268"/>
        <v>12.856147312223214</v>
      </c>
      <c r="AD857" s="4">
        <f t="shared" si="269"/>
        <v>12.966901940283142</v>
      </c>
      <c r="AE857" s="4">
        <f t="shared" si="270"/>
        <v>12.744192637357157</v>
      </c>
      <c r="AF857" s="4">
        <f t="shared" si="271"/>
        <v>12.716493682354386</v>
      </c>
      <c r="AG857" s="4">
        <f t="shared" si="272"/>
        <v>12.959695906312559</v>
      </c>
      <c r="AH857" s="4">
        <f t="shared" si="273"/>
        <v>12.762865762938665</v>
      </c>
      <c r="AI857" s="4">
        <f t="shared" si="274"/>
        <v>12.854864488289964</v>
      </c>
      <c r="AJ857" s="4">
        <f t="shared" si="275"/>
        <v>11.467052694677086</v>
      </c>
      <c r="AK857" s="1" t="s">
        <v>2663</v>
      </c>
      <c r="AL857" s="1">
        <f t="shared" si="276"/>
        <v>-0.30981417999990768</v>
      </c>
      <c r="AM857" s="5">
        <f t="shared" si="277"/>
        <v>0.41635412717883341</v>
      </c>
      <c r="AN857" s="1">
        <f t="shared" si="278"/>
        <v>0.38053712596879291</v>
      </c>
      <c r="AO857">
        <f t="shared" si="279"/>
        <v>0</v>
      </c>
    </row>
    <row r="858" spans="1:41" x14ac:dyDescent="0.2">
      <c r="A858" s="1" t="s">
        <v>771</v>
      </c>
      <c r="B858" s="1" t="s">
        <v>772</v>
      </c>
      <c r="C858" s="1" t="s">
        <v>773</v>
      </c>
      <c r="D858" s="10" t="s">
        <v>774</v>
      </c>
      <c r="E858" s="12">
        <v>13500.2</v>
      </c>
      <c r="G858" s="3">
        <v>15764.1</v>
      </c>
      <c r="H858" s="3">
        <v>11555.9</v>
      </c>
      <c r="I858" s="3">
        <v>12126.4</v>
      </c>
      <c r="J858" s="3">
        <v>14344.4</v>
      </c>
      <c r="K858" s="3">
        <v>7882.92</v>
      </c>
      <c r="M858" s="15">
        <v>13.720693159927102</v>
      </c>
      <c r="N858" s="4" t="s">
        <v>4104</v>
      </c>
      <c r="O858" s="4">
        <v>13.944355185942358</v>
      </c>
      <c r="P858" s="4">
        <v>13.496342004129838</v>
      </c>
      <c r="Q858" s="4">
        <v>13.565863696454226</v>
      </c>
      <c r="R858" s="4">
        <v>13.808200003624805</v>
      </c>
      <c r="S858" s="4">
        <v>12.94451441804833</v>
      </c>
      <c r="T858" s="4" t="s">
        <v>4104</v>
      </c>
      <c r="U858" s="4">
        <f t="shared" si="260"/>
        <v>13.720693159927102</v>
      </c>
      <c r="V858" s="4">
        <f t="shared" si="261"/>
        <v>11.867168671608326</v>
      </c>
      <c r="W858" s="4">
        <f t="shared" si="262"/>
        <v>13.944355185942358</v>
      </c>
      <c r="X858" s="4">
        <f t="shared" si="263"/>
        <v>13.496342004129838</v>
      </c>
      <c r="Y858" s="4">
        <f t="shared" si="264"/>
        <v>13.565863696454226</v>
      </c>
      <c r="Z858" s="4">
        <f t="shared" si="265"/>
        <v>13.808200003624805</v>
      </c>
      <c r="AA858" s="4">
        <f t="shared" si="266"/>
        <v>12.94451441804833</v>
      </c>
      <c r="AB858" s="16">
        <f t="shared" si="267"/>
        <v>11.467052694677086</v>
      </c>
      <c r="AC858" s="15">
        <f t="shared" si="268"/>
        <v>13.720693159927102</v>
      </c>
      <c r="AD858" s="4">
        <f t="shared" si="269"/>
        <v>11.867168671608326</v>
      </c>
      <c r="AE858" s="4">
        <f t="shared" si="270"/>
        <v>13.944355185942358</v>
      </c>
      <c r="AF858" s="4">
        <f t="shared" si="271"/>
        <v>13.496342004129838</v>
      </c>
      <c r="AG858" s="4">
        <f t="shared" si="272"/>
        <v>13.565863696454226</v>
      </c>
      <c r="AH858" s="4">
        <f t="shared" si="273"/>
        <v>13.808200003624805</v>
      </c>
      <c r="AI858" s="4">
        <f t="shared" si="274"/>
        <v>12.94451441804833</v>
      </c>
      <c r="AJ858" s="4">
        <f t="shared" si="275"/>
        <v>11.467052694677086</v>
      </c>
      <c r="AK858" s="1" t="s">
        <v>773</v>
      </c>
      <c r="AL858" s="1">
        <f t="shared" si="276"/>
        <v>-0.31073205220079281</v>
      </c>
      <c r="AM858" s="5">
        <f t="shared" si="277"/>
        <v>0.67550799294560337</v>
      </c>
      <c r="AN858" s="1">
        <f t="shared" si="278"/>
        <v>0.17036950782384166</v>
      </c>
      <c r="AO858">
        <f t="shared" si="279"/>
        <v>0</v>
      </c>
    </row>
    <row r="859" spans="1:41" x14ac:dyDescent="0.2">
      <c r="A859" s="1" t="s">
        <v>268</v>
      </c>
      <c r="B859" s="1" t="s">
        <v>269</v>
      </c>
      <c r="C859" s="1" t="s">
        <v>270</v>
      </c>
      <c r="D859" s="10" t="s">
        <v>271</v>
      </c>
      <c r="E859" s="12">
        <v>28945.7</v>
      </c>
      <c r="F859" s="3">
        <v>39484.300000000003</v>
      </c>
      <c r="G859" s="3">
        <v>24258.9</v>
      </c>
      <c r="H859" s="3">
        <v>23094.799999999999</v>
      </c>
      <c r="I859" s="3">
        <v>24555.8</v>
      </c>
      <c r="J859" s="3">
        <v>20788.7</v>
      </c>
      <c r="K859" s="3">
        <v>26639.4</v>
      </c>
      <c r="L859" s="14">
        <v>19855.8</v>
      </c>
      <c r="M859" s="15">
        <v>14.821061425538158</v>
      </c>
      <c r="N859" s="4">
        <v>15.268991493225869</v>
      </c>
      <c r="O859" s="4">
        <v>14.566226513663096</v>
      </c>
      <c r="P859" s="4">
        <v>14.495280432111912</v>
      </c>
      <c r="Q859" s="4">
        <v>14.583776204209816</v>
      </c>
      <c r="R859" s="4">
        <v>14.343511923114022</v>
      </c>
      <c r="S859" s="4">
        <v>14.701273968461155</v>
      </c>
      <c r="T859" s="4">
        <v>14.277272868479402</v>
      </c>
      <c r="U859" s="4">
        <f t="shared" si="260"/>
        <v>14.821061425538158</v>
      </c>
      <c r="V859" s="4">
        <f t="shared" si="261"/>
        <v>15.268991493225869</v>
      </c>
      <c r="W859" s="4">
        <f t="shared" si="262"/>
        <v>14.566226513663096</v>
      </c>
      <c r="X859" s="4">
        <f t="shared" si="263"/>
        <v>14.495280432111912</v>
      </c>
      <c r="Y859" s="4">
        <f t="shared" si="264"/>
        <v>14.583776204209816</v>
      </c>
      <c r="Z859" s="4">
        <f t="shared" si="265"/>
        <v>14.343511923114022</v>
      </c>
      <c r="AA859" s="4">
        <f t="shared" si="266"/>
        <v>14.701273968461155</v>
      </c>
      <c r="AB859" s="16">
        <f t="shared" si="267"/>
        <v>14.277272868479402</v>
      </c>
      <c r="AC859" s="15">
        <f t="shared" si="268"/>
        <v>14.821061425538158</v>
      </c>
      <c r="AD859" s="4">
        <f t="shared" si="269"/>
        <v>15.268991493225869</v>
      </c>
      <c r="AE859" s="4">
        <f t="shared" si="270"/>
        <v>14.566226513663096</v>
      </c>
      <c r="AF859" s="4">
        <f t="shared" si="271"/>
        <v>14.495280432111912</v>
      </c>
      <c r="AG859" s="4">
        <f t="shared" si="272"/>
        <v>14.583776204209816</v>
      </c>
      <c r="AH859" s="4">
        <f t="shared" si="273"/>
        <v>14.343511923114022</v>
      </c>
      <c r="AI859" s="4">
        <f t="shared" si="274"/>
        <v>14.701273968461155</v>
      </c>
      <c r="AJ859" s="4">
        <f t="shared" si="275"/>
        <v>14.277272868479402</v>
      </c>
      <c r="AK859" s="1" t="s">
        <v>270</v>
      </c>
      <c r="AL859" s="1">
        <f t="shared" si="276"/>
        <v>-0.31143122506866128</v>
      </c>
      <c r="AM859" s="5">
        <f t="shared" si="277"/>
        <v>0.17297641911172432</v>
      </c>
      <c r="AN859" s="1">
        <f t="shared" si="278"/>
        <v>0.76201309772482728</v>
      </c>
      <c r="AO859">
        <f t="shared" si="279"/>
        <v>0</v>
      </c>
    </row>
    <row r="860" spans="1:41" x14ac:dyDescent="0.2">
      <c r="A860" s="1" t="s">
        <v>3628</v>
      </c>
      <c r="B860" s="1" t="s">
        <v>3629</v>
      </c>
      <c r="C860" s="1" t="s">
        <v>3630</v>
      </c>
      <c r="D860" s="10" t="s">
        <v>3631</v>
      </c>
      <c r="G860" s="3">
        <v>3266.45</v>
      </c>
      <c r="H860" s="3">
        <v>8639.49</v>
      </c>
      <c r="L860" s="14">
        <v>5489.76</v>
      </c>
      <c r="M860" s="15" t="s">
        <v>4104</v>
      </c>
      <c r="N860" s="4" t="s">
        <v>4104</v>
      </c>
      <c r="O860" s="4">
        <v>11.673507841038486</v>
      </c>
      <c r="P860" s="4">
        <v>13.076730435455083</v>
      </c>
      <c r="Q860" s="4" t="s">
        <v>4104</v>
      </c>
      <c r="R860" s="4" t="s">
        <v>4104</v>
      </c>
      <c r="S860" s="4" t="s">
        <v>4104</v>
      </c>
      <c r="T860" s="4">
        <v>12.422527363878306</v>
      </c>
      <c r="U860" s="4">
        <f t="shared" si="260"/>
        <v>11.159697807759871</v>
      </c>
      <c r="V860" s="4">
        <f t="shared" si="261"/>
        <v>11.867168671608326</v>
      </c>
      <c r="W860" s="4">
        <f t="shared" si="262"/>
        <v>11.673507841038486</v>
      </c>
      <c r="X860" s="4">
        <f t="shared" si="263"/>
        <v>13.076730435455083</v>
      </c>
      <c r="Y860" s="4">
        <f t="shared" si="264"/>
        <v>11.492745668534337</v>
      </c>
      <c r="Z860" s="4">
        <f t="shared" si="265"/>
        <v>11.192960828515018</v>
      </c>
      <c r="AA860" s="4">
        <f t="shared" si="266"/>
        <v>11.419286872865996</v>
      </c>
      <c r="AB860" s="16">
        <f t="shared" si="267"/>
        <v>12.422527363878306</v>
      </c>
      <c r="AC860" s="15">
        <f t="shared" si="268"/>
        <v>11.159697807759871</v>
      </c>
      <c r="AD860" s="4">
        <f t="shared" si="269"/>
        <v>11.867168671608326</v>
      </c>
      <c r="AE860" s="4">
        <f t="shared" si="270"/>
        <v>11.673507841038486</v>
      </c>
      <c r="AF860" s="4">
        <f t="shared" si="271"/>
        <v>13.076730435455083</v>
      </c>
      <c r="AG860" s="4">
        <f t="shared" si="272"/>
        <v>11.492745668534337</v>
      </c>
      <c r="AH860" s="4">
        <f t="shared" si="273"/>
        <v>11.192960828515018</v>
      </c>
      <c r="AI860" s="4">
        <f t="shared" si="274"/>
        <v>11.419286872865996</v>
      </c>
      <c r="AJ860" s="4">
        <f t="shared" si="275"/>
        <v>12.422527363878306</v>
      </c>
      <c r="AK860" s="1" t="s">
        <v>3630</v>
      </c>
      <c r="AL860" s="1">
        <f t="shared" si="276"/>
        <v>-0.31239600551702829</v>
      </c>
      <c r="AM860" s="5">
        <f t="shared" si="277"/>
        <v>0.54585270226846405</v>
      </c>
      <c r="AN860" s="1">
        <f t="shared" si="278"/>
        <v>0.26292453535830757</v>
      </c>
      <c r="AO860">
        <f t="shared" si="279"/>
        <v>0</v>
      </c>
    </row>
    <row r="861" spans="1:41" x14ac:dyDescent="0.2">
      <c r="A861" s="1" t="s">
        <v>204</v>
      </c>
      <c r="B861" s="1" t="s">
        <v>205</v>
      </c>
      <c r="C861" s="1" t="s">
        <v>206</v>
      </c>
      <c r="D861" s="10" t="s">
        <v>207</v>
      </c>
      <c r="E861" s="12">
        <v>9242.58</v>
      </c>
      <c r="G861" s="3">
        <v>5370.22</v>
      </c>
      <c r="H861" s="3">
        <v>4888.4799999999996</v>
      </c>
      <c r="J861" s="3">
        <v>11521.9</v>
      </c>
      <c r="L861" s="14">
        <v>4186.03</v>
      </c>
      <c r="M861" s="15">
        <v>13.17407991050807</v>
      </c>
      <c r="N861" s="4" t="s">
        <v>4104</v>
      </c>
      <c r="O861" s="4">
        <v>12.390765476486861</v>
      </c>
      <c r="P861" s="4">
        <v>12.255170235043879</v>
      </c>
      <c r="Q861" s="4" t="s">
        <v>4104</v>
      </c>
      <c r="R861" s="4">
        <v>13.492091021204265</v>
      </c>
      <c r="S861" s="4" t="s">
        <v>4104</v>
      </c>
      <c r="T861" s="4">
        <v>12.031366935648002</v>
      </c>
      <c r="U861" s="4">
        <f t="shared" si="260"/>
        <v>13.17407991050807</v>
      </c>
      <c r="V861" s="4">
        <f t="shared" si="261"/>
        <v>11.867168671608326</v>
      </c>
      <c r="W861" s="4">
        <f t="shared" si="262"/>
        <v>12.390765476486861</v>
      </c>
      <c r="X861" s="4">
        <f t="shared" si="263"/>
        <v>12.255170235043879</v>
      </c>
      <c r="Y861" s="4">
        <f t="shared" si="264"/>
        <v>11.492745668534337</v>
      </c>
      <c r="Z861" s="4">
        <f t="shared" si="265"/>
        <v>13.492091021204265</v>
      </c>
      <c r="AA861" s="4">
        <f t="shared" si="266"/>
        <v>11.419286872865996</v>
      </c>
      <c r="AB861" s="16">
        <f t="shared" si="267"/>
        <v>12.031366935648002</v>
      </c>
      <c r="AC861" s="15">
        <f t="shared" si="268"/>
        <v>13.17407991050807</v>
      </c>
      <c r="AD861" s="4">
        <f t="shared" si="269"/>
        <v>11.867168671608326</v>
      </c>
      <c r="AE861" s="4">
        <f t="shared" si="270"/>
        <v>12.390765476486861</v>
      </c>
      <c r="AF861" s="4">
        <f t="shared" si="271"/>
        <v>12.255170235043879</v>
      </c>
      <c r="AG861" s="4">
        <f t="shared" si="272"/>
        <v>11.492745668534337</v>
      </c>
      <c r="AH861" s="4">
        <f t="shared" si="273"/>
        <v>13.492091021204265</v>
      </c>
      <c r="AI861" s="4">
        <f t="shared" si="274"/>
        <v>11.419286872865996</v>
      </c>
      <c r="AJ861" s="4">
        <f t="shared" si="275"/>
        <v>12.031366935648002</v>
      </c>
      <c r="AK861" s="1" t="s">
        <v>206</v>
      </c>
      <c r="AL861" s="1">
        <f t="shared" si="276"/>
        <v>-0.31292344884863432</v>
      </c>
      <c r="AM861" s="5">
        <f t="shared" si="277"/>
        <v>0.59234670217214824</v>
      </c>
      <c r="AN861" s="1">
        <f t="shared" si="278"/>
        <v>0.22742402508981249</v>
      </c>
      <c r="AO861">
        <f t="shared" si="279"/>
        <v>0</v>
      </c>
    </row>
    <row r="862" spans="1:41" x14ac:dyDescent="0.2">
      <c r="A862" s="1" t="s">
        <v>1987</v>
      </c>
      <c r="B862" s="1" t="s">
        <v>1988</v>
      </c>
      <c r="C862" s="1" t="s">
        <v>1989</v>
      </c>
      <c r="D862" s="10" t="s">
        <v>1990</v>
      </c>
      <c r="E862" s="12">
        <v>122264</v>
      </c>
      <c r="F862" s="3">
        <v>173499</v>
      </c>
      <c r="G862" s="3">
        <v>88813.9</v>
      </c>
      <c r="H862" s="3">
        <v>119255</v>
      </c>
      <c r="I862" s="3">
        <v>128597</v>
      </c>
      <c r="J862" s="3">
        <v>79749.100000000006</v>
      </c>
      <c r="K862" s="3">
        <v>108183</v>
      </c>
      <c r="L862" s="14">
        <v>84952.3</v>
      </c>
      <c r="M862" s="15">
        <v>16.899640146764785</v>
      </c>
      <c r="N862" s="4">
        <v>17.404567821971195</v>
      </c>
      <c r="O862" s="4">
        <v>16.438497865716414</v>
      </c>
      <c r="P862" s="4">
        <v>16.863690229757601</v>
      </c>
      <c r="Q862" s="4">
        <v>16.972497461304798</v>
      </c>
      <c r="R862" s="4">
        <v>16.283180617137134</v>
      </c>
      <c r="S862" s="4">
        <v>16.723114284668071</v>
      </c>
      <c r="T862" s="4">
        <v>16.374365387037525</v>
      </c>
      <c r="U862" s="4">
        <f t="shared" si="260"/>
        <v>16.899640146764785</v>
      </c>
      <c r="V862" s="4">
        <f t="shared" si="261"/>
        <v>17.404567821971195</v>
      </c>
      <c r="W862" s="4">
        <f t="shared" si="262"/>
        <v>16.438497865716414</v>
      </c>
      <c r="X862" s="4">
        <f t="shared" si="263"/>
        <v>16.863690229757601</v>
      </c>
      <c r="Y862" s="4">
        <f t="shared" si="264"/>
        <v>16.972497461304798</v>
      </c>
      <c r="Z862" s="4">
        <f t="shared" si="265"/>
        <v>16.283180617137134</v>
      </c>
      <c r="AA862" s="4">
        <f t="shared" si="266"/>
        <v>16.723114284668071</v>
      </c>
      <c r="AB862" s="16">
        <f t="shared" si="267"/>
        <v>16.374365387037525</v>
      </c>
      <c r="AC862" s="15">
        <f t="shared" si="268"/>
        <v>16.899640146764785</v>
      </c>
      <c r="AD862" s="4">
        <f t="shared" si="269"/>
        <v>17.404567821971195</v>
      </c>
      <c r="AE862" s="4">
        <f t="shared" si="270"/>
        <v>16.438497865716414</v>
      </c>
      <c r="AF862" s="4">
        <f t="shared" si="271"/>
        <v>16.863690229757601</v>
      </c>
      <c r="AG862" s="4">
        <f t="shared" si="272"/>
        <v>16.972497461304798</v>
      </c>
      <c r="AH862" s="4">
        <f t="shared" si="273"/>
        <v>16.283180617137134</v>
      </c>
      <c r="AI862" s="4">
        <f t="shared" si="274"/>
        <v>16.723114284668071</v>
      </c>
      <c r="AJ862" s="4">
        <f t="shared" si="275"/>
        <v>16.374365387037525</v>
      </c>
      <c r="AK862" s="1" t="s">
        <v>1989</v>
      </c>
      <c r="AL862" s="1">
        <f t="shared" si="276"/>
        <v>-0.31330957851561791</v>
      </c>
      <c r="AM862" s="5">
        <f t="shared" si="277"/>
        <v>0.26333201477676682</v>
      </c>
      <c r="AN862" s="1">
        <f t="shared" si="278"/>
        <v>0.57949633802393463</v>
      </c>
      <c r="AO862">
        <f t="shared" si="279"/>
        <v>0</v>
      </c>
    </row>
    <row r="863" spans="1:41" x14ac:dyDescent="0.2">
      <c r="A863" s="1" t="s">
        <v>1651</v>
      </c>
      <c r="B863" s="1" t="s">
        <v>1652</v>
      </c>
      <c r="C863" s="1" t="s">
        <v>1653</v>
      </c>
      <c r="D863" s="10" t="s">
        <v>1654</v>
      </c>
      <c r="E863" s="12">
        <v>19023.3</v>
      </c>
      <c r="F863" s="3">
        <v>51445.8</v>
      </c>
      <c r="G863" s="3">
        <v>35783.699999999997</v>
      </c>
      <c r="H863" s="3">
        <v>26746.6</v>
      </c>
      <c r="I863" s="3">
        <v>24775.1</v>
      </c>
      <c r="J863" s="3">
        <v>21116.9</v>
      </c>
      <c r="K863" s="3">
        <v>30482.3</v>
      </c>
      <c r="L863" s="14">
        <v>24519.1</v>
      </c>
      <c r="M863" s="15">
        <v>14.215479913900998</v>
      </c>
      <c r="N863" s="4">
        <v>15.650765680837706</v>
      </c>
      <c r="O863" s="4">
        <v>15.127014947925051</v>
      </c>
      <c r="P863" s="4">
        <v>14.707067888824154</v>
      </c>
      <c r="Q863" s="4">
        <v>14.596603260138323</v>
      </c>
      <c r="R863" s="4">
        <v>14.366110439487972</v>
      </c>
      <c r="S863" s="4">
        <v>14.89568414305673</v>
      </c>
      <c r="T863" s="4">
        <v>14.581618403873147</v>
      </c>
      <c r="U863" s="4">
        <f t="shared" si="260"/>
        <v>14.215479913900998</v>
      </c>
      <c r="V863" s="4">
        <f t="shared" si="261"/>
        <v>15.650765680837706</v>
      </c>
      <c r="W863" s="4">
        <f t="shared" si="262"/>
        <v>15.127014947925051</v>
      </c>
      <c r="X863" s="4">
        <f t="shared" si="263"/>
        <v>14.707067888824154</v>
      </c>
      <c r="Y863" s="4">
        <f t="shared" si="264"/>
        <v>14.596603260138323</v>
      </c>
      <c r="Z863" s="4">
        <f t="shared" si="265"/>
        <v>14.366110439487972</v>
      </c>
      <c r="AA863" s="4">
        <f t="shared" si="266"/>
        <v>14.89568414305673</v>
      </c>
      <c r="AB863" s="16">
        <f t="shared" si="267"/>
        <v>14.581618403873147</v>
      </c>
      <c r="AC863" s="15">
        <f t="shared" si="268"/>
        <v>14.215479913900998</v>
      </c>
      <c r="AD863" s="4">
        <f t="shared" si="269"/>
        <v>15.650765680837706</v>
      </c>
      <c r="AE863" s="4">
        <f t="shared" si="270"/>
        <v>15.127014947925051</v>
      </c>
      <c r="AF863" s="4">
        <f t="shared" si="271"/>
        <v>14.707067888824154</v>
      </c>
      <c r="AG863" s="4">
        <f t="shared" si="272"/>
        <v>14.596603260138323</v>
      </c>
      <c r="AH863" s="4">
        <f t="shared" si="273"/>
        <v>14.366110439487972</v>
      </c>
      <c r="AI863" s="4">
        <f t="shared" si="274"/>
        <v>14.89568414305673</v>
      </c>
      <c r="AJ863" s="4">
        <f t="shared" si="275"/>
        <v>14.581618403873147</v>
      </c>
      <c r="AK863" s="1" t="s">
        <v>1653</v>
      </c>
      <c r="AL863" s="1">
        <f t="shared" si="276"/>
        <v>-0.31507804623293545</v>
      </c>
      <c r="AM863" s="5">
        <f t="shared" si="277"/>
        <v>0.36852339769125692</v>
      </c>
      <c r="AN863" s="1">
        <f t="shared" si="278"/>
        <v>0.43353493340705468</v>
      </c>
      <c r="AO863">
        <f t="shared" si="279"/>
        <v>0</v>
      </c>
    </row>
    <row r="864" spans="1:41" x14ac:dyDescent="0.2">
      <c r="A864" s="1" t="s">
        <v>3744</v>
      </c>
      <c r="B864" s="1" t="s">
        <v>3745</v>
      </c>
      <c r="C864" s="1" t="s">
        <v>3746</v>
      </c>
      <c r="D864" s="10" t="s">
        <v>3747</v>
      </c>
      <c r="E864" s="12">
        <v>5309.65</v>
      </c>
      <c r="M864" s="15">
        <v>12.374401049663964</v>
      </c>
      <c r="N864" s="4" t="s">
        <v>4104</v>
      </c>
      <c r="O864" s="4" t="s">
        <v>4104</v>
      </c>
      <c r="P864" s="4" t="s">
        <v>4104</v>
      </c>
      <c r="Q864" s="4" t="s">
        <v>4104</v>
      </c>
      <c r="R864" s="4" t="s">
        <v>4104</v>
      </c>
      <c r="S864" s="4" t="s">
        <v>4104</v>
      </c>
      <c r="T864" s="4" t="s">
        <v>4104</v>
      </c>
      <c r="U864" s="4">
        <f t="shared" si="260"/>
        <v>12.374401049663964</v>
      </c>
      <c r="V864" s="4">
        <f t="shared" si="261"/>
        <v>11.867168671608326</v>
      </c>
      <c r="W864" s="4">
        <f t="shared" si="262"/>
        <v>11.232680260165493</v>
      </c>
      <c r="X864" s="4">
        <f t="shared" si="263"/>
        <v>11.377822788821257</v>
      </c>
      <c r="Y864" s="4">
        <f t="shared" si="264"/>
        <v>11.492745668534337</v>
      </c>
      <c r="Z864" s="4">
        <f t="shared" si="265"/>
        <v>11.192960828515018</v>
      </c>
      <c r="AA864" s="4">
        <f t="shared" si="266"/>
        <v>11.419286872865996</v>
      </c>
      <c r="AB864" s="16">
        <f t="shared" si="267"/>
        <v>11.467052694677086</v>
      </c>
      <c r="AC864" s="15">
        <f t="shared" si="268"/>
        <v>12.374401049663964</v>
      </c>
      <c r="AD864" s="4">
        <f t="shared" si="269"/>
        <v>11.867168671608326</v>
      </c>
      <c r="AE864" s="4">
        <f t="shared" si="270"/>
        <v>11.232680260165493</v>
      </c>
      <c r="AF864" s="4">
        <f t="shared" si="271"/>
        <v>11.377822788821257</v>
      </c>
      <c r="AG864" s="4">
        <f t="shared" si="272"/>
        <v>11.492745668534337</v>
      </c>
      <c r="AH864" s="4">
        <f t="shared" si="273"/>
        <v>11.192960828515018</v>
      </c>
      <c r="AI864" s="4">
        <f t="shared" si="274"/>
        <v>11.419286872865996</v>
      </c>
      <c r="AJ864" s="4">
        <f t="shared" si="275"/>
        <v>11.467052694677086</v>
      </c>
      <c r="AK864" s="1" t="s">
        <v>3746</v>
      </c>
      <c r="AL864" s="1">
        <f t="shared" si="276"/>
        <v>-0.32000667641665181</v>
      </c>
      <c r="AM864" s="5">
        <f t="shared" si="277"/>
        <v>0.27714592924935783</v>
      </c>
      <c r="AN864" s="1">
        <f t="shared" si="278"/>
        <v>0.5572914959909665</v>
      </c>
      <c r="AO864">
        <f t="shared" si="279"/>
        <v>0</v>
      </c>
    </row>
    <row r="865" spans="1:41" x14ac:dyDescent="0.2">
      <c r="A865" s="1" t="s">
        <v>2291</v>
      </c>
      <c r="B865" s="1" t="s">
        <v>2292</v>
      </c>
      <c r="C865" s="6">
        <v>36951</v>
      </c>
      <c r="D865" s="10" t="s">
        <v>2293</v>
      </c>
      <c r="E865" s="12">
        <v>8146.67</v>
      </c>
      <c r="F865" s="3">
        <v>6064.5</v>
      </c>
      <c r="H865" s="3">
        <v>8041.11</v>
      </c>
      <c r="I865" s="3">
        <v>8093.56</v>
      </c>
      <c r="J865" s="3">
        <v>6207.93</v>
      </c>
      <c r="M865" s="15">
        <v>12.991994754285569</v>
      </c>
      <c r="N865" s="4">
        <v>12.56617298899285</v>
      </c>
      <c r="O865" s="4" t="s">
        <v>4104</v>
      </c>
      <c r="P865" s="4">
        <v>12.973178950365016</v>
      </c>
      <c r="Q865" s="4">
        <v>12.982558704824294</v>
      </c>
      <c r="R865" s="4">
        <v>12.599896574593339</v>
      </c>
      <c r="S865" s="4" t="s">
        <v>4104</v>
      </c>
      <c r="T865" s="4" t="s">
        <v>4104</v>
      </c>
      <c r="U865" s="4">
        <f t="shared" si="260"/>
        <v>12.991994754285569</v>
      </c>
      <c r="V865" s="4">
        <f t="shared" si="261"/>
        <v>12.56617298899285</v>
      </c>
      <c r="W865" s="4">
        <f t="shared" si="262"/>
        <v>11.232680260165493</v>
      </c>
      <c r="X865" s="4">
        <f t="shared" si="263"/>
        <v>12.973178950365016</v>
      </c>
      <c r="Y865" s="4">
        <f t="shared" si="264"/>
        <v>12.982558704824294</v>
      </c>
      <c r="Z865" s="4">
        <f t="shared" si="265"/>
        <v>12.599896574593339</v>
      </c>
      <c r="AA865" s="4">
        <f t="shared" si="266"/>
        <v>11.419286872865996</v>
      </c>
      <c r="AB865" s="16">
        <f t="shared" si="267"/>
        <v>11.467052694677086</v>
      </c>
      <c r="AC865" s="15">
        <f t="shared" si="268"/>
        <v>12.991994754285569</v>
      </c>
      <c r="AD865" s="4">
        <f t="shared" si="269"/>
        <v>12.56617298899285</v>
      </c>
      <c r="AE865" s="4">
        <f t="shared" si="270"/>
        <v>11.232680260165493</v>
      </c>
      <c r="AF865" s="4">
        <f t="shared" si="271"/>
        <v>12.973178950365016</v>
      </c>
      <c r="AG865" s="4">
        <f t="shared" si="272"/>
        <v>12.982558704824294</v>
      </c>
      <c r="AH865" s="4">
        <f t="shared" si="273"/>
        <v>12.599896574593339</v>
      </c>
      <c r="AI865" s="4">
        <f t="shared" si="274"/>
        <v>11.419286872865996</v>
      </c>
      <c r="AJ865" s="4">
        <f t="shared" si="275"/>
        <v>11.467052694677086</v>
      </c>
      <c r="AK865" s="6">
        <v>36951</v>
      </c>
      <c r="AL865" s="1">
        <f t="shared" si="276"/>
        <v>-0.32380802671205444</v>
      </c>
      <c r="AM865" s="5">
        <f t="shared" si="277"/>
        <v>0.59313241177830434</v>
      </c>
      <c r="AN865" s="1">
        <f t="shared" si="278"/>
        <v>0.22684834325403663</v>
      </c>
      <c r="AO865">
        <f t="shared" si="279"/>
        <v>0</v>
      </c>
    </row>
    <row r="866" spans="1:41" x14ac:dyDescent="0.2">
      <c r="A866" s="1" t="s">
        <v>3428</v>
      </c>
      <c r="B866" s="1" t="s">
        <v>3429</v>
      </c>
      <c r="C866" s="1" t="s">
        <v>3430</v>
      </c>
      <c r="D866" s="10" t="s">
        <v>3431</v>
      </c>
      <c r="E866" s="12">
        <v>51600.9</v>
      </c>
      <c r="F866" s="3">
        <v>58995.1</v>
      </c>
      <c r="G866" s="3">
        <v>49490.9</v>
      </c>
      <c r="H866" s="3">
        <v>48124.6</v>
      </c>
      <c r="I866" s="3">
        <v>31441.9</v>
      </c>
      <c r="J866" s="3">
        <v>62872.1</v>
      </c>
      <c r="K866" s="3">
        <v>41672.5</v>
      </c>
      <c r="L866" s="14">
        <v>35504.5</v>
      </c>
      <c r="M866" s="15">
        <v>15.655108608264133</v>
      </c>
      <c r="N866" s="4">
        <v>15.84830751200243</v>
      </c>
      <c r="O866" s="4">
        <v>15.594875657634962</v>
      </c>
      <c r="P866" s="4">
        <v>15.554486928963009</v>
      </c>
      <c r="Q866" s="4">
        <v>14.940400780280656</v>
      </c>
      <c r="R866" s="4">
        <v>15.940132331133903</v>
      </c>
      <c r="S866" s="4">
        <v>15.34680803177165</v>
      </c>
      <c r="T866" s="4">
        <v>15.115714269413132</v>
      </c>
      <c r="U866" s="4">
        <f t="shared" si="260"/>
        <v>15.655108608264133</v>
      </c>
      <c r="V866" s="4">
        <f t="shared" si="261"/>
        <v>15.84830751200243</v>
      </c>
      <c r="W866" s="4">
        <f t="shared" si="262"/>
        <v>15.594875657634962</v>
      </c>
      <c r="X866" s="4">
        <f t="shared" si="263"/>
        <v>15.554486928963009</v>
      </c>
      <c r="Y866" s="4">
        <f t="shared" si="264"/>
        <v>14.940400780280656</v>
      </c>
      <c r="Z866" s="4">
        <f t="shared" si="265"/>
        <v>15.940132331133903</v>
      </c>
      <c r="AA866" s="4">
        <f t="shared" si="266"/>
        <v>15.34680803177165</v>
      </c>
      <c r="AB866" s="16">
        <f t="shared" si="267"/>
        <v>15.115714269413132</v>
      </c>
      <c r="AC866" s="15">
        <f t="shared" si="268"/>
        <v>15.655108608264133</v>
      </c>
      <c r="AD866" s="4">
        <f t="shared" si="269"/>
        <v>15.84830751200243</v>
      </c>
      <c r="AE866" s="4">
        <f t="shared" si="270"/>
        <v>15.594875657634962</v>
      </c>
      <c r="AF866" s="4">
        <f t="shared" si="271"/>
        <v>15.554486928963009</v>
      </c>
      <c r="AG866" s="4">
        <f t="shared" si="272"/>
        <v>14.940400780280656</v>
      </c>
      <c r="AH866" s="4">
        <f t="shared" si="273"/>
        <v>15.940132331133903</v>
      </c>
      <c r="AI866" s="4">
        <f t="shared" si="274"/>
        <v>15.34680803177165</v>
      </c>
      <c r="AJ866" s="4">
        <f t="shared" si="275"/>
        <v>15.115714269413132</v>
      </c>
      <c r="AK866" s="1" t="s">
        <v>3430</v>
      </c>
      <c r="AL866" s="1">
        <f t="shared" si="276"/>
        <v>-0.32743082356629749</v>
      </c>
      <c r="AM866" s="5">
        <f t="shared" si="277"/>
        <v>0.20009105049531659</v>
      </c>
      <c r="AN866" s="1">
        <f t="shared" si="278"/>
        <v>0.69877233568872343</v>
      </c>
      <c r="AO866">
        <f t="shared" si="279"/>
        <v>0</v>
      </c>
    </row>
    <row r="867" spans="1:41" x14ac:dyDescent="0.2">
      <c r="A867" s="1" t="s">
        <v>3848</v>
      </c>
      <c r="B867" s="1" t="s">
        <v>3849</v>
      </c>
      <c r="C867" s="1" t="s">
        <v>3850</v>
      </c>
      <c r="D867" s="10" t="s">
        <v>3851</v>
      </c>
      <c r="E867" s="12">
        <v>5534.59</v>
      </c>
      <c r="F867" s="3">
        <v>10582.5</v>
      </c>
      <c r="G867" s="3">
        <v>13004.1</v>
      </c>
      <c r="H867" s="3">
        <v>17335.900000000001</v>
      </c>
      <c r="I867" s="3">
        <v>5000.4399999999996</v>
      </c>
      <c r="J867" s="3">
        <v>9900.85</v>
      </c>
      <c r="K867" s="3">
        <v>17461.900000000001</v>
      </c>
      <c r="L867" s="14">
        <v>6136.16</v>
      </c>
      <c r="M867" s="15">
        <v>12.434260731411385</v>
      </c>
      <c r="N867" s="4">
        <v>13.369392868205782</v>
      </c>
      <c r="O867" s="4">
        <v>13.666678934888246</v>
      </c>
      <c r="P867" s="4">
        <v>14.081475116109354</v>
      </c>
      <c r="Q867" s="4">
        <v>12.287839331127261</v>
      </c>
      <c r="R867" s="4">
        <v>13.273336672293119</v>
      </c>
      <c r="S867" s="4">
        <v>14.091922924281059</v>
      </c>
      <c r="T867" s="4">
        <v>12.583120386179116</v>
      </c>
      <c r="U867" s="4">
        <f t="shared" si="260"/>
        <v>12.434260731411385</v>
      </c>
      <c r="V867" s="4">
        <f t="shared" si="261"/>
        <v>13.369392868205782</v>
      </c>
      <c r="W867" s="4">
        <f t="shared" si="262"/>
        <v>13.666678934888246</v>
      </c>
      <c r="X867" s="4">
        <f t="shared" si="263"/>
        <v>14.081475116109354</v>
      </c>
      <c r="Y867" s="4">
        <f t="shared" si="264"/>
        <v>12.287839331127261</v>
      </c>
      <c r="Z867" s="4">
        <f t="shared" si="265"/>
        <v>13.273336672293119</v>
      </c>
      <c r="AA867" s="4">
        <f t="shared" si="266"/>
        <v>14.091922924281059</v>
      </c>
      <c r="AB867" s="16">
        <f t="shared" si="267"/>
        <v>12.583120386179116</v>
      </c>
      <c r="AC867" s="15">
        <f t="shared" si="268"/>
        <v>12.434260731411385</v>
      </c>
      <c r="AD867" s="4">
        <f t="shared" si="269"/>
        <v>13.369392868205782</v>
      </c>
      <c r="AE867" s="4">
        <f t="shared" si="270"/>
        <v>13.666678934888246</v>
      </c>
      <c r="AF867" s="4">
        <f t="shared" si="271"/>
        <v>14.081475116109354</v>
      </c>
      <c r="AG867" s="4">
        <f t="shared" si="272"/>
        <v>12.287839331127261</v>
      </c>
      <c r="AH867" s="4">
        <f t="shared" si="273"/>
        <v>13.273336672293119</v>
      </c>
      <c r="AI867" s="4">
        <f t="shared" si="274"/>
        <v>14.091922924281059</v>
      </c>
      <c r="AJ867" s="4">
        <f t="shared" si="275"/>
        <v>12.583120386179116</v>
      </c>
      <c r="AK867" s="1" t="s">
        <v>3850</v>
      </c>
      <c r="AL867" s="1">
        <f t="shared" si="276"/>
        <v>-0.3288970841835539</v>
      </c>
      <c r="AM867" s="5">
        <f t="shared" si="277"/>
        <v>0.55949790533379729</v>
      </c>
      <c r="AN867" s="1">
        <f t="shared" si="278"/>
        <v>0.25220153505819798</v>
      </c>
      <c r="AO867">
        <f t="shared" si="279"/>
        <v>0</v>
      </c>
    </row>
    <row r="868" spans="1:41" x14ac:dyDescent="0.2">
      <c r="A868" s="1" t="s">
        <v>1311</v>
      </c>
      <c r="B868" s="1" t="s">
        <v>1312</v>
      </c>
      <c r="C868" s="1" t="s">
        <v>1313</v>
      </c>
      <c r="D868" s="10" t="s">
        <v>1314</v>
      </c>
      <c r="E868" s="12">
        <v>13328.9</v>
      </c>
      <c r="F868" s="3">
        <v>13727.7</v>
      </c>
      <c r="G868" s="3">
        <v>16585.099999999999</v>
      </c>
      <c r="H868" s="3">
        <v>19509.400000000001</v>
      </c>
      <c r="I868" s="3">
        <v>10852.4</v>
      </c>
      <c r="J868" s="3">
        <v>14611.4</v>
      </c>
      <c r="K868" s="3">
        <v>8349.01</v>
      </c>
      <c r="L868" s="14">
        <v>17541.8</v>
      </c>
      <c r="M868" s="15">
        <v>13.702270102960039</v>
      </c>
      <c r="N868" s="4">
        <v>13.744802309728462</v>
      </c>
      <c r="O868" s="4">
        <v>14.0176000904435</v>
      </c>
      <c r="P868" s="4">
        <v>14.25188178895025</v>
      </c>
      <c r="Q868" s="4">
        <v>13.405726508413565</v>
      </c>
      <c r="R868" s="4">
        <v>13.834806796998958</v>
      </c>
      <c r="S868" s="4">
        <v>13.027389422037167</v>
      </c>
      <c r="T868" s="4">
        <v>14.098509172818693</v>
      </c>
      <c r="U868" s="4">
        <f t="shared" si="260"/>
        <v>13.702270102960039</v>
      </c>
      <c r="V868" s="4">
        <f t="shared" si="261"/>
        <v>13.744802309728462</v>
      </c>
      <c r="W868" s="4">
        <f t="shared" si="262"/>
        <v>14.0176000904435</v>
      </c>
      <c r="X868" s="4">
        <f t="shared" si="263"/>
        <v>14.25188178895025</v>
      </c>
      <c r="Y868" s="4">
        <f t="shared" si="264"/>
        <v>13.405726508413565</v>
      </c>
      <c r="Z868" s="4">
        <f t="shared" si="265"/>
        <v>13.834806796998958</v>
      </c>
      <c r="AA868" s="4">
        <f t="shared" si="266"/>
        <v>13.027389422037167</v>
      </c>
      <c r="AB868" s="16">
        <f t="shared" si="267"/>
        <v>14.098509172818693</v>
      </c>
      <c r="AC868" s="15">
        <f t="shared" si="268"/>
        <v>13.702270102960039</v>
      </c>
      <c r="AD868" s="4">
        <f t="shared" si="269"/>
        <v>13.744802309728462</v>
      </c>
      <c r="AE868" s="4">
        <f t="shared" si="270"/>
        <v>14.0176000904435</v>
      </c>
      <c r="AF868" s="4">
        <f t="shared" si="271"/>
        <v>14.25188178895025</v>
      </c>
      <c r="AG868" s="4">
        <f t="shared" si="272"/>
        <v>13.405726508413565</v>
      </c>
      <c r="AH868" s="4">
        <f t="shared" si="273"/>
        <v>13.834806796998958</v>
      </c>
      <c r="AI868" s="4">
        <f t="shared" si="274"/>
        <v>13.027389422037167</v>
      </c>
      <c r="AJ868" s="4">
        <f t="shared" si="275"/>
        <v>14.098509172818693</v>
      </c>
      <c r="AK868" s="1" t="s">
        <v>1313</v>
      </c>
      <c r="AL868" s="1">
        <f t="shared" si="276"/>
        <v>-0.33753059795346729</v>
      </c>
      <c r="AM868" s="5">
        <f t="shared" si="277"/>
        <v>0.25576069119844336</v>
      </c>
      <c r="AN868" s="1">
        <f t="shared" si="278"/>
        <v>0.5921662030451571</v>
      </c>
      <c r="AO868">
        <f t="shared" si="279"/>
        <v>0</v>
      </c>
    </row>
    <row r="869" spans="1:41" x14ac:dyDescent="0.2">
      <c r="A869" s="1" t="s">
        <v>3056</v>
      </c>
      <c r="B869" s="1" t="s">
        <v>3057</v>
      </c>
      <c r="C869" s="1" t="s">
        <v>3058</v>
      </c>
      <c r="D869" s="10" t="s">
        <v>3059</v>
      </c>
      <c r="E869" s="12">
        <v>98033.3</v>
      </c>
      <c r="F869" s="3">
        <v>43200.1</v>
      </c>
      <c r="G869" s="3">
        <v>74018.899999999994</v>
      </c>
      <c r="H869" s="3">
        <v>69749.399999999994</v>
      </c>
      <c r="I869" s="3">
        <v>49684.6</v>
      </c>
      <c r="J869" s="3">
        <v>100180</v>
      </c>
      <c r="K869" s="3">
        <v>37206.9</v>
      </c>
      <c r="L869" s="14">
        <v>45688.4</v>
      </c>
      <c r="M869" s="15">
        <v>16.580984267394804</v>
      </c>
      <c r="N869" s="4">
        <v>15.398747031506181</v>
      </c>
      <c r="O869" s="4">
        <v>16.175606075355958</v>
      </c>
      <c r="P869" s="4">
        <v>16.089893186157976</v>
      </c>
      <c r="Q869" s="4">
        <v>15.60051112979799</v>
      </c>
      <c r="R869" s="4">
        <v>16.612234991145264</v>
      </c>
      <c r="S869" s="4">
        <v>15.183282572729201</v>
      </c>
      <c r="T869" s="4">
        <v>15.479540300045398</v>
      </c>
      <c r="U869" s="4">
        <f t="shared" si="260"/>
        <v>16.580984267394804</v>
      </c>
      <c r="V869" s="4">
        <f t="shared" si="261"/>
        <v>15.398747031506181</v>
      </c>
      <c r="W869" s="4">
        <f t="shared" si="262"/>
        <v>16.175606075355958</v>
      </c>
      <c r="X869" s="4">
        <f t="shared" si="263"/>
        <v>16.089893186157976</v>
      </c>
      <c r="Y869" s="4">
        <f t="shared" si="264"/>
        <v>15.60051112979799</v>
      </c>
      <c r="Z869" s="4">
        <f t="shared" si="265"/>
        <v>16.612234991145264</v>
      </c>
      <c r="AA869" s="4">
        <f t="shared" si="266"/>
        <v>15.183282572729201</v>
      </c>
      <c r="AB869" s="16">
        <f t="shared" si="267"/>
        <v>15.479540300045398</v>
      </c>
      <c r="AC869" s="15">
        <f t="shared" si="268"/>
        <v>16.580984267394804</v>
      </c>
      <c r="AD869" s="4">
        <f t="shared" si="269"/>
        <v>15.398747031506181</v>
      </c>
      <c r="AE869" s="4">
        <f t="shared" si="270"/>
        <v>16.175606075355958</v>
      </c>
      <c r="AF869" s="4">
        <f t="shared" si="271"/>
        <v>16.089893186157976</v>
      </c>
      <c r="AG869" s="4">
        <f t="shared" si="272"/>
        <v>15.60051112979799</v>
      </c>
      <c r="AH869" s="4">
        <f t="shared" si="273"/>
        <v>16.612234991145264</v>
      </c>
      <c r="AI869" s="4">
        <f t="shared" si="274"/>
        <v>15.183282572729201</v>
      </c>
      <c r="AJ869" s="4">
        <f t="shared" si="275"/>
        <v>15.479540300045398</v>
      </c>
      <c r="AK869" s="1" t="s">
        <v>3058</v>
      </c>
      <c r="AL869" s="1">
        <f t="shared" si="276"/>
        <v>-0.34241539167426893</v>
      </c>
      <c r="AM869" s="5">
        <f t="shared" si="277"/>
        <v>0.42012725966825593</v>
      </c>
      <c r="AN869" s="1">
        <f t="shared" si="278"/>
        <v>0.3766191386490586</v>
      </c>
      <c r="AO869">
        <f t="shared" si="279"/>
        <v>0</v>
      </c>
    </row>
    <row r="870" spans="1:41" x14ac:dyDescent="0.2">
      <c r="A870" s="1" t="s">
        <v>1127</v>
      </c>
      <c r="B870" s="1" t="s">
        <v>1128</v>
      </c>
      <c r="C870" s="1" t="s">
        <v>1129</v>
      </c>
      <c r="D870" s="10" t="s">
        <v>1130</v>
      </c>
      <c r="E870" s="12">
        <v>5517.63</v>
      </c>
      <c r="F870" s="3">
        <v>6513.22</v>
      </c>
      <c r="G870" s="3">
        <v>5507.51</v>
      </c>
      <c r="H870" s="3">
        <v>2643.59</v>
      </c>
      <c r="I870" s="3">
        <v>3449.39</v>
      </c>
      <c r="J870" s="3">
        <v>3461.17</v>
      </c>
      <c r="K870" s="3">
        <v>4848.78</v>
      </c>
      <c r="L870" s="14">
        <v>3495.76</v>
      </c>
      <c r="M870" s="15">
        <v>12.429833000675066</v>
      </c>
      <c r="N870" s="4">
        <v>12.669155242727145</v>
      </c>
      <c r="O870" s="4">
        <v>12.427184494095702</v>
      </c>
      <c r="P870" s="4">
        <v>11.368282728212202</v>
      </c>
      <c r="Q870" s="4">
        <v>11.752125538789095</v>
      </c>
      <c r="R870" s="4">
        <v>11.75704408780479</v>
      </c>
      <c r="S870" s="4">
        <v>12.243406081578575</v>
      </c>
      <c r="T870" s="4">
        <v>11.771390425251381</v>
      </c>
      <c r="U870" s="4">
        <f t="shared" si="260"/>
        <v>12.429833000675066</v>
      </c>
      <c r="V870" s="4">
        <f t="shared" si="261"/>
        <v>12.669155242727145</v>
      </c>
      <c r="W870" s="4">
        <f t="shared" si="262"/>
        <v>12.427184494095702</v>
      </c>
      <c r="X870" s="4">
        <f t="shared" si="263"/>
        <v>11.368282728212202</v>
      </c>
      <c r="Y870" s="4">
        <f t="shared" si="264"/>
        <v>11.752125538789095</v>
      </c>
      <c r="Z870" s="4">
        <f t="shared" si="265"/>
        <v>11.75704408780479</v>
      </c>
      <c r="AA870" s="4">
        <f t="shared" si="266"/>
        <v>12.243406081578575</v>
      </c>
      <c r="AB870" s="16">
        <f t="shared" si="267"/>
        <v>11.771390425251381</v>
      </c>
      <c r="AC870" s="15">
        <f t="shared" si="268"/>
        <v>12.429833000675066</v>
      </c>
      <c r="AD870" s="4">
        <f t="shared" si="269"/>
        <v>12.669155242727145</v>
      </c>
      <c r="AE870" s="4">
        <f t="shared" si="270"/>
        <v>12.427184494095702</v>
      </c>
      <c r="AF870" s="4">
        <f t="shared" si="271"/>
        <v>11.368282728212202</v>
      </c>
      <c r="AG870" s="4">
        <f t="shared" si="272"/>
        <v>11.752125538789095</v>
      </c>
      <c r="AH870" s="4">
        <f t="shared" si="273"/>
        <v>11.75704408780479</v>
      </c>
      <c r="AI870" s="4">
        <f t="shared" si="274"/>
        <v>12.243406081578575</v>
      </c>
      <c r="AJ870" s="4">
        <f t="shared" si="275"/>
        <v>11.771390425251381</v>
      </c>
      <c r="AK870" s="1" t="s">
        <v>1129</v>
      </c>
      <c r="AL870" s="1">
        <f t="shared" si="276"/>
        <v>-0.34262233307156897</v>
      </c>
      <c r="AM870" s="5">
        <f t="shared" si="277"/>
        <v>0.31823888705237541</v>
      </c>
      <c r="AN870" s="1">
        <f t="shared" si="278"/>
        <v>0.49724675303517885</v>
      </c>
      <c r="AO870">
        <f t="shared" si="279"/>
        <v>0</v>
      </c>
    </row>
    <row r="871" spans="1:41" x14ac:dyDescent="0.2">
      <c r="A871" s="1" t="s">
        <v>1431</v>
      </c>
      <c r="B871" s="1" t="s">
        <v>1432</v>
      </c>
      <c r="C871" s="1" t="s">
        <v>1433</v>
      </c>
      <c r="D871" s="10" t="s">
        <v>1434</v>
      </c>
      <c r="E871" s="12">
        <v>10036.799999999999</v>
      </c>
      <c r="F871" s="3">
        <v>14941.2</v>
      </c>
      <c r="G871" s="3">
        <v>13312.8</v>
      </c>
      <c r="H871" s="3">
        <v>16276.2</v>
      </c>
      <c r="J871" s="3">
        <v>18464.5</v>
      </c>
      <c r="K871" s="3">
        <v>16555.2</v>
      </c>
      <c r="L871" s="14">
        <v>14198</v>
      </c>
      <c r="M871" s="15">
        <v>13.293011752423373</v>
      </c>
      <c r="N871" s="4">
        <v>13.867008402142819</v>
      </c>
      <c r="O871" s="4">
        <v>13.700526415959148</v>
      </c>
      <c r="P871" s="4">
        <v>13.990476292846838</v>
      </c>
      <c r="Q871" s="4" t="s">
        <v>4104</v>
      </c>
      <c r="R871" s="4">
        <v>14.172466575898174</v>
      </c>
      <c r="S871" s="4">
        <v>14.01499681929465</v>
      </c>
      <c r="T871" s="4">
        <v>13.79340009848382</v>
      </c>
      <c r="U871" s="4">
        <f t="shared" si="260"/>
        <v>13.293011752423373</v>
      </c>
      <c r="V871" s="4">
        <f t="shared" si="261"/>
        <v>13.867008402142819</v>
      </c>
      <c r="W871" s="4">
        <f t="shared" si="262"/>
        <v>13.700526415959148</v>
      </c>
      <c r="X871" s="4">
        <f t="shared" si="263"/>
        <v>13.990476292846838</v>
      </c>
      <c r="Y871" s="4">
        <f t="shared" si="264"/>
        <v>11.492745668534337</v>
      </c>
      <c r="Z871" s="4">
        <f t="shared" si="265"/>
        <v>14.172466575898174</v>
      </c>
      <c r="AA871" s="4">
        <f t="shared" si="266"/>
        <v>14.01499681929465</v>
      </c>
      <c r="AB871" s="16">
        <f t="shared" si="267"/>
        <v>13.79340009848382</v>
      </c>
      <c r="AC871" s="15">
        <f t="shared" si="268"/>
        <v>13.293011752423373</v>
      </c>
      <c r="AD871" s="4">
        <f t="shared" si="269"/>
        <v>13.867008402142819</v>
      </c>
      <c r="AE871" s="4">
        <f t="shared" si="270"/>
        <v>13.700526415959148</v>
      </c>
      <c r="AF871" s="4">
        <f t="shared" si="271"/>
        <v>13.990476292846838</v>
      </c>
      <c r="AG871" s="4">
        <f t="shared" si="272"/>
        <v>11.492745668534337</v>
      </c>
      <c r="AH871" s="4">
        <f t="shared" si="273"/>
        <v>14.172466575898174</v>
      </c>
      <c r="AI871" s="4">
        <f t="shared" si="274"/>
        <v>14.01499681929465</v>
      </c>
      <c r="AJ871" s="4">
        <f t="shared" si="275"/>
        <v>13.79340009848382</v>
      </c>
      <c r="AK871" s="1" t="s">
        <v>1433</v>
      </c>
      <c r="AL871" s="1">
        <f t="shared" si="276"/>
        <v>-0.34435342529029711</v>
      </c>
      <c r="AM871" s="5">
        <f t="shared" si="277"/>
        <v>0.61428301597101331</v>
      </c>
      <c r="AN871" s="1">
        <f t="shared" si="278"/>
        <v>0.21163149212311494</v>
      </c>
      <c r="AO871">
        <f t="shared" si="279"/>
        <v>0</v>
      </c>
    </row>
    <row r="872" spans="1:41" x14ac:dyDescent="0.2">
      <c r="A872" s="1" t="s">
        <v>2091</v>
      </c>
      <c r="B872" s="1" t="s">
        <v>2092</v>
      </c>
      <c r="C872" s="1" t="s">
        <v>2093</v>
      </c>
      <c r="D872" s="10" t="s">
        <v>2094</v>
      </c>
      <c r="E872" s="12">
        <v>29686.7</v>
      </c>
      <c r="F872" s="3">
        <v>44999.1</v>
      </c>
      <c r="G872" s="3">
        <v>39282.5</v>
      </c>
      <c r="H872" s="3">
        <v>39823.1</v>
      </c>
      <c r="I872" s="3">
        <v>29167.3</v>
      </c>
      <c r="J872" s="3">
        <v>20710.3</v>
      </c>
      <c r="K872" s="3">
        <v>44913.8</v>
      </c>
      <c r="L872" s="14">
        <v>29525.4</v>
      </c>
      <c r="M872" s="15">
        <v>14.857529110521789</v>
      </c>
      <c r="N872" s="4">
        <v>15.457608526802401</v>
      </c>
      <c r="O872" s="4">
        <v>15.261599127502224</v>
      </c>
      <c r="P872" s="4">
        <v>15.28131791051617</v>
      </c>
      <c r="Q872" s="4">
        <v>14.83206422252546</v>
      </c>
      <c r="R872" s="4">
        <v>14.338060831484384</v>
      </c>
      <c r="S872" s="4">
        <v>15.454871168227438</v>
      </c>
      <c r="T872" s="4">
        <v>14.849668984442241</v>
      </c>
      <c r="U872" s="4">
        <f t="shared" si="260"/>
        <v>14.857529110521789</v>
      </c>
      <c r="V872" s="4">
        <f t="shared" si="261"/>
        <v>15.457608526802401</v>
      </c>
      <c r="W872" s="4">
        <f t="shared" si="262"/>
        <v>15.261599127502224</v>
      </c>
      <c r="X872" s="4">
        <f t="shared" si="263"/>
        <v>15.28131791051617</v>
      </c>
      <c r="Y872" s="4">
        <f t="shared" si="264"/>
        <v>14.83206422252546</v>
      </c>
      <c r="Z872" s="4">
        <f t="shared" si="265"/>
        <v>14.338060831484384</v>
      </c>
      <c r="AA872" s="4">
        <f t="shared" si="266"/>
        <v>15.454871168227438</v>
      </c>
      <c r="AB872" s="16">
        <f t="shared" si="267"/>
        <v>14.849668984442241</v>
      </c>
      <c r="AC872" s="15">
        <f t="shared" si="268"/>
        <v>14.857529110521789</v>
      </c>
      <c r="AD872" s="4">
        <f t="shared" si="269"/>
        <v>15.457608526802401</v>
      </c>
      <c r="AE872" s="4">
        <f t="shared" si="270"/>
        <v>15.261599127502224</v>
      </c>
      <c r="AF872" s="4">
        <f t="shared" si="271"/>
        <v>15.28131791051617</v>
      </c>
      <c r="AG872" s="4">
        <f t="shared" si="272"/>
        <v>14.83206422252546</v>
      </c>
      <c r="AH872" s="4">
        <f t="shared" si="273"/>
        <v>14.338060831484384</v>
      </c>
      <c r="AI872" s="4">
        <f t="shared" si="274"/>
        <v>15.454871168227438</v>
      </c>
      <c r="AJ872" s="4">
        <f t="shared" si="275"/>
        <v>14.849668984442241</v>
      </c>
      <c r="AK872" s="1" t="s">
        <v>2093</v>
      </c>
      <c r="AL872" s="1">
        <f t="shared" si="276"/>
        <v>-0.34584736716576536</v>
      </c>
      <c r="AM872" s="5">
        <f t="shared" si="277"/>
        <v>0.23403380617516187</v>
      </c>
      <c r="AN872" s="1">
        <f t="shared" si="278"/>
        <v>0.63072140423566614</v>
      </c>
      <c r="AO872">
        <f t="shared" si="279"/>
        <v>0</v>
      </c>
    </row>
    <row r="873" spans="1:41" x14ac:dyDescent="0.2">
      <c r="A873" s="1" t="s">
        <v>3104</v>
      </c>
      <c r="B873" s="1" t="s">
        <v>3105</v>
      </c>
      <c r="C873" s="1" t="s">
        <v>3106</v>
      </c>
      <c r="D873" s="10" t="s">
        <v>3107</v>
      </c>
      <c r="E873" s="12">
        <v>16696.099999999999</v>
      </c>
      <c r="G873" s="3">
        <v>7155.84</v>
      </c>
      <c r="H873" s="3">
        <v>16766.099999999999</v>
      </c>
      <c r="J873" s="3">
        <v>26257</v>
      </c>
      <c r="L873" s="14">
        <v>13733.9</v>
      </c>
      <c r="M873" s="15">
        <v>14.02722352609611</v>
      </c>
      <c r="N873" s="4" t="s">
        <v>4104</v>
      </c>
      <c r="O873" s="4">
        <v>12.804905414675281</v>
      </c>
      <c r="P873" s="4">
        <v>14.033259518958188</v>
      </c>
      <c r="Q873" s="4" t="s">
        <v>4104</v>
      </c>
      <c r="R873" s="4">
        <v>14.680414469719073</v>
      </c>
      <c r="S873" s="4" t="s">
        <v>4104</v>
      </c>
      <c r="T873" s="4">
        <v>13.745453743687554</v>
      </c>
      <c r="U873" s="4">
        <f t="shared" si="260"/>
        <v>14.02722352609611</v>
      </c>
      <c r="V873" s="4">
        <f t="shared" si="261"/>
        <v>11.867168671608326</v>
      </c>
      <c r="W873" s="4">
        <f t="shared" si="262"/>
        <v>12.804905414675281</v>
      </c>
      <c r="X873" s="4">
        <f t="shared" si="263"/>
        <v>14.033259518958188</v>
      </c>
      <c r="Y873" s="4">
        <f t="shared" si="264"/>
        <v>11.492745668534337</v>
      </c>
      <c r="Z873" s="4">
        <f t="shared" si="265"/>
        <v>14.680414469719073</v>
      </c>
      <c r="AA873" s="4">
        <f t="shared" si="266"/>
        <v>11.419286872865996</v>
      </c>
      <c r="AB873" s="16">
        <f t="shared" si="267"/>
        <v>13.745453743687554</v>
      </c>
      <c r="AC873" s="15">
        <f t="shared" si="268"/>
        <v>14.02722352609611</v>
      </c>
      <c r="AD873" s="4">
        <f t="shared" si="269"/>
        <v>11.867168671608326</v>
      </c>
      <c r="AE873" s="4">
        <f t="shared" si="270"/>
        <v>12.804905414675281</v>
      </c>
      <c r="AF873" s="4">
        <f t="shared" si="271"/>
        <v>14.033259518958188</v>
      </c>
      <c r="AG873" s="4">
        <f t="shared" si="272"/>
        <v>11.492745668534337</v>
      </c>
      <c r="AH873" s="4">
        <f t="shared" si="273"/>
        <v>14.680414469719073</v>
      </c>
      <c r="AI873" s="4">
        <f t="shared" si="274"/>
        <v>11.419286872865996</v>
      </c>
      <c r="AJ873" s="4">
        <f t="shared" si="275"/>
        <v>13.745453743687554</v>
      </c>
      <c r="AK873" s="1" t="s">
        <v>3106</v>
      </c>
      <c r="AL873" s="1">
        <f t="shared" si="276"/>
        <v>-0.34866409413273658</v>
      </c>
      <c r="AM873" s="5">
        <f t="shared" si="277"/>
        <v>0.73224365489595766</v>
      </c>
      <c r="AN873" s="1">
        <f t="shared" si="278"/>
        <v>0.13534438291794021</v>
      </c>
      <c r="AO873">
        <f t="shared" si="279"/>
        <v>0</v>
      </c>
    </row>
    <row r="874" spans="1:41" x14ac:dyDescent="0.2">
      <c r="A874" s="1" t="s">
        <v>208</v>
      </c>
      <c r="B874" s="1" t="s">
        <v>209</v>
      </c>
      <c r="C874" s="1" t="s">
        <v>210</v>
      </c>
      <c r="D874" s="10" t="s">
        <v>211</v>
      </c>
      <c r="G874" s="3">
        <v>2964.44</v>
      </c>
      <c r="H874" s="3">
        <v>3327.57</v>
      </c>
      <c r="K874" s="3">
        <v>1524.21</v>
      </c>
      <c r="L874" s="14">
        <v>3116.25</v>
      </c>
      <c r="M874" s="15" t="s">
        <v>4104</v>
      </c>
      <c r="N874" s="4" t="s">
        <v>4104</v>
      </c>
      <c r="O874" s="4">
        <v>11.533543881666933</v>
      </c>
      <c r="P874" s="4">
        <v>11.700253300187876</v>
      </c>
      <c r="Q874" s="4" t="s">
        <v>4104</v>
      </c>
      <c r="R874" s="4" t="s">
        <v>4104</v>
      </c>
      <c r="S874" s="4">
        <v>10.57384597035872</v>
      </c>
      <c r="T874" s="4">
        <v>11.605595262378865</v>
      </c>
      <c r="U874" s="4">
        <f t="shared" si="260"/>
        <v>11.159697807759871</v>
      </c>
      <c r="V874" s="4">
        <f t="shared" si="261"/>
        <v>11.867168671608326</v>
      </c>
      <c r="W874" s="4">
        <f t="shared" si="262"/>
        <v>11.533543881666933</v>
      </c>
      <c r="X874" s="4">
        <f t="shared" si="263"/>
        <v>11.700253300187876</v>
      </c>
      <c r="Y874" s="4">
        <f t="shared" si="264"/>
        <v>11.492745668534337</v>
      </c>
      <c r="Z874" s="4">
        <f t="shared" si="265"/>
        <v>11.192960828515018</v>
      </c>
      <c r="AA874" s="4">
        <f t="shared" si="266"/>
        <v>10.57384597035872</v>
      </c>
      <c r="AB874" s="16">
        <f t="shared" si="267"/>
        <v>11.605595262378865</v>
      </c>
      <c r="AC874" s="15">
        <f t="shared" si="268"/>
        <v>11.159697807759871</v>
      </c>
      <c r="AD874" s="4">
        <f t="shared" si="269"/>
        <v>11.867168671608326</v>
      </c>
      <c r="AE874" s="4">
        <f t="shared" si="270"/>
        <v>11.533543881666933</v>
      </c>
      <c r="AF874" s="4">
        <f t="shared" si="271"/>
        <v>11.700253300187876</v>
      </c>
      <c r="AG874" s="4">
        <f t="shared" si="272"/>
        <v>11.492745668534337</v>
      </c>
      <c r="AH874" s="4">
        <f t="shared" si="273"/>
        <v>11.192960828515018</v>
      </c>
      <c r="AI874" s="4">
        <f t="shared" si="274"/>
        <v>10.57384597035872</v>
      </c>
      <c r="AJ874" s="4">
        <f t="shared" si="275"/>
        <v>11.605595262378865</v>
      </c>
      <c r="AK874" s="1" t="s">
        <v>210</v>
      </c>
      <c r="AL874" s="1">
        <f t="shared" si="276"/>
        <v>-0.34887898285901642</v>
      </c>
      <c r="AM874" s="5">
        <f t="shared" si="277"/>
        <v>0.25356250436160011</v>
      </c>
      <c r="AN874" s="1">
        <f t="shared" si="278"/>
        <v>0.59591496748117678</v>
      </c>
      <c r="AO874">
        <f t="shared" si="279"/>
        <v>0</v>
      </c>
    </row>
    <row r="875" spans="1:41" x14ac:dyDescent="0.2">
      <c r="A875" s="1" t="s">
        <v>2470</v>
      </c>
      <c r="B875" s="1" t="s">
        <v>2471</v>
      </c>
      <c r="C875" s="1" t="s">
        <v>2472</v>
      </c>
      <c r="D875" s="10" t="s">
        <v>2473</v>
      </c>
      <c r="E875" s="12">
        <v>11701.7</v>
      </c>
      <c r="G875" s="3">
        <v>6788.43</v>
      </c>
      <c r="J875" s="3">
        <v>13418.8</v>
      </c>
      <c r="M875" s="15">
        <v>13.514430516486998</v>
      </c>
      <c r="N875" s="4" t="s">
        <v>4104</v>
      </c>
      <c r="O875" s="4">
        <v>12.72886223717075</v>
      </c>
      <c r="P875" s="4" t="s">
        <v>4104</v>
      </c>
      <c r="Q875" s="4" t="s">
        <v>4104</v>
      </c>
      <c r="R875" s="4">
        <v>13.71196804129201</v>
      </c>
      <c r="S875" s="4" t="s">
        <v>4104</v>
      </c>
      <c r="T875" s="4" t="s">
        <v>4104</v>
      </c>
      <c r="U875" s="4">
        <f t="shared" si="260"/>
        <v>13.514430516486998</v>
      </c>
      <c r="V875" s="4">
        <f t="shared" si="261"/>
        <v>11.867168671608326</v>
      </c>
      <c r="W875" s="4">
        <f t="shared" si="262"/>
        <v>12.72886223717075</v>
      </c>
      <c r="X875" s="4">
        <f t="shared" si="263"/>
        <v>11.377822788821257</v>
      </c>
      <c r="Y875" s="4">
        <f t="shared" si="264"/>
        <v>11.492745668534337</v>
      </c>
      <c r="Z875" s="4">
        <f t="shared" si="265"/>
        <v>13.71196804129201</v>
      </c>
      <c r="AA875" s="4">
        <f t="shared" si="266"/>
        <v>11.419286872865996</v>
      </c>
      <c r="AB875" s="16">
        <f t="shared" si="267"/>
        <v>11.467052694677086</v>
      </c>
      <c r="AC875" s="15">
        <f t="shared" si="268"/>
        <v>13.514430516486998</v>
      </c>
      <c r="AD875" s="4">
        <f t="shared" si="269"/>
        <v>11.867168671608326</v>
      </c>
      <c r="AE875" s="4">
        <f t="shared" si="270"/>
        <v>12.72886223717075</v>
      </c>
      <c r="AF875" s="4">
        <f t="shared" si="271"/>
        <v>11.377822788821257</v>
      </c>
      <c r="AG875" s="4">
        <f t="shared" si="272"/>
        <v>11.492745668534337</v>
      </c>
      <c r="AH875" s="4">
        <f t="shared" si="273"/>
        <v>13.71196804129201</v>
      </c>
      <c r="AI875" s="4">
        <f t="shared" si="274"/>
        <v>11.419286872865996</v>
      </c>
      <c r="AJ875" s="4">
        <f t="shared" si="275"/>
        <v>11.467052694677086</v>
      </c>
      <c r="AK875" s="1" t="s">
        <v>2472</v>
      </c>
      <c r="AL875" s="1">
        <f t="shared" si="276"/>
        <v>-0.34930773417947414</v>
      </c>
      <c r="AM875" s="5">
        <f t="shared" si="277"/>
        <v>0.65142556421055553</v>
      </c>
      <c r="AN875" s="1">
        <f t="shared" si="278"/>
        <v>0.18613520220693433</v>
      </c>
      <c r="AO875">
        <f t="shared" si="279"/>
        <v>0</v>
      </c>
    </row>
    <row r="876" spans="1:41" x14ac:dyDescent="0.2">
      <c r="A876" s="1" t="s">
        <v>2776</v>
      </c>
      <c r="B876" s="1" t="s">
        <v>2777</v>
      </c>
      <c r="C876" s="1" t="s">
        <v>2778</v>
      </c>
      <c r="D876" s="10" t="s">
        <v>2779</v>
      </c>
      <c r="F876" s="3">
        <v>10704.6</v>
      </c>
      <c r="G876" s="3">
        <v>5112.33</v>
      </c>
      <c r="H876" s="3">
        <v>6644.81</v>
      </c>
      <c r="J876" s="3">
        <v>14107.2</v>
      </c>
      <c r="M876" s="15" t="s">
        <v>4104</v>
      </c>
      <c r="N876" s="4">
        <v>13.385943266931154</v>
      </c>
      <c r="O876" s="4">
        <v>12.319765249663234</v>
      </c>
      <c r="P876" s="4">
        <v>12.698012232699778</v>
      </c>
      <c r="Q876" s="4" t="s">
        <v>4104</v>
      </c>
      <c r="R876" s="4">
        <v>13.784144049485128</v>
      </c>
      <c r="S876" s="4" t="s">
        <v>4104</v>
      </c>
      <c r="T876" s="4" t="s">
        <v>4104</v>
      </c>
      <c r="U876" s="4">
        <f t="shared" si="260"/>
        <v>11.159697807759871</v>
      </c>
      <c r="V876" s="4">
        <f t="shared" si="261"/>
        <v>13.385943266931154</v>
      </c>
      <c r="W876" s="4">
        <f t="shared" si="262"/>
        <v>12.319765249663234</v>
      </c>
      <c r="X876" s="4">
        <f t="shared" si="263"/>
        <v>12.698012232699778</v>
      </c>
      <c r="Y876" s="4">
        <f t="shared" si="264"/>
        <v>11.492745668534337</v>
      </c>
      <c r="Z876" s="4">
        <f t="shared" si="265"/>
        <v>13.784144049485128</v>
      </c>
      <c r="AA876" s="4">
        <f t="shared" si="266"/>
        <v>11.419286872865996</v>
      </c>
      <c r="AB876" s="16">
        <f t="shared" si="267"/>
        <v>11.467052694677086</v>
      </c>
      <c r="AC876" s="15">
        <f t="shared" si="268"/>
        <v>11.159697807759871</v>
      </c>
      <c r="AD876" s="4">
        <f t="shared" si="269"/>
        <v>13.385943266931154</v>
      </c>
      <c r="AE876" s="4">
        <f t="shared" si="270"/>
        <v>12.319765249663234</v>
      </c>
      <c r="AF876" s="4">
        <f t="shared" si="271"/>
        <v>12.698012232699778</v>
      </c>
      <c r="AG876" s="4">
        <f t="shared" si="272"/>
        <v>11.492745668534337</v>
      </c>
      <c r="AH876" s="4">
        <f t="shared" si="273"/>
        <v>13.784144049485128</v>
      </c>
      <c r="AI876" s="4">
        <f t="shared" si="274"/>
        <v>11.419286872865996</v>
      </c>
      <c r="AJ876" s="4">
        <f t="shared" si="275"/>
        <v>11.467052694677086</v>
      </c>
      <c r="AK876" s="1" t="s">
        <v>2778</v>
      </c>
      <c r="AL876" s="1">
        <f t="shared" si="276"/>
        <v>-0.35004731787287291</v>
      </c>
      <c r="AM876" s="5">
        <f t="shared" si="277"/>
        <v>0.65504751832707953</v>
      </c>
      <c r="AN876" s="1">
        <f t="shared" si="278"/>
        <v>0.18372719436134496</v>
      </c>
      <c r="AO876">
        <f t="shared" si="279"/>
        <v>0</v>
      </c>
    </row>
    <row r="877" spans="1:41" x14ac:dyDescent="0.2">
      <c r="A877" s="1" t="s">
        <v>1823</v>
      </c>
      <c r="B877" s="1" t="s">
        <v>1824</v>
      </c>
      <c r="C877" s="1" t="s">
        <v>1825</v>
      </c>
      <c r="D877" s="10" t="s">
        <v>1826</v>
      </c>
      <c r="E877" s="12">
        <v>15075.5</v>
      </c>
      <c r="F877" s="3">
        <v>13257.9</v>
      </c>
      <c r="G877" s="3">
        <v>16047.8</v>
      </c>
      <c r="H877" s="3">
        <v>17328.8</v>
      </c>
      <c r="I877" s="3">
        <v>8098.57</v>
      </c>
      <c r="J877" s="3">
        <v>16927.3</v>
      </c>
      <c r="K877" s="3">
        <v>10843.4</v>
      </c>
      <c r="L877" s="14">
        <v>14092.2</v>
      </c>
      <c r="M877" s="15">
        <v>13.879918231463073</v>
      </c>
      <c r="N877" s="4">
        <v>13.69456465579057</v>
      </c>
      <c r="O877" s="4">
        <v>13.97008791075138</v>
      </c>
      <c r="P877" s="4">
        <v>14.080884132490079</v>
      </c>
      <c r="Q877" s="4">
        <v>12.983451472160709</v>
      </c>
      <c r="R877" s="4">
        <v>14.04706425312245</v>
      </c>
      <c r="S877" s="4">
        <v>13.404529571115768</v>
      </c>
      <c r="T877" s="4">
        <v>13.782609234726348</v>
      </c>
      <c r="U877" s="4">
        <f t="shared" si="260"/>
        <v>13.879918231463073</v>
      </c>
      <c r="V877" s="4">
        <f t="shared" si="261"/>
        <v>13.69456465579057</v>
      </c>
      <c r="W877" s="4">
        <f t="shared" si="262"/>
        <v>13.97008791075138</v>
      </c>
      <c r="X877" s="4">
        <f t="shared" si="263"/>
        <v>14.080884132490079</v>
      </c>
      <c r="Y877" s="4">
        <f t="shared" si="264"/>
        <v>12.983451472160709</v>
      </c>
      <c r="Z877" s="4">
        <f t="shared" si="265"/>
        <v>14.04706425312245</v>
      </c>
      <c r="AA877" s="4">
        <f t="shared" si="266"/>
        <v>13.404529571115768</v>
      </c>
      <c r="AB877" s="16">
        <f t="shared" si="267"/>
        <v>13.782609234726348</v>
      </c>
      <c r="AC877" s="15">
        <f t="shared" si="268"/>
        <v>13.879918231463073</v>
      </c>
      <c r="AD877" s="4">
        <f t="shared" si="269"/>
        <v>13.69456465579057</v>
      </c>
      <c r="AE877" s="4">
        <f t="shared" si="270"/>
        <v>13.97008791075138</v>
      </c>
      <c r="AF877" s="4">
        <f t="shared" si="271"/>
        <v>14.080884132490079</v>
      </c>
      <c r="AG877" s="4">
        <f t="shared" si="272"/>
        <v>12.983451472160709</v>
      </c>
      <c r="AH877" s="4">
        <f t="shared" si="273"/>
        <v>14.04706425312245</v>
      </c>
      <c r="AI877" s="4">
        <f t="shared" si="274"/>
        <v>13.404529571115768</v>
      </c>
      <c r="AJ877" s="4">
        <f t="shared" si="275"/>
        <v>13.782609234726348</v>
      </c>
      <c r="AK877" s="1" t="s">
        <v>1825</v>
      </c>
      <c r="AL877" s="1">
        <f t="shared" si="276"/>
        <v>-0.35195009984245651</v>
      </c>
      <c r="AM877" s="5">
        <f t="shared" si="277"/>
        <v>0.2016928201619817</v>
      </c>
      <c r="AN877" s="1">
        <f t="shared" si="278"/>
        <v>0.69530956147752543</v>
      </c>
      <c r="AO877">
        <f t="shared" si="279"/>
        <v>0</v>
      </c>
    </row>
    <row r="878" spans="1:41" x14ac:dyDescent="0.2">
      <c r="A878" s="1" t="s">
        <v>1227</v>
      </c>
      <c r="B878" s="1" t="s">
        <v>1228</v>
      </c>
      <c r="C878" s="1" t="s">
        <v>1229</v>
      </c>
      <c r="D878" s="10" t="s">
        <v>1230</v>
      </c>
      <c r="E878" s="12">
        <v>9176.09</v>
      </c>
      <c r="F878" s="3">
        <v>6089.16</v>
      </c>
      <c r="G878" s="3">
        <v>6429.03</v>
      </c>
      <c r="H878" s="3">
        <v>6825.66</v>
      </c>
      <c r="J878" s="3">
        <v>11648.8</v>
      </c>
      <c r="L878" s="14">
        <v>10040.200000000001</v>
      </c>
      <c r="M878" s="15">
        <v>13.163663826181141</v>
      </c>
      <c r="N878" s="4">
        <v>12.572027506649384</v>
      </c>
      <c r="O878" s="4">
        <v>12.650385367510045</v>
      </c>
      <c r="P878" s="4">
        <v>12.736752837315903</v>
      </c>
      <c r="Q878" s="4" t="s">
        <v>4104</v>
      </c>
      <c r="R878" s="4">
        <v>13.50789372299403</v>
      </c>
      <c r="S878" s="4" t="s">
        <v>4104</v>
      </c>
      <c r="T878" s="4">
        <v>13.293500387496932</v>
      </c>
      <c r="U878" s="4">
        <f t="shared" si="260"/>
        <v>13.163663826181141</v>
      </c>
      <c r="V878" s="4">
        <f t="shared" si="261"/>
        <v>12.572027506649384</v>
      </c>
      <c r="W878" s="4">
        <f t="shared" si="262"/>
        <v>12.650385367510045</v>
      </c>
      <c r="X878" s="4">
        <f t="shared" si="263"/>
        <v>12.736752837315903</v>
      </c>
      <c r="Y878" s="4">
        <f t="shared" si="264"/>
        <v>11.492745668534337</v>
      </c>
      <c r="Z878" s="4">
        <f t="shared" si="265"/>
        <v>13.50789372299403</v>
      </c>
      <c r="AA878" s="4">
        <f t="shared" si="266"/>
        <v>11.419286872865996</v>
      </c>
      <c r="AB878" s="16">
        <f t="shared" si="267"/>
        <v>13.293500387496932</v>
      </c>
      <c r="AC878" s="15">
        <f t="shared" si="268"/>
        <v>13.163663826181141</v>
      </c>
      <c r="AD878" s="4">
        <f t="shared" si="269"/>
        <v>12.572027506649384</v>
      </c>
      <c r="AE878" s="4">
        <f t="shared" si="270"/>
        <v>12.650385367510045</v>
      </c>
      <c r="AF878" s="4">
        <f t="shared" si="271"/>
        <v>12.736752837315903</v>
      </c>
      <c r="AG878" s="4">
        <f t="shared" si="272"/>
        <v>11.492745668534337</v>
      </c>
      <c r="AH878" s="4">
        <f t="shared" si="273"/>
        <v>13.50789372299403</v>
      </c>
      <c r="AI878" s="4">
        <f t="shared" si="274"/>
        <v>11.419286872865996</v>
      </c>
      <c r="AJ878" s="4">
        <f t="shared" si="275"/>
        <v>13.293500387496932</v>
      </c>
      <c r="AK878" s="1" t="s">
        <v>1229</v>
      </c>
      <c r="AL878" s="1">
        <f t="shared" si="276"/>
        <v>-0.35235072144129553</v>
      </c>
      <c r="AM878" s="5">
        <f t="shared" si="277"/>
        <v>0.5648372663784329</v>
      </c>
      <c r="AN878" s="1">
        <f t="shared" si="278"/>
        <v>0.2480766574792776</v>
      </c>
      <c r="AO878">
        <f t="shared" si="279"/>
        <v>0</v>
      </c>
    </row>
    <row r="879" spans="1:41" x14ac:dyDescent="0.2">
      <c r="A879" s="1" t="s">
        <v>568</v>
      </c>
      <c r="B879" s="1" t="s">
        <v>569</v>
      </c>
      <c r="C879" s="1" t="s">
        <v>570</v>
      </c>
      <c r="D879" s="10" t="s">
        <v>571</v>
      </c>
      <c r="E879" s="12">
        <v>130125</v>
      </c>
      <c r="F879" s="3">
        <v>147830</v>
      </c>
      <c r="G879" s="3">
        <v>271523</v>
      </c>
      <c r="H879" s="3">
        <v>317311</v>
      </c>
      <c r="I879" s="3">
        <v>204892</v>
      </c>
      <c r="J879" s="3">
        <v>60033.9</v>
      </c>
      <c r="K879" s="3">
        <v>195632</v>
      </c>
      <c r="L879" s="14">
        <v>256302</v>
      </c>
      <c r="M879" s="15">
        <v>16.989538637961505</v>
      </c>
      <c r="N879" s="4">
        <v>17.173579548111082</v>
      </c>
      <c r="O879" s="4">
        <v>18.0507148845494</v>
      </c>
      <c r="P879" s="4">
        <v>18.275538009466</v>
      </c>
      <c r="Q879" s="4">
        <v>17.644504129915088</v>
      </c>
      <c r="R879" s="4">
        <v>15.873489772783245</v>
      </c>
      <c r="S879" s="4">
        <v>17.577782849150992</v>
      </c>
      <c r="T879" s="4">
        <v>17.967485210884579</v>
      </c>
      <c r="U879" s="4">
        <f t="shared" si="260"/>
        <v>16.989538637961505</v>
      </c>
      <c r="V879" s="4">
        <f t="shared" si="261"/>
        <v>17.173579548111082</v>
      </c>
      <c r="W879" s="4">
        <f t="shared" si="262"/>
        <v>18.0507148845494</v>
      </c>
      <c r="X879" s="4">
        <f t="shared" si="263"/>
        <v>18.275538009466</v>
      </c>
      <c r="Y879" s="4">
        <f t="shared" si="264"/>
        <v>17.644504129915088</v>
      </c>
      <c r="Z879" s="4">
        <f t="shared" si="265"/>
        <v>15.873489772783245</v>
      </c>
      <c r="AA879" s="4">
        <f t="shared" si="266"/>
        <v>17.577782849150992</v>
      </c>
      <c r="AB879" s="16">
        <f t="shared" si="267"/>
        <v>17.967485210884579</v>
      </c>
      <c r="AC879" s="15">
        <f t="shared" si="268"/>
        <v>16.989538637961505</v>
      </c>
      <c r="AD879" s="4">
        <f t="shared" si="269"/>
        <v>17.173579548111082</v>
      </c>
      <c r="AE879" s="4">
        <f t="shared" si="270"/>
        <v>18.0507148845494</v>
      </c>
      <c r="AF879" s="4">
        <f t="shared" si="271"/>
        <v>18.275538009466</v>
      </c>
      <c r="AG879" s="4">
        <f t="shared" si="272"/>
        <v>17.644504129915088</v>
      </c>
      <c r="AH879" s="4">
        <f t="shared" si="273"/>
        <v>15.873489772783245</v>
      </c>
      <c r="AI879" s="4">
        <f t="shared" si="274"/>
        <v>17.577782849150992</v>
      </c>
      <c r="AJ879" s="4">
        <f t="shared" si="275"/>
        <v>17.967485210884579</v>
      </c>
      <c r="AK879" s="1" t="s">
        <v>570</v>
      </c>
      <c r="AL879" s="1">
        <f t="shared" si="276"/>
        <v>-0.35652727933852191</v>
      </c>
      <c r="AM879" s="5">
        <f t="shared" si="277"/>
        <v>0.55393299443560307</v>
      </c>
      <c r="AN879" s="1">
        <f t="shared" si="278"/>
        <v>0.25654276578931101</v>
      </c>
      <c r="AO879">
        <f t="shared" si="279"/>
        <v>0</v>
      </c>
    </row>
    <row r="880" spans="1:41" x14ac:dyDescent="0.2">
      <c r="A880" s="1" t="s">
        <v>671</v>
      </c>
      <c r="B880" s="1" t="s">
        <v>672</v>
      </c>
      <c r="C880" s="1" t="s">
        <v>673</v>
      </c>
      <c r="D880" s="10" t="s">
        <v>674</v>
      </c>
      <c r="E880" s="12">
        <v>31227.5</v>
      </c>
      <c r="F880" s="3">
        <v>23113.200000000001</v>
      </c>
      <c r="G880" s="3">
        <v>26617.3</v>
      </c>
      <c r="H880" s="3">
        <v>32233.3</v>
      </c>
      <c r="I880" s="3">
        <v>27733.599999999999</v>
      </c>
      <c r="J880" s="3">
        <v>38725</v>
      </c>
      <c r="K880" s="3">
        <v>14862.5</v>
      </c>
      <c r="L880" s="14">
        <v>14251</v>
      </c>
      <c r="M880" s="15">
        <v>14.930529454768587</v>
      </c>
      <c r="N880" s="4">
        <v>14.496429392904648</v>
      </c>
      <c r="O880" s="4">
        <v>14.700076614429314</v>
      </c>
      <c r="P880" s="4">
        <v>14.976264276600951</v>
      </c>
      <c r="Q880" s="4">
        <v>14.759347279195669</v>
      </c>
      <c r="R880" s="4">
        <v>15.240977618564294</v>
      </c>
      <c r="S880" s="4">
        <v>13.859389189520382</v>
      </c>
      <c r="T880" s="4">
        <v>13.798775537031908</v>
      </c>
      <c r="U880" s="4">
        <f t="shared" si="260"/>
        <v>14.930529454768587</v>
      </c>
      <c r="V880" s="4">
        <f t="shared" si="261"/>
        <v>14.496429392904648</v>
      </c>
      <c r="W880" s="4">
        <f t="shared" si="262"/>
        <v>14.700076614429314</v>
      </c>
      <c r="X880" s="4">
        <f t="shared" si="263"/>
        <v>14.976264276600951</v>
      </c>
      <c r="Y880" s="4">
        <f t="shared" si="264"/>
        <v>14.759347279195669</v>
      </c>
      <c r="Z880" s="4">
        <f t="shared" si="265"/>
        <v>15.240977618564294</v>
      </c>
      <c r="AA880" s="4">
        <f t="shared" si="266"/>
        <v>13.859389189520382</v>
      </c>
      <c r="AB880" s="16">
        <f t="shared" si="267"/>
        <v>13.798775537031908</v>
      </c>
      <c r="AC880" s="15">
        <f t="shared" si="268"/>
        <v>14.930529454768587</v>
      </c>
      <c r="AD880" s="4">
        <f t="shared" si="269"/>
        <v>14.496429392904648</v>
      </c>
      <c r="AE880" s="4">
        <f t="shared" si="270"/>
        <v>14.700076614429314</v>
      </c>
      <c r="AF880" s="4">
        <f t="shared" si="271"/>
        <v>14.976264276600951</v>
      </c>
      <c r="AG880" s="4">
        <f t="shared" si="272"/>
        <v>14.759347279195669</v>
      </c>
      <c r="AH880" s="4">
        <f t="shared" si="273"/>
        <v>15.240977618564294</v>
      </c>
      <c r="AI880" s="4">
        <f t="shared" si="274"/>
        <v>13.859389189520382</v>
      </c>
      <c r="AJ880" s="4">
        <f t="shared" si="275"/>
        <v>13.798775537031908</v>
      </c>
      <c r="AK880" s="1" t="s">
        <v>673</v>
      </c>
      <c r="AL880" s="1">
        <f t="shared" si="276"/>
        <v>-0.36120252859781132</v>
      </c>
      <c r="AM880" s="5">
        <f t="shared" si="277"/>
        <v>0.36588814890636639</v>
      </c>
      <c r="AN880" s="1">
        <f t="shared" si="278"/>
        <v>0.4366516570559506</v>
      </c>
      <c r="AO880">
        <f t="shared" si="279"/>
        <v>0</v>
      </c>
    </row>
    <row r="881" spans="1:41" x14ac:dyDescent="0.2">
      <c r="A881" s="1" t="s">
        <v>2314</v>
      </c>
      <c r="B881" s="1" t="s">
        <v>2315</v>
      </c>
      <c r="C881" s="1" t="s">
        <v>2316</v>
      </c>
      <c r="D881" s="10" t="s">
        <v>2317</v>
      </c>
      <c r="E881" s="12">
        <v>7768.61</v>
      </c>
      <c r="G881" s="3">
        <v>6915.43</v>
      </c>
      <c r="J881" s="3">
        <v>8765.4</v>
      </c>
      <c r="M881" s="15">
        <v>12.923440771905161</v>
      </c>
      <c r="N881" s="4" t="s">
        <v>4104</v>
      </c>
      <c r="O881" s="4">
        <v>12.755603245304711</v>
      </c>
      <c r="P881" s="4" t="s">
        <v>4104</v>
      </c>
      <c r="Q881" s="4" t="s">
        <v>4104</v>
      </c>
      <c r="R881" s="4">
        <v>13.097604213051232</v>
      </c>
      <c r="S881" s="4" t="s">
        <v>4104</v>
      </c>
      <c r="T881" s="4" t="s">
        <v>4104</v>
      </c>
      <c r="U881" s="4">
        <f t="shared" si="260"/>
        <v>12.923440771905161</v>
      </c>
      <c r="V881" s="4">
        <f t="shared" si="261"/>
        <v>11.867168671608326</v>
      </c>
      <c r="W881" s="4">
        <f t="shared" si="262"/>
        <v>12.755603245304711</v>
      </c>
      <c r="X881" s="4">
        <f t="shared" si="263"/>
        <v>11.377822788821257</v>
      </c>
      <c r="Y881" s="4">
        <f t="shared" si="264"/>
        <v>11.492745668534337</v>
      </c>
      <c r="Z881" s="4">
        <f t="shared" si="265"/>
        <v>13.097604213051232</v>
      </c>
      <c r="AA881" s="4">
        <f t="shared" si="266"/>
        <v>11.419286872865996</v>
      </c>
      <c r="AB881" s="16">
        <f t="shared" si="267"/>
        <v>11.467052694677086</v>
      </c>
      <c r="AC881" s="15">
        <f t="shared" si="268"/>
        <v>12.923440771905161</v>
      </c>
      <c r="AD881" s="4">
        <f t="shared" si="269"/>
        <v>11.867168671608326</v>
      </c>
      <c r="AE881" s="4">
        <f t="shared" si="270"/>
        <v>12.755603245304711</v>
      </c>
      <c r="AF881" s="4">
        <f t="shared" si="271"/>
        <v>11.377822788821257</v>
      </c>
      <c r="AG881" s="4">
        <f t="shared" si="272"/>
        <v>11.492745668534337</v>
      </c>
      <c r="AH881" s="4">
        <f t="shared" si="273"/>
        <v>13.097604213051232</v>
      </c>
      <c r="AI881" s="4">
        <f t="shared" si="274"/>
        <v>11.419286872865996</v>
      </c>
      <c r="AJ881" s="4">
        <f t="shared" si="275"/>
        <v>11.467052694677086</v>
      </c>
      <c r="AK881" s="1" t="s">
        <v>2316</v>
      </c>
      <c r="AL881" s="1">
        <f t="shared" si="276"/>
        <v>-0.36183650712770188</v>
      </c>
      <c r="AM881" s="5">
        <f t="shared" si="277"/>
        <v>0.53501247209497405</v>
      </c>
      <c r="AN881" s="1">
        <f t="shared" si="278"/>
        <v>0.27163609368178154</v>
      </c>
      <c r="AO881">
        <f t="shared" si="279"/>
        <v>0</v>
      </c>
    </row>
    <row r="882" spans="1:41" x14ac:dyDescent="0.2">
      <c r="A882" s="1" t="s">
        <v>464</v>
      </c>
      <c r="B882" s="1" t="s">
        <v>465</v>
      </c>
      <c r="C882" s="1" t="s">
        <v>466</v>
      </c>
      <c r="D882" s="10" t="s">
        <v>467</v>
      </c>
      <c r="E882" s="12">
        <v>116699</v>
      </c>
      <c r="F882" s="3">
        <v>117255</v>
      </c>
      <c r="G882" s="3">
        <v>157985</v>
      </c>
      <c r="H882" s="3">
        <v>125581</v>
      </c>
      <c r="I882" s="3">
        <v>89633.3</v>
      </c>
      <c r="J882" s="3">
        <v>97278.7</v>
      </c>
      <c r="K882" s="3">
        <v>114860</v>
      </c>
      <c r="L882" s="14">
        <v>98936.9</v>
      </c>
      <c r="M882" s="15">
        <v>16.832432673003733</v>
      </c>
      <c r="N882" s="4">
        <v>16.839289918042311</v>
      </c>
      <c r="O882" s="4">
        <v>17.269428061618218</v>
      </c>
      <c r="P882" s="4">
        <v>16.938258680073314</v>
      </c>
      <c r="Q882" s="4">
        <v>16.451747192409034</v>
      </c>
      <c r="R882" s="4">
        <v>16.56983632876593</v>
      </c>
      <c r="S882" s="4">
        <v>16.809516941273394</v>
      </c>
      <c r="T882" s="4">
        <v>16.594221075642992</v>
      </c>
      <c r="U882" s="4">
        <f t="shared" si="260"/>
        <v>16.832432673003733</v>
      </c>
      <c r="V882" s="4">
        <f t="shared" si="261"/>
        <v>16.839289918042311</v>
      </c>
      <c r="W882" s="4">
        <f t="shared" si="262"/>
        <v>17.269428061618218</v>
      </c>
      <c r="X882" s="4">
        <f t="shared" si="263"/>
        <v>16.938258680073314</v>
      </c>
      <c r="Y882" s="4">
        <f t="shared" si="264"/>
        <v>16.451747192409034</v>
      </c>
      <c r="Z882" s="4">
        <f t="shared" si="265"/>
        <v>16.56983632876593</v>
      </c>
      <c r="AA882" s="4">
        <f t="shared" si="266"/>
        <v>16.809516941273394</v>
      </c>
      <c r="AB882" s="16">
        <f t="shared" si="267"/>
        <v>16.594221075642992</v>
      </c>
      <c r="AC882" s="15">
        <f t="shared" si="268"/>
        <v>16.832432673003733</v>
      </c>
      <c r="AD882" s="4">
        <f t="shared" si="269"/>
        <v>16.839289918042311</v>
      </c>
      <c r="AE882" s="4">
        <f t="shared" si="270"/>
        <v>17.269428061618218</v>
      </c>
      <c r="AF882" s="4">
        <f t="shared" si="271"/>
        <v>16.938258680073314</v>
      </c>
      <c r="AG882" s="4">
        <f t="shared" si="272"/>
        <v>16.451747192409034</v>
      </c>
      <c r="AH882" s="4">
        <f t="shared" si="273"/>
        <v>16.56983632876593</v>
      </c>
      <c r="AI882" s="4">
        <f t="shared" si="274"/>
        <v>16.809516941273394</v>
      </c>
      <c r="AJ882" s="4">
        <f t="shared" si="275"/>
        <v>16.594221075642992</v>
      </c>
      <c r="AK882" s="1" t="s">
        <v>466</v>
      </c>
      <c r="AL882" s="1">
        <f t="shared" si="276"/>
        <v>-0.3635219486615604</v>
      </c>
      <c r="AM882" s="5">
        <f t="shared" si="277"/>
        <v>2.8652578145021174E-2</v>
      </c>
      <c r="AN882" s="1">
        <f t="shared" si="278"/>
        <v>1.5428362943325122</v>
      </c>
      <c r="AO882">
        <f t="shared" si="279"/>
        <v>0</v>
      </c>
    </row>
    <row r="883" spans="1:41" x14ac:dyDescent="0.2">
      <c r="A883" s="1" t="s">
        <v>2940</v>
      </c>
      <c r="B883" s="1" t="s">
        <v>2941</v>
      </c>
      <c r="C883" s="1" t="s">
        <v>2942</v>
      </c>
      <c r="D883" s="10" t="s">
        <v>2943</v>
      </c>
      <c r="E883" s="12">
        <v>17506.400000000001</v>
      </c>
      <c r="F883" s="3">
        <v>10115.9</v>
      </c>
      <c r="G883" s="3">
        <v>9971.64</v>
      </c>
      <c r="H883" s="3">
        <v>15000.9</v>
      </c>
      <c r="I883" s="3">
        <v>12846</v>
      </c>
      <c r="J883" s="3">
        <v>25389.200000000001</v>
      </c>
      <c r="L883" s="14">
        <v>10743.7</v>
      </c>
      <c r="M883" s="15">
        <v>14.095594819338928</v>
      </c>
      <c r="N883" s="4">
        <v>13.304337060075934</v>
      </c>
      <c r="O883" s="4">
        <v>13.283615083697894</v>
      </c>
      <c r="P883" s="4">
        <v>13.872761439376312</v>
      </c>
      <c r="Q883" s="4">
        <v>13.649031581106666</v>
      </c>
      <c r="R883" s="4">
        <v>14.631927316708325</v>
      </c>
      <c r="S883" s="4" t="s">
        <v>4104</v>
      </c>
      <c r="T883" s="4">
        <v>13.391203305124115</v>
      </c>
      <c r="U883" s="4">
        <f t="shared" si="260"/>
        <v>14.095594819338928</v>
      </c>
      <c r="V883" s="4">
        <f t="shared" si="261"/>
        <v>13.304337060075934</v>
      </c>
      <c r="W883" s="4">
        <f t="shared" si="262"/>
        <v>13.283615083697894</v>
      </c>
      <c r="X883" s="4">
        <f t="shared" si="263"/>
        <v>13.872761439376312</v>
      </c>
      <c r="Y883" s="4">
        <f t="shared" si="264"/>
        <v>13.649031581106666</v>
      </c>
      <c r="Z883" s="4">
        <f t="shared" si="265"/>
        <v>14.631927316708325</v>
      </c>
      <c r="AA883" s="4">
        <f t="shared" si="266"/>
        <v>11.419286872865996</v>
      </c>
      <c r="AB883" s="16">
        <f t="shared" si="267"/>
        <v>13.391203305124115</v>
      </c>
      <c r="AC883" s="15">
        <f t="shared" si="268"/>
        <v>14.095594819338928</v>
      </c>
      <c r="AD883" s="4">
        <f t="shared" si="269"/>
        <v>13.304337060075934</v>
      </c>
      <c r="AE883" s="4">
        <f t="shared" si="270"/>
        <v>13.283615083697894</v>
      </c>
      <c r="AF883" s="4">
        <f t="shared" si="271"/>
        <v>13.872761439376312</v>
      </c>
      <c r="AG883" s="4">
        <f t="shared" si="272"/>
        <v>13.649031581106666</v>
      </c>
      <c r="AH883" s="4">
        <f t="shared" si="273"/>
        <v>14.631927316708325</v>
      </c>
      <c r="AI883" s="4">
        <f t="shared" si="274"/>
        <v>11.419286872865996</v>
      </c>
      <c r="AJ883" s="4">
        <f t="shared" si="275"/>
        <v>13.391203305124115</v>
      </c>
      <c r="AK883" s="1" t="s">
        <v>2942</v>
      </c>
      <c r="AL883" s="1">
        <f t="shared" si="276"/>
        <v>-0.366214831670991</v>
      </c>
      <c r="AM883" s="5">
        <f t="shared" si="277"/>
        <v>0.62133823293420987</v>
      </c>
      <c r="AN883" s="1">
        <f t="shared" si="278"/>
        <v>0.20667192203233112</v>
      </c>
      <c r="AO883">
        <f t="shared" si="279"/>
        <v>0</v>
      </c>
    </row>
    <row r="884" spans="1:41" x14ac:dyDescent="0.2">
      <c r="A884" s="1" t="s">
        <v>1359</v>
      </c>
      <c r="B884" s="1" t="s">
        <v>1360</v>
      </c>
      <c r="C884" s="1" t="s">
        <v>1361</v>
      </c>
      <c r="D884" s="10" t="s">
        <v>1362</v>
      </c>
      <c r="E884" s="12">
        <v>13430.2</v>
      </c>
      <c r="F884" s="3">
        <v>13232.1</v>
      </c>
      <c r="G884" s="3">
        <v>15646.1</v>
      </c>
      <c r="H884" s="3">
        <v>16757.400000000001</v>
      </c>
      <c r="I884" s="3">
        <v>6710.52</v>
      </c>
      <c r="J884" s="3">
        <v>12075.6</v>
      </c>
      <c r="K884" s="3">
        <v>15235.4</v>
      </c>
      <c r="L884" s="14">
        <v>13649</v>
      </c>
      <c r="M884" s="15">
        <v>13.713193168816648</v>
      </c>
      <c r="N884" s="4">
        <v>13.691754422206261</v>
      </c>
      <c r="O884" s="4">
        <v>13.933515470455408</v>
      </c>
      <c r="P884" s="4">
        <v>14.032510704118597</v>
      </c>
      <c r="Q884" s="4">
        <v>12.712208850246094</v>
      </c>
      <c r="R884" s="4">
        <v>13.559807253539628</v>
      </c>
      <c r="S884" s="4">
        <v>13.895139757515482</v>
      </c>
      <c r="T884" s="4">
        <v>13.736507634878501</v>
      </c>
      <c r="U884" s="4">
        <f t="shared" si="260"/>
        <v>13.713193168816648</v>
      </c>
      <c r="V884" s="4">
        <f t="shared" si="261"/>
        <v>13.691754422206261</v>
      </c>
      <c r="W884" s="4">
        <f t="shared" si="262"/>
        <v>13.933515470455408</v>
      </c>
      <c r="X884" s="4">
        <f t="shared" si="263"/>
        <v>14.032510704118597</v>
      </c>
      <c r="Y884" s="4">
        <f t="shared" si="264"/>
        <v>12.712208850246094</v>
      </c>
      <c r="Z884" s="4">
        <f t="shared" si="265"/>
        <v>13.559807253539628</v>
      </c>
      <c r="AA884" s="4">
        <f t="shared" si="266"/>
        <v>13.895139757515482</v>
      </c>
      <c r="AB884" s="16">
        <f t="shared" si="267"/>
        <v>13.736507634878501</v>
      </c>
      <c r="AC884" s="15">
        <f t="shared" si="268"/>
        <v>13.713193168816648</v>
      </c>
      <c r="AD884" s="4">
        <f t="shared" si="269"/>
        <v>13.691754422206261</v>
      </c>
      <c r="AE884" s="4">
        <f t="shared" si="270"/>
        <v>13.933515470455408</v>
      </c>
      <c r="AF884" s="4">
        <f t="shared" si="271"/>
        <v>14.032510704118597</v>
      </c>
      <c r="AG884" s="4">
        <f t="shared" si="272"/>
        <v>12.712208850246094</v>
      </c>
      <c r="AH884" s="4">
        <f t="shared" si="273"/>
        <v>13.559807253539628</v>
      </c>
      <c r="AI884" s="4">
        <f t="shared" si="274"/>
        <v>13.895139757515482</v>
      </c>
      <c r="AJ884" s="4">
        <f t="shared" si="275"/>
        <v>13.736507634878501</v>
      </c>
      <c r="AK884" s="1" t="s">
        <v>1361</v>
      </c>
      <c r="AL884" s="1">
        <f t="shared" si="276"/>
        <v>-0.36682756735430289</v>
      </c>
      <c r="AM884" s="5">
        <f t="shared" si="277"/>
        <v>0.23294881219949598</v>
      </c>
      <c r="AN884" s="1">
        <f t="shared" si="278"/>
        <v>0.63273949966744369</v>
      </c>
      <c r="AO884">
        <f t="shared" si="279"/>
        <v>0</v>
      </c>
    </row>
    <row r="885" spans="1:41" x14ac:dyDescent="0.2">
      <c r="A885" s="1" t="s">
        <v>2151</v>
      </c>
      <c r="B885" s="1" t="s">
        <v>2152</v>
      </c>
      <c r="C885" s="1" t="s">
        <v>2153</v>
      </c>
      <c r="D885" s="10" t="s">
        <v>2154</v>
      </c>
      <c r="E885" s="12">
        <v>16431.2</v>
      </c>
      <c r="F885" s="3">
        <v>24545.3</v>
      </c>
      <c r="G885" s="3">
        <v>14282.9</v>
      </c>
      <c r="H885" s="3">
        <v>12148.3</v>
      </c>
      <c r="I885" s="3">
        <v>14939</v>
      </c>
      <c r="J885" s="3">
        <v>10895.9</v>
      </c>
      <c r="K885" s="3">
        <v>12755.1</v>
      </c>
      <c r="L885" s="14">
        <v>12134.4</v>
      </c>
      <c r="M885" s="15">
        <v>14.004150226290873</v>
      </c>
      <c r="N885" s="4">
        <v>14.583159179411581</v>
      </c>
      <c r="O885" s="4">
        <v>13.802001313457701</v>
      </c>
      <c r="P885" s="4">
        <v>13.568466820692004</v>
      </c>
      <c r="Q885" s="4">
        <v>13.866795958511538</v>
      </c>
      <c r="R885" s="4">
        <v>13.411497747358059</v>
      </c>
      <c r="S885" s="4">
        <v>13.638786589265102</v>
      </c>
      <c r="T885" s="4">
        <v>13.566815154010897</v>
      </c>
      <c r="U885" s="4">
        <f t="shared" si="260"/>
        <v>14.004150226290873</v>
      </c>
      <c r="V885" s="4">
        <f t="shared" si="261"/>
        <v>14.583159179411581</v>
      </c>
      <c r="W885" s="4">
        <f t="shared" si="262"/>
        <v>13.802001313457701</v>
      </c>
      <c r="X885" s="4">
        <f t="shared" si="263"/>
        <v>13.568466820692004</v>
      </c>
      <c r="Y885" s="4">
        <f t="shared" si="264"/>
        <v>13.866795958511538</v>
      </c>
      <c r="Z885" s="4">
        <f t="shared" si="265"/>
        <v>13.411497747358059</v>
      </c>
      <c r="AA885" s="4">
        <f t="shared" si="266"/>
        <v>13.638786589265102</v>
      </c>
      <c r="AB885" s="16">
        <f t="shared" si="267"/>
        <v>13.566815154010897</v>
      </c>
      <c r="AC885" s="15">
        <f t="shared" si="268"/>
        <v>14.004150226290873</v>
      </c>
      <c r="AD885" s="4">
        <f t="shared" si="269"/>
        <v>14.583159179411581</v>
      </c>
      <c r="AE885" s="4">
        <f t="shared" si="270"/>
        <v>13.802001313457701</v>
      </c>
      <c r="AF885" s="4">
        <f t="shared" si="271"/>
        <v>13.568466820692004</v>
      </c>
      <c r="AG885" s="4">
        <f t="shared" si="272"/>
        <v>13.866795958511538</v>
      </c>
      <c r="AH885" s="4">
        <f t="shared" si="273"/>
        <v>13.411497747358059</v>
      </c>
      <c r="AI885" s="4">
        <f t="shared" si="274"/>
        <v>13.638786589265102</v>
      </c>
      <c r="AJ885" s="4">
        <f t="shared" si="275"/>
        <v>13.566815154010897</v>
      </c>
      <c r="AK885" s="1" t="s">
        <v>2153</v>
      </c>
      <c r="AL885" s="1">
        <f t="shared" si="276"/>
        <v>-0.36847052267664182</v>
      </c>
      <c r="AM885" s="5">
        <f t="shared" si="277"/>
        <v>0.17063040380354985</v>
      </c>
      <c r="AN885" s="1">
        <f t="shared" si="278"/>
        <v>0.76794358144725217</v>
      </c>
      <c r="AO885">
        <f t="shared" si="279"/>
        <v>0</v>
      </c>
    </row>
    <row r="886" spans="1:41" x14ac:dyDescent="0.2">
      <c r="A886" s="1" t="s">
        <v>3484</v>
      </c>
      <c r="B886" s="1" t="s">
        <v>3485</v>
      </c>
      <c r="C886" s="1" t="s">
        <v>3486</v>
      </c>
      <c r="D886" s="10" t="s">
        <v>3487</v>
      </c>
      <c r="E886" s="12">
        <v>24489.3</v>
      </c>
      <c r="F886" s="3">
        <v>29192.5</v>
      </c>
      <c r="G886" s="3">
        <v>22329.599999999999</v>
      </c>
      <c r="H886" s="3">
        <v>31905.200000000001</v>
      </c>
      <c r="I886" s="3">
        <v>21132.7</v>
      </c>
      <c r="J886" s="3">
        <v>19686.900000000001</v>
      </c>
      <c r="K886" s="3">
        <v>19050</v>
      </c>
      <c r="L886" s="14">
        <v>23048.2</v>
      </c>
      <c r="M886" s="15">
        <v>14.579863916172382</v>
      </c>
      <c r="N886" s="4">
        <v>14.833310145825058</v>
      </c>
      <c r="O886" s="4">
        <v>14.446669787307012</v>
      </c>
      <c r="P886" s="4">
        <v>14.961503957233312</v>
      </c>
      <c r="Q886" s="4">
        <v>14.367189483204772</v>
      </c>
      <c r="R886" s="4">
        <v>14.264948334530503</v>
      </c>
      <c r="S886" s="4">
        <v>14.217503377268047</v>
      </c>
      <c r="T886" s="4">
        <v>14.492366464153113</v>
      </c>
      <c r="U886" s="4">
        <f t="shared" si="260"/>
        <v>14.579863916172382</v>
      </c>
      <c r="V886" s="4">
        <f t="shared" si="261"/>
        <v>14.833310145825058</v>
      </c>
      <c r="W886" s="4">
        <f t="shared" si="262"/>
        <v>14.446669787307012</v>
      </c>
      <c r="X886" s="4">
        <f t="shared" si="263"/>
        <v>14.961503957233312</v>
      </c>
      <c r="Y886" s="4">
        <f t="shared" si="264"/>
        <v>14.367189483204772</v>
      </c>
      <c r="Z886" s="4">
        <f t="shared" si="265"/>
        <v>14.264948334530503</v>
      </c>
      <c r="AA886" s="4">
        <f t="shared" si="266"/>
        <v>14.217503377268047</v>
      </c>
      <c r="AB886" s="16">
        <f t="shared" si="267"/>
        <v>14.492366464153113</v>
      </c>
      <c r="AC886" s="15">
        <f t="shared" si="268"/>
        <v>14.579863916172382</v>
      </c>
      <c r="AD886" s="4">
        <f t="shared" si="269"/>
        <v>14.833310145825058</v>
      </c>
      <c r="AE886" s="4">
        <f t="shared" si="270"/>
        <v>14.446669787307012</v>
      </c>
      <c r="AF886" s="4">
        <f t="shared" si="271"/>
        <v>14.961503957233312</v>
      </c>
      <c r="AG886" s="4">
        <f t="shared" si="272"/>
        <v>14.367189483204772</v>
      </c>
      <c r="AH886" s="4">
        <f t="shared" si="273"/>
        <v>14.264948334530503</v>
      </c>
      <c r="AI886" s="4">
        <f t="shared" si="274"/>
        <v>14.217503377268047</v>
      </c>
      <c r="AJ886" s="4">
        <f t="shared" si="275"/>
        <v>14.492366464153113</v>
      </c>
      <c r="AK886" s="1" t="s">
        <v>3486</v>
      </c>
      <c r="AL886" s="1">
        <f t="shared" si="276"/>
        <v>-0.36983503684533225</v>
      </c>
      <c r="AM886" s="5">
        <f t="shared" si="277"/>
        <v>3.1111479777206796E-2</v>
      </c>
      <c r="AN886" s="1">
        <f t="shared" si="278"/>
        <v>1.5070793317459577</v>
      </c>
      <c r="AO886">
        <f t="shared" si="279"/>
        <v>0</v>
      </c>
    </row>
    <row r="887" spans="1:41" x14ac:dyDescent="0.2">
      <c r="A887" s="1" t="s">
        <v>3612</v>
      </c>
      <c r="B887" s="1" t="s">
        <v>3613</v>
      </c>
      <c r="C887" s="1" t="s">
        <v>3614</v>
      </c>
      <c r="D887" s="10" t="s">
        <v>3615</v>
      </c>
      <c r="E887" s="12">
        <v>14645.6</v>
      </c>
      <c r="F887" s="3">
        <v>14277.2</v>
      </c>
      <c r="G887" s="3">
        <v>11034.2</v>
      </c>
      <c r="H887" s="3">
        <v>15187</v>
      </c>
      <c r="I887" s="3">
        <v>9485.25</v>
      </c>
      <c r="J887" s="3">
        <v>13564.3</v>
      </c>
      <c r="K887" s="3">
        <v>8912.7199999999993</v>
      </c>
      <c r="L887" s="14">
        <v>10932.7</v>
      </c>
      <c r="M887" s="15">
        <v>13.83817967821521</v>
      </c>
      <c r="N887" s="4">
        <v>13.801425449798803</v>
      </c>
      <c r="O887" s="4">
        <v>13.429694414887781</v>
      </c>
      <c r="P887" s="4">
        <v>13.890549291352988</v>
      </c>
      <c r="Q887" s="4">
        <v>13.211470083497266</v>
      </c>
      <c r="R887" s="4">
        <v>13.727526977291875</v>
      </c>
      <c r="S887" s="4">
        <v>13.121650067886691</v>
      </c>
      <c r="T887" s="4">
        <v>13.416362120501747</v>
      </c>
      <c r="U887" s="4">
        <f t="shared" si="260"/>
        <v>13.83817967821521</v>
      </c>
      <c r="V887" s="4">
        <f t="shared" si="261"/>
        <v>13.801425449798803</v>
      </c>
      <c r="W887" s="4">
        <f t="shared" si="262"/>
        <v>13.429694414887781</v>
      </c>
      <c r="X887" s="4">
        <f t="shared" si="263"/>
        <v>13.890549291352988</v>
      </c>
      <c r="Y887" s="4">
        <f t="shared" si="264"/>
        <v>13.211470083497266</v>
      </c>
      <c r="Z887" s="4">
        <f t="shared" si="265"/>
        <v>13.727526977291875</v>
      </c>
      <c r="AA887" s="4">
        <f t="shared" si="266"/>
        <v>13.121650067886691</v>
      </c>
      <c r="AB887" s="16">
        <f t="shared" si="267"/>
        <v>13.416362120501747</v>
      </c>
      <c r="AC887" s="15">
        <f t="shared" si="268"/>
        <v>13.83817967821521</v>
      </c>
      <c r="AD887" s="4">
        <f t="shared" si="269"/>
        <v>13.801425449798803</v>
      </c>
      <c r="AE887" s="4">
        <f t="shared" si="270"/>
        <v>13.429694414887781</v>
      </c>
      <c r="AF887" s="4">
        <f t="shared" si="271"/>
        <v>13.890549291352988</v>
      </c>
      <c r="AG887" s="4">
        <f t="shared" si="272"/>
        <v>13.211470083497266</v>
      </c>
      <c r="AH887" s="4">
        <f t="shared" si="273"/>
        <v>13.727526977291875</v>
      </c>
      <c r="AI887" s="4">
        <f t="shared" si="274"/>
        <v>13.121650067886691</v>
      </c>
      <c r="AJ887" s="4">
        <f t="shared" si="275"/>
        <v>13.416362120501747</v>
      </c>
      <c r="AK887" s="1" t="s">
        <v>3614</v>
      </c>
      <c r="AL887" s="1">
        <f t="shared" si="276"/>
        <v>-0.37070989626930029</v>
      </c>
      <c r="AM887" s="5">
        <f t="shared" si="277"/>
        <v>7.2730357155426542E-2</v>
      </c>
      <c r="AN887" s="1">
        <f t="shared" si="278"/>
        <v>1.1382842797426029</v>
      </c>
      <c r="AO887">
        <f t="shared" si="279"/>
        <v>0</v>
      </c>
    </row>
    <row r="888" spans="1:41" x14ac:dyDescent="0.2">
      <c r="A888" s="1" t="s">
        <v>2466</v>
      </c>
      <c r="B888" s="1" t="s">
        <v>2467</v>
      </c>
      <c r="C888" s="1" t="s">
        <v>2468</v>
      </c>
      <c r="D888" s="10" t="s">
        <v>2469</v>
      </c>
      <c r="F888" s="3">
        <v>5345.37</v>
      </c>
      <c r="G888" s="3">
        <v>4518.3</v>
      </c>
      <c r="M888" s="15" t="s">
        <v>4104</v>
      </c>
      <c r="N888" s="4">
        <v>12.384074097657491</v>
      </c>
      <c r="O888" s="4">
        <v>12.141564348696191</v>
      </c>
      <c r="P888" s="4" t="s">
        <v>4104</v>
      </c>
      <c r="Q888" s="4" t="s">
        <v>4104</v>
      </c>
      <c r="R888" s="4" t="s">
        <v>4104</v>
      </c>
      <c r="S888" s="4" t="s">
        <v>4104</v>
      </c>
      <c r="T888" s="4" t="s">
        <v>4104</v>
      </c>
      <c r="U888" s="4">
        <f t="shared" si="260"/>
        <v>11.159697807759871</v>
      </c>
      <c r="V888" s="4">
        <f t="shared" si="261"/>
        <v>12.384074097657491</v>
      </c>
      <c r="W888" s="4">
        <f t="shared" si="262"/>
        <v>12.141564348696191</v>
      </c>
      <c r="X888" s="4">
        <f t="shared" si="263"/>
        <v>11.377822788821257</v>
      </c>
      <c r="Y888" s="4">
        <f t="shared" si="264"/>
        <v>11.492745668534337</v>
      </c>
      <c r="Z888" s="4">
        <f t="shared" si="265"/>
        <v>11.192960828515018</v>
      </c>
      <c r="AA888" s="4">
        <f t="shared" si="266"/>
        <v>11.419286872865996</v>
      </c>
      <c r="AB888" s="16">
        <f t="shared" si="267"/>
        <v>11.467052694677086</v>
      </c>
      <c r="AC888" s="15">
        <f t="shared" si="268"/>
        <v>11.159697807759871</v>
      </c>
      <c r="AD888" s="4">
        <f t="shared" si="269"/>
        <v>12.384074097657491</v>
      </c>
      <c r="AE888" s="4">
        <f t="shared" si="270"/>
        <v>12.141564348696191</v>
      </c>
      <c r="AF888" s="4">
        <f t="shared" si="271"/>
        <v>11.377822788821257</v>
      </c>
      <c r="AG888" s="4">
        <f t="shared" si="272"/>
        <v>11.492745668534337</v>
      </c>
      <c r="AH888" s="4">
        <f t="shared" si="273"/>
        <v>11.192960828515018</v>
      </c>
      <c r="AI888" s="4">
        <f t="shared" si="274"/>
        <v>11.419286872865996</v>
      </c>
      <c r="AJ888" s="4">
        <f t="shared" si="275"/>
        <v>11.467052694677086</v>
      </c>
      <c r="AK888" s="1" t="s">
        <v>2468</v>
      </c>
      <c r="AL888" s="1">
        <f t="shared" si="276"/>
        <v>-0.37277824458559294</v>
      </c>
      <c r="AM888" s="5">
        <f t="shared" si="277"/>
        <v>0.26380954222914044</v>
      </c>
      <c r="AN888" s="1">
        <f t="shared" si="278"/>
        <v>0.57870949968233265</v>
      </c>
      <c r="AO888">
        <f t="shared" si="279"/>
        <v>0</v>
      </c>
    </row>
    <row r="889" spans="1:41" x14ac:dyDescent="0.2">
      <c r="A889" s="1" t="s">
        <v>1523</v>
      </c>
      <c r="B889" s="1" t="s">
        <v>1524</v>
      </c>
      <c r="C889" s="1" t="s">
        <v>1525</v>
      </c>
      <c r="D889" s="10" t="s">
        <v>1526</v>
      </c>
      <c r="E889" s="12">
        <v>6148.06</v>
      </c>
      <c r="M889" s="15">
        <v>12.585915529274388</v>
      </c>
      <c r="N889" s="4" t="s">
        <v>4104</v>
      </c>
      <c r="O889" s="4" t="s">
        <v>4104</v>
      </c>
      <c r="P889" s="4" t="s">
        <v>4104</v>
      </c>
      <c r="Q889" s="4" t="s">
        <v>4104</v>
      </c>
      <c r="R889" s="4" t="s">
        <v>4104</v>
      </c>
      <c r="S889" s="4" t="s">
        <v>4104</v>
      </c>
      <c r="T889" s="4" t="s">
        <v>4104</v>
      </c>
      <c r="U889" s="4">
        <f t="shared" si="260"/>
        <v>12.585915529274388</v>
      </c>
      <c r="V889" s="4">
        <f t="shared" si="261"/>
        <v>11.867168671608326</v>
      </c>
      <c r="W889" s="4">
        <f t="shared" si="262"/>
        <v>11.232680260165493</v>
      </c>
      <c r="X889" s="4">
        <f t="shared" si="263"/>
        <v>11.377822788821257</v>
      </c>
      <c r="Y889" s="4">
        <f t="shared" si="264"/>
        <v>11.492745668534337</v>
      </c>
      <c r="Z889" s="4">
        <f t="shared" si="265"/>
        <v>11.192960828515018</v>
      </c>
      <c r="AA889" s="4">
        <f t="shared" si="266"/>
        <v>11.419286872865996</v>
      </c>
      <c r="AB889" s="16">
        <f t="shared" si="267"/>
        <v>11.467052694677086</v>
      </c>
      <c r="AC889" s="15">
        <f t="shared" si="268"/>
        <v>12.585915529274388</v>
      </c>
      <c r="AD889" s="4">
        <f t="shared" si="269"/>
        <v>11.867168671608326</v>
      </c>
      <c r="AE889" s="4">
        <f t="shared" si="270"/>
        <v>11.232680260165493</v>
      </c>
      <c r="AF889" s="4">
        <f t="shared" si="271"/>
        <v>11.377822788821257</v>
      </c>
      <c r="AG889" s="4">
        <f t="shared" si="272"/>
        <v>11.492745668534337</v>
      </c>
      <c r="AH889" s="4">
        <f t="shared" si="273"/>
        <v>11.192960828515018</v>
      </c>
      <c r="AI889" s="4">
        <f t="shared" si="274"/>
        <v>11.419286872865996</v>
      </c>
      <c r="AJ889" s="4">
        <f t="shared" si="275"/>
        <v>11.467052694677086</v>
      </c>
      <c r="AK889" s="1" t="s">
        <v>1525</v>
      </c>
      <c r="AL889" s="1">
        <f t="shared" si="276"/>
        <v>-0.37288529631925726</v>
      </c>
      <c r="AM889" s="5">
        <f t="shared" si="277"/>
        <v>0.2781624108517558</v>
      </c>
      <c r="AN889" s="1">
        <f t="shared" si="278"/>
        <v>0.55570155824988809</v>
      </c>
      <c r="AO889">
        <f t="shared" si="279"/>
        <v>0</v>
      </c>
    </row>
    <row r="890" spans="1:41" x14ac:dyDescent="0.2">
      <c r="A890" s="1" t="s">
        <v>1443</v>
      </c>
      <c r="B890" s="1" t="s">
        <v>1444</v>
      </c>
      <c r="C890" s="1" t="s">
        <v>1445</v>
      </c>
      <c r="D890" s="10" t="s">
        <v>1446</v>
      </c>
      <c r="E890" s="12">
        <v>14053.6</v>
      </c>
      <c r="G890" s="3">
        <v>12578.8</v>
      </c>
      <c r="H890" s="3">
        <v>16730.599999999999</v>
      </c>
      <c r="I890" s="3">
        <v>9004.36</v>
      </c>
      <c r="J890" s="3">
        <v>14976.7</v>
      </c>
      <c r="K890" s="3">
        <v>10069.9</v>
      </c>
      <c r="M890" s="15">
        <v>13.778652121161167</v>
      </c>
      <c r="N890" s="4" t="s">
        <v>4104</v>
      </c>
      <c r="O890" s="4">
        <v>13.618706677233657</v>
      </c>
      <c r="P890" s="4">
        <v>14.030201564405857</v>
      </c>
      <c r="Q890" s="4">
        <v>13.136408022466174</v>
      </c>
      <c r="R890" s="4">
        <v>13.870432151669915</v>
      </c>
      <c r="S890" s="4">
        <v>13.297761736159249</v>
      </c>
      <c r="T890" s="4" t="s">
        <v>4104</v>
      </c>
      <c r="U890" s="4">
        <f t="shared" si="260"/>
        <v>13.778652121161167</v>
      </c>
      <c r="V890" s="4">
        <f t="shared" si="261"/>
        <v>11.867168671608326</v>
      </c>
      <c r="W890" s="4">
        <f t="shared" si="262"/>
        <v>13.618706677233657</v>
      </c>
      <c r="X890" s="4">
        <f t="shared" si="263"/>
        <v>14.030201564405857</v>
      </c>
      <c r="Y890" s="4">
        <f t="shared" si="264"/>
        <v>13.136408022466174</v>
      </c>
      <c r="Z890" s="4">
        <f t="shared" si="265"/>
        <v>13.870432151669915</v>
      </c>
      <c r="AA890" s="4">
        <f t="shared" si="266"/>
        <v>13.297761736159249</v>
      </c>
      <c r="AB890" s="16">
        <f t="shared" si="267"/>
        <v>11.467052694677086</v>
      </c>
      <c r="AC890" s="15">
        <f t="shared" si="268"/>
        <v>13.778652121161167</v>
      </c>
      <c r="AD890" s="4">
        <f t="shared" si="269"/>
        <v>11.867168671608326</v>
      </c>
      <c r="AE890" s="4">
        <f t="shared" si="270"/>
        <v>13.618706677233657</v>
      </c>
      <c r="AF890" s="4">
        <f t="shared" si="271"/>
        <v>14.030201564405857</v>
      </c>
      <c r="AG890" s="4">
        <f t="shared" si="272"/>
        <v>13.136408022466174</v>
      </c>
      <c r="AH890" s="4">
        <f t="shared" si="273"/>
        <v>13.870432151669915</v>
      </c>
      <c r="AI890" s="4">
        <f t="shared" si="274"/>
        <v>13.297761736159249</v>
      </c>
      <c r="AJ890" s="4">
        <f t="shared" si="275"/>
        <v>11.467052694677086</v>
      </c>
      <c r="AK890" s="1" t="s">
        <v>1445</v>
      </c>
      <c r="AL890" s="1">
        <f t="shared" si="276"/>
        <v>-0.38076860735914586</v>
      </c>
      <c r="AM890" s="5">
        <f t="shared" si="277"/>
        <v>0.6129683018138109</v>
      </c>
      <c r="AN890" s="1">
        <f t="shared" si="278"/>
        <v>0.21256198339885896</v>
      </c>
      <c r="AO890">
        <f t="shared" si="279"/>
        <v>0</v>
      </c>
    </row>
    <row r="891" spans="1:41" x14ac:dyDescent="0.2">
      <c r="A891" s="1" t="s">
        <v>4018</v>
      </c>
      <c r="B891" s="1" t="s">
        <v>4019</v>
      </c>
      <c r="C891" s="1" t="s">
        <v>4016</v>
      </c>
      <c r="D891" s="10" t="s">
        <v>4017</v>
      </c>
      <c r="E891" s="12">
        <v>6440410</v>
      </c>
      <c r="F891" s="3">
        <v>8003090</v>
      </c>
      <c r="G891" s="3">
        <v>8926740</v>
      </c>
      <c r="H891" s="3">
        <v>6796250</v>
      </c>
      <c r="I891" s="3">
        <v>5701470</v>
      </c>
      <c r="J891" s="3">
        <v>6265030</v>
      </c>
      <c r="K891" s="3">
        <v>5833400</v>
      </c>
      <c r="L891" s="14">
        <v>5172620</v>
      </c>
      <c r="M891" s="15">
        <v>22.618721103337762</v>
      </c>
      <c r="N891" s="4">
        <v>22.932125702694261</v>
      </c>
      <c r="O891" s="4">
        <v>23.089701975967589</v>
      </c>
      <c r="P891" s="4">
        <v>22.69630749234755</v>
      </c>
      <c r="Q891" s="4">
        <v>22.442902504091109</v>
      </c>
      <c r="R891" s="4">
        <v>22.578889987210914</v>
      </c>
      <c r="S891" s="4">
        <v>22.475905573397092</v>
      </c>
      <c r="T891" s="4">
        <v>22.302463778988336</v>
      </c>
      <c r="U891" s="4">
        <f t="shared" si="260"/>
        <v>22.618721103337762</v>
      </c>
      <c r="V891" s="4">
        <f t="shared" si="261"/>
        <v>22.932125702694261</v>
      </c>
      <c r="W891" s="4">
        <f t="shared" si="262"/>
        <v>23.089701975967589</v>
      </c>
      <c r="X891" s="4">
        <f t="shared" si="263"/>
        <v>22.69630749234755</v>
      </c>
      <c r="Y891" s="4">
        <f t="shared" si="264"/>
        <v>22.442902504091109</v>
      </c>
      <c r="Z891" s="4">
        <f t="shared" si="265"/>
        <v>22.578889987210914</v>
      </c>
      <c r="AA891" s="4">
        <f t="shared" si="266"/>
        <v>22.475905573397092</v>
      </c>
      <c r="AB891" s="16">
        <f t="shared" si="267"/>
        <v>22.302463778988336</v>
      </c>
      <c r="AC891" s="15">
        <f t="shared" si="268"/>
        <v>22.618721103337762</v>
      </c>
      <c r="AD891" s="4">
        <f t="shared" si="269"/>
        <v>22.932125702694261</v>
      </c>
      <c r="AE891" s="4">
        <f t="shared" si="270"/>
        <v>23.089701975967589</v>
      </c>
      <c r="AF891" s="4">
        <f t="shared" si="271"/>
        <v>22.69630749234755</v>
      </c>
      <c r="AG891" s="4">
        <f t="shared" si="272"/>
        <v>22.442902504091109</v>
      </c>
      <c r="AH891" s="4">
        <f t="shared" si="273"/>
        <v>22.578889987210914</v>
      </c>
      <c r="AI891" s="4">
        <f t="shared" si="274"/>
        <v>22.475905573397092</v>
      </c>
      <c r="AJ891" s="4">
        <f t="shared" si="275"/>
        <v>22.302463778988336</v>
      </c>
      <c r="AK891" s="1" t="s">
        <v>4016</v>
      </c>
      <c r="AL891" s="1">
        <f t="shared" si="276"/>
        <v>-0.38417360766492692</v>
      </c>
      <c r="AM891" s="5">
        <f t="shared" si="277"/>
        <v>2.0020683874308571E-2</v>
      </c>
      <c r="AN891" s="1">
        <f t="shared" si="278"/>
        <v>1.6985210918034583</v>
      </c>
      <c r="AO891">
        <f t="shared" si="279"/>
        <v>0</v>
      </c>
    </row>
    <row r="892" spans="1:41" x14ac:dyDescent="0.2">
      <c r="A892" s="1" t="s">
        <v>3012</v>
      </c>
      <c r="B892" s="1" t="s">
        <v>3013</v>
      </c>
      <c r="C892" s="1" t="s">
        <v>3014</v>
      </c>
      <c r="D892" s="10" t="s">
        <v>3015</v>
      </c>
      <c r="E892" s="12">
        <v>60661.2</v>
      </c>
      <c r="F892" s="3">
        <v>50136.1</v>
      </c>
      <c r="G892" s="3">
        <v>48787.5</v>
      </c>
      <c r="H892" s="3">
        <v>45875.5</v>
      </c>
      <c r="I892" s="3">
        <v>37069</v>
      </c>
      <c r="J892" s="3">
        <v>54901.9</v>
      </c>
      <c r="K892" s="3">
        <v>31900.2</v>
      </c>
      <c r="L892" s="14">
        <v>35869</v>
      </c>
      <c r="M892" s="15">
        <v>15.888486417190487</v>
      </c>
      <c r="N892" s="4">
        <v>15.613562155348504</v>
      </c>
      <c r="O892" s="4">
        <v>15.574223937213677</v>
      </c>
      <c r="P892" s="4">
        <v>15.485436261616242</v>
      </c>
      <c r="Q892" s="4">
        <v>15.177925576052612</v>
      </c>
      <c r="R892" s="4">
        <v>15.744568457252527</v>
      </c>
      <c r="S892" s="4">
        <v>14.961277848621215</v>
      </c>
      <c r="T892" s="4">
        <v>15.130449904182738</v>
      </c>
      <c r="U892" s="4">
        <f t="shared" si="260"/>
        <v>15.888486417190487</v>
      </c>
      <c r="V892" s="4">
        <f t="shared" si="261"/>
        <v>15.613562155348504</v>
      </c>
      <c r="W892" s="4">
        <f t="shared" si="262"/>
        <v>15.574223937213677</v>
      </c>
      <c r="X892" s="4">
        <f t="shared" si="263"/>
        <v>15.485436261616242</v>
      </c>
      <c r="Y892" s="4">
        <f t="shared" si="264"/>
        <v>15.177925576052612</v>
      </c>
      <c r="Z892" s="4">
        <f t="shared" si="265"/>
        <v>15.744568457252527</v>
      </c>
      <c r="AA892" s="4">
        <f t="shared" si="266"/>
        <v>14.961277848621215</v>
      </c>
      <c r="AB892" s="16">
        <f t="shared" si="267"/>
        <v>15.130449904182738</v>
      </c>
      <c r="AC892" s="15">
        <f t="shared" si="268"/>
        <v>15.888486417190487</v>
      </c>
      <c r="AD892" s="4">
        <f t="shared" si="269"/>
        <v>15.613562155348504</v>
      </c>
      <c r="AE892" s="4">
        <f t="shared" si="270"/>
        <v>15.574223937213677</v>
      </c>
      <c r="AF892" s="4">
        <f t="shared" si="271"/>
        <v>15.485436261616242</v>
      </c>
      <c r="AG892" s="4">
        <f t="shared" si="272"/>
        <v>15.177925576052612</v>
      </c>
      <c r="AH892" s="4">
        <f t="shared" si="273"/>
        <v>15.744568457252527</v>
      </c>
      <c r="AI892" s="4">
        <f t="shared" si="274"/>
        <v>14.961277848621215</v>
      </c>
      <c r="AJ892" s="4">
        <f t="shared" si="275"/>
        <v>15.130449904182738</v>
      </c>
      <c r="AK892" s="1" t="s">
        <v>3014</v>
      </c>
      <c r="AL892" s="1">
        <f t="shared" si="276"/>
        <v>-0.3868717463149558</v>
      </c>
      <c r="AM892" s="5">
        <f t="shared" si="277"/>
        <v>8.9298217498071528E-2</v>
      </c>
      <c r="AN892" s="1">
        <f t="shared" si="278"/>
        <v>1.0491572100753703</v>
      </c>
      <c r="AO892">
        <f t="shared" si="279"/>
        <v>0</v>
      </c>
    </row>
    <row r="893" spans="1:41" x14ac:dyDescent="0.2">
      <c r="A893" s="1" t="s">
        <v>1259</v>
      </c>
      <c r="B893" s="1" t="s">
        <v>1260</v>
      </c>
      <c r="C893" s="1" t="s">
        <v>1261</v>
      </c>
      <c r="D893" s="10" t="s">
        <v>1262</v>
      </c>
      <c r="F893" s="3">
        <v>8682.4500000000007</v>
      </c>
      <c r="H893" s="3">
        <v>3217.25</v>
      </c>
      <c r="M893" s="15" t="s">
        <v>4104</v>
      </c>
      <c r="N893" s="4">
        <v>13.083886482183104</v>
      </c>
      <c r="O893" s="4" t="s">
        <v>4104</v>
      </c>
      <c r="P893" s="4">
        <v>11.651612331236072</v>
      </c>
      <c r="Q893" s="4" t="s">
        <v>4104</v>
      </c>
      <c r="R893" s="4" t="s">
        <v>4104</v>
      </c>
      <c r="S893" s="4" t="s">
        <v>4104</v>
      </c>
      <c r="T893" s="4" t="s">
        <v>4104</v>
      </c>
      <c r="U893" s="4">
        <f t="shared" si="260"/>
        <v>11.159697807759871</v>
      </c>
      <c r="V893" s="4">
        <f t="shared" si="261"/>
        <v>13.083886482183104</v>
      </c>
      <c r="W893" s="4">
        <f t="shared" si="262"/>
        <v>11.232680260165493</v>
      </c>
      <c r="X893" s="4">
        <f t="shared" si="263"/>
        <v>11.651612331236072</v>
      </c>
      <c r="Y893" s="4">
        <f t="shared" si="264"/>
        <v>11.492745668534337</v>
      </c>
      <c r="Z893" s="4">
        <f t="shared" si="265"/>
        <v>11.192960828515018</v>
      </c>
      <c r="AA893" s="4">
        <f t="shared" si="266"/>
        <v>11.419286872865996</v>
      </c>
      <c r="AB893" s="16">
        <f t="shared" si="267"/>
        <v>11.467052694677086</v>
      </c>
      <c r="AC893" s="15">
        <f t="shared" si="268"/>
        <v>11.159697807759871</v>
      </c>
      <c r="AD893" s="4">
        <f t="shared" si="269"/>
        <v>13.083886482183104</v>
      </c>
      <c r="AE893" s="4">
        <f t="shared" si="270"/>
        <v>11.232680260165493</v>
      </c>
      <c r="AF893" s="4">
        <f t="shared" si="271"/>
        <v>11.651612331236072</v>
      </c>
      <c r="AG893" s="4">
        <f t="shared" si="272"/>
        <v>11.492745668534337</v>
      </c>
      <c r="AH893" s="4">
        <f t="shared" si="273"/>
        <v>11.192960828515018</v>
      </c>
      <c r="AI893" s="4">
        <f t="shared" si="274"/>
        <v>11.419286872865996</v>
      </c>
      <c r="AJ893" s="4">
        <f t="shared" si="275"/>
        <v>11.467052694677086</v>
      </c>
      <c r="AK893" s="1" t="s">
        <v>1261</v>
      </c>
      <c r="AL893" s="1">
        <f t="shared" si="276"/>
        <v>-0.38895770418802655</v>
      </c>
      <c r="AM893" s="5">
        <f t="shared" si="277"/>
        <v>0.42303078896571511</v>
      </c>
      <c r="AN893" s="1">
        <f t="shared" si="278"/>
        <v>0.37362802271644396</v>
      </c>
      <c r="AO893">
        <f t="shared" si="279"/>
        <v>0</v>
      </c>
    </row>
    <row r="894" spans="1:41" x14ac:dyDescent="0.2">
      <c r="A894" s="1" t="s">
        <v>3208</v>
      </c>
      <c r="B894" s="1" t="s">
        <v>3209</v>
      </c>
      <c r="C894" s="1" t="s">
        <v>3210</v>
      </c>
      <c r="D894" s="10" t="s">
        <v>3211</v>
      </c>
      <c r="E894" s="12">
        <v>20516.099999999999</v>
      </c>
      <c r="F894" s="3">
        <v>22214.2</v>
      </c>
      <c r="G894" s="3">
        <v>14102.2</v>
      </c>
      <c r="H894" s="3">
        <v>18034.7</v>
      </c>
      <c r="I894" s="3">
        <v>14709</v>
      </c>
      <c r="J894" s="3">
        <v>14117.8</v>
      </c>
      <c r="K894" s="3">
        <v>13450.7</v>
      </c>
      <c r="L894" s="14">
        <v>13898.5</v>
      </c>
      <c r="M894" s="15">
        <v>14.324468888008536</v>
      </c>
      <c r="N894" s="4">
        <v>14.439194566055377</v>
      </c>
      <c r="O894" s="4">
        <v>13.783632625968144</v>
      </c>
      <c r="P894" s="4">
        <v>14.138487804221258</v>
      </c>
      <c r="Q894" s="4">
        <v>13.844411547006843</v>
      </c>
      <c r="R894" s="4">
        <v>13.785227668131887</v>
      </c>
      <c r="S894" s="4">
        <v>13.715393634877815</v>
      </c>
      <c r="T894" s="4">
        <v>13.762641567582072</v>
      </c>
      <c r="U894" s="4">
        <f t="shared" si="260"/>
        <v>14.324468888008536</v>
      </c>
      <c r="V894" s="4">
        <f t="shared" si="261"/>
        <v>14.439194566055377</v>
      </c>
      <c r="W894" s="4">
        <f t="shared" si="262"/>
        <v>13.783632625968144</v>
      </c>
      <c r="X894" s="4">
        <f t="shared" si="263"/>
        <v>14.138487804221258</v>
      </c>
      <c r="Y894" s="4">
        <f t="shared" si="264"/>
        <v>13.844411547006843</v>
      </c>
      <c r="Z894" s="4">
        <f t="shared" si="265"/>
        <v>13.785227668131887</v>
      </c>
      <c r="AA894" s="4">
        <f t="shared" si="266"/>
        <v>13.715393634877815</v>
      </c>
      <c r="AB894" s="16">
        <f t="shared" si="267"/>
        <v>13.762641567582072</v>
      </c>
      <c r="AC894" s="15">
        <f t="shared" si="268"/>
        <v>14.324468888008536</v>
      </c>
      <c r="AD894" s="4">
        <f t="shared" si="269"/>
        <v>14.439194566055377</v>
      </c>
      <c r="AE894" s="4">
        <f t="shared" si="270"/>
        <v>13.783632625968144</v>
      </c>
      <c r="AF894" s="4">
        <f t="shared" si="271"/>
        <v>14.138487804221258</v>
      </c>
      <c r="AG894" s="4">
        <f t="shared" si="272"/>
        <v>13.844411547006843</v>
      </c>
      <c r="AH894" s="4">
        <f t="shared" si="273"/>
        <v>13.785227668131887</v>
      </c>
      <c r="AI894" s="4">
        <f t="shared" si="274"/>
        <v>13.715393634877815</v>
      </c>
      <c r="AJ894" s="4">
        <f t="shared" si="275"/>
        <v>13.762641567582072</v>
      </c>
      <c r="AK894" s="1" t="s">
        <v>3210</v>
      </c>
      <c r="AL894" s="1">
        <f t="shared" si="276"/>
        <v>-0.39452736666367372</v>
      </c>
      <c r="AM894" s="5">
        <f t="shared" si="277"/>
        <v>3.5323659621767943E-2</v>
      </c>
      <c r="AN894" s="1">
        <f t="shared" si="278"/>
        <v>1.4519343087409504</v>
      </c>
      <c r="AO894">
        <f t="shared" si="279"/>
        <v>0</v>
      </c>
    </row>
    <row r="895" spans="1:41" x14ac:dyDescent="0.2">
      <c r="A895" s="1" t="s">
        <v>3036</v>
      </c>
      <c r="B895" s="1" t="s">
        <v>3037</v>
      </c>
      <c r="C895" s="1" t="s">
        <v>3038</v>
      </c>
      <c r="D895" s="10" t="s">
        <v>3039</v>
      </c>
      <c r="E895" s="12">
        <v>4847.62</v>
      </c>
      <c r="F895" s="3">
        <v>6247.91</v>
      </c>
      <c r="G895" s="3">
        <v>3539.28</v>
      </c>
      <c r="H895" s="3">
        <v>3643.56</v>
      </c>
      <c r="J895" s="3">
        <v>5967.68</v>
      </c>
      <c r="K895" s="3">
        <v>2130.7199999999998</v>
      </c>
      <c r="L895" s="14">
        <v>3550.21</v>
      </c>
      <c r="M895" s="15">
        <v>12.243060896508773</v>
      </c>
      <c r="N895" s="4">
        <v>12.609157956533648</v>
      </c>
      <c r="O895" s="4">
        <v>11.789240185626182</v>
      </c>
      <c r="P895" s="4">
        <v>11.831133033004814</v>
      </c>
      <c r="Q895" s="4" t="s">
        <v>4104</v>
      </c>
      <c r="R895" s="4">
        <v>12.542954461878809</v>
      </c>
      <c r="S895" s="4">
        <v>11.057125304271526</v>
      </c>
      <c r="T895" s="4">
        <v>11.793688649278836</v>
      </c>
      <c r="U895" s="4">
        <f t="shared" si="260"/>
        <v>12.243060896508773</v>
      </c>
      <c r="V895" s="4">
        <f t="shared" si="261"/>
        <v>12.609157956533648</v>
      </c>
      <c r="W895" s="4">
        <f t="shared" si="262"/>
        <v>11.789240185626182</v>
      </c>
      <c r="X895" s="4">
        <f t="shared" si="263"/>
        <v>11.831133033004814</v>
      </c>
      <c r="Y895" s="4">
        <f t="shared" si="264"/>
        <v>11.492745668534337</v>
      </c>
      <c r="Z895" s="4">
        <f t="shared" si="265"/>
        <v>12.542954461878809</v>
      </c>
      <c r="AA895" s="4">
        <f t="shared" si="266"/>
        <v>11.057125304271526</v>
      </c>
      <c r="AB895" s="16">
        <f t="shared" si="267"/>
        <v>11.793688649278836</v>
      </c>
      <c r="AC895" s="15">
        <f t="shared" si="268"/>
        <v>12.243060896508773</v>
      </c>
      <c r="AD895" s="4">
        <f t="shared" si="269"/>
        <v>12.609157956533648</v>
      </c>
      <c r="AE895" s="4">
        <f t="shared" si="270"/>
        <v>11.789240185626182</v>
      </c>
      <c r="AF895" s="4">
        <f t="shared" si="271"/>
        <v>11.831133033004814</v>
      </c>
      <c r="AG895" s="4">
        <f t="shared" si="272"/>
        <v>11.492745668534337</v>
      </c>
      <c r="AH895" s="4">
        <f t="shared" si="273"/>
        <v>12.542954461878809</v>
      </c>
      <c r="AI895" s="4">
        <f t="shared" si="274"/>
        <v>11.057125304271526</v>
      </c>
      <c r="AJ895" s="4">
        <f t="shared" si="275"/>
        <v>11.793688649278836</v>
      </c>
      <c r="AK895" s="1" t="s">
        <v>3038</v>
      </c>
      <c r="AL895" s="1">
        <f t="shared" si="276"/>
        <v>-0.39651949692747834</v>
      </c>
      <c r="AM895" s="5">
        <f t="shared" si="277"/>
        <v>0.32209742516202922</v>
      </c>
      <c r="AN895" s="1">
        <f t="shared" si="278"/>
        <v>0.49201274690459323</v>
      </c>
      <c r="AO895">
        <f t="shared" si="279"/>
        <v>0</v>
      </c>
    </row>
    <row r="896" spans="1:41" x14ac:dyDescent="0.2">
      <c r="A896" s="1" t="s">
        <v>3248</v>
      </c>
      <c r="B896" s="1" t="s">
        <v>3249</v>
      </c>
      <c r="C896" s="1" t="s">
        <v>3250</v>
      </c>
      <c r="D896" s="10" t="s">
        <v>3251</v>
      </c>
      <c r="E896" s="12">
        <v>152777</v>
      </c>
      <c r="F896" s="3">
        <v>228440</v>
      </c>
      <c r="G896" s="3">
        <v>153318</v>
      </c>
      <c r="H896" s="3">
        <v>233755</v>
      </c>
      <c r="I896" s="3">
        <v>164254</v>
      </c>
      <c r="J896" s="3">
        <v>147402</v>
      </c>
      <c r="K896" s="3">
        <v>148355</v>
      </c>
      <c r="L896" s="14">
        <v>113405</v>
      </c>
      <c r="M896" s="15">
        <v>17.221067841871164</v>
      </c>
      <c r="N896" s="4">
        <v>17.801455764143711</v>
      </c>
      <c r="O896" s="4">
        <v>17.226167558167262</v>
      </c>
      <c r="P896" s="4">
        <v>17.83463769889401</v>
      </c>
      <c r="Q896" s="4">
        <v>17.325568978682416</v>
      </c>
      <c r="R896" s="4">
        <v>17.169396573974996</v>
      </c>
      <c r="S896" s="4">
        <v>17.178694025142054</v>
      </c>
      <c r="T896" s="4">
        <v>16.791124724207094</v>
      </c>
      <c r="U896" s="4">
        <f t="shared" si="260"/>
        <v>17.221067841871164</v>
      </c>
      <c r="V896" s="4">
        <f t="shared" si="261"/>
        <v>17.801455764143711</v>
      </c>
      <c r="W896" s="4">
        <f t="shared" si="262"/>
        <v>17.226167558167262</v>
      </c>
      <c r="X896" s="4">
        <f t="shared" si="263"/>
        <v>17.83463769889401</v>
      </c>
      <c r="Y896" s="4">
        <f t="shared" si="264"/>
        <v>17.325568978682416</v>
      </c>
      <c r="Z896" s="4">
        <f t="shared" si="265"/>
        <v>17.169396573974996</v>
      </c>
      <c r="AA896" s="4">
        <f t="shared" si="266"/>
        <v>17.178694025142054</v>
      </c>
      <c r="AB896" s="16">
        <f t="shared" si="267"/>
        <v>16.791124724207094</v>
      </c>
      <c r="AC896" s="15">
        <f t="shared" si="268"/>
        <v>17.221067841871164</v>
      </c>
      <c r="AD896" s="4">
        <f t="shared" si="269"/>
        <v>17.801455764143711</v>
      </c>
      <c r="AE896" s="4">
        <f t="shared" si="270"/>
        <v>17.226167558167262</v>
      </c>
      <c r="AF896" s="4">
        <f t="shared" si="271"/>
        <v>17.83463769889401</v>
      </c>
      <c r="AG896" s="4">
        <f t="shared" si="272"/>
        <v>17.325568978682416</v>
      </c>
      <c r="AH896" s="4">
        <f t="shared" si="273"/>
        <v>17.169396573974996</v>
      </c>
      <c r="AI896" s="4">
        <f t="shared" si="274"/>
        <v>17.178694025142054</v>
      </c>
      <c r="AJ896" s="4">
        <f t="shared" si="275"/>
        <v>16.791124724207094</v>
      </c>
      <c r="AK896" s="1" t="s">
        <v>3250</v>
      </c>
      <c r="AL896" s="1">
        <f t="shared" si="276"/>
        <v>-0.40463614026739592</v>
      </c>
      <c r="AM896" s="5">
        <f t="shared" si="277"/>
        <v>9.7360242158143359E-2</v>
      </c>
      <c r="AN896" s="1">
        <f t="shared" si="278"/>
        <v>1.0116183545826893</v>
      </c>
      <c r="AO896">
        <f t="shared" si="279"/>
        <v>0</v>
      </c>
    </row>
    <row r="897" spans="1:41" x14ac:dyDescent="0.2">
      <c r="A897" s="1" t="s">
        <v>1963</v>
      </c>
      <c r="B897" s="1" t="s">
        <v>1964</v>
      </c>
      <c r="C897" s="1" t="s">
        <v>1965</v>
      </c>
      <c r="D897" s="10" t="s">
        <v>1966</v>
      </c>
      <c r="E897" s="12">
        <v>64887.1</v>
      </c>
      <c r="F897" s="3">
        <v>70926.399999999994</v>
      </c>
      <c r="G897" s="3">
        <v>63257.1</v>
      </c>
      <c r="H897" s="3">
        <v>49373</v>
      </c>
      <c r="I897" s="3">
        <v>46798.5</v>
      </c>
      <c r="J897" s="3">
        <v>40585.699999999997</v>
      </c>
      <c r="K897" s="3">
        <v>51122.3</v>
      </c>
      <c r="L897" s="14">
        <v>47563.6</v>
      </c>
      <c r="M897" s="15">
        <v>15.985644068623188</v>
      </c>
      <c r="N897" s="4">
        <v>16.114035102357835</v>
      </c>
      <c r="O897" s="4">
        <v>15.948939797062677</v>
      </c>
      <c r="P897" s="4">
        <v>15.591434688262822</v>
      </c>
      <c r="Q897" s="4">
        <v>15.514174668391416</v>
      </c>
      <c r="R897" s="4">
        <v>15.308683876094168</v>
      </c>
      <c r="S897" s="4">
        <v>15.641665124362328</v>
      </c>
      <c r="T897" s="4">
        <v>15.537570293657229</v>
      </c>
      <c r="U897" s="4">
        <f t="shared" si="260"/>
        <v>15.985644068623188</v>
      </c>
      <c r="V897" s="4">
        <f t="shared" si="261"/>
        <v>16.114035102357835</v>
      </c>
      <c r="W897" s="4">
        <f t="shared" si="262"/>
        <v>15.948939797062677</v>
      </c>
      <c r="X897" s="4">
        <f t="shared" si="263"/>
        <v>15.591434688262822</v>
      </c>
      <c r="Y897" s="4">
        <f t="shared" si="264"/>
        <v>15.514174668391416</v>
      </c>
      <c r="Z897" s="4">
        <f t="shared" si="265"/>
        <v>15.308683876094168</v>
      </c>
      <c r="AA897" s="4">
        <f t="shared" si="266"/>
        <v>15.641665124362328</v>
      </c>
      <c r="AB897" s="16">
        <f t="shared" si="267"/>
        <v>15.537570293657229</v>
      </c>
      <c r="AC897" s="15">
        <f t="shared" si="268"/>
        <v>15.985644068623188</v>
      </c>
      <c r="AD897" s="4">
        <f t="shared" si="269"/>
        <v>16.114035102357835</v>
      </c>
      <c r="AE897" s="4">
        <f t="shared" si="270"/>
        <v>15.948939797062677</v>
      </c>
      <c r="AF897" s="4">
        <f t="shared" si="271"/>
        <v>15.591434688262822</v>
      </c>
      <c r="AG897" s="4">
        <f t="shared" si="272"/>
        <v>15.514174668391416</v>
      </c>
      <c r="AH897" s="4">
        <f t="shared" si="273"/>
        <v>15.308683876094168</v>
      </c>
      <c r="AI897" s="4">
        <f t="shared" si="274"/>
        <v>15.641665124362328</v>
      </c>
      <c r="AJ897" s="4">
        <f t="shared" si="275"/>
        <v>15.537570293657229</v>
      </c>
      <c r="AK897" s="1" t="s">
        <v>1965</v>
      </c>
      <c r="AL897" s="1">
        <f t="shared" si="276"/>
        <v>-0.40948992345034441</v>
      </c>
      <c r="AM897" s="5">
        <f t="shared" si="277"/>
        <v>2.0967096466472934E-2</v>
      </c>
      <c r="AN897" s="1">
        <f t="shared" si="278"/>
        <v>1.6784617066780012</v>
      </c>
      <c r="AO897">
        <f t="shared" si="279"/>
        <v>0</v>
      </c>
    </row>
    <row r="898" spans="1:41" x14ac:dyDescent="0.2">
      <c r="A898" s="1" t="s">
        <v>1231</v>
      </c>
      <c r="B898" s="1" t="s">
        <v>1232</v>
      </c>
      <c r="C898" s="1" t="s">
        <v>1233</v>
      </c>
      <c r="D898" s="10" t="s">
        <v>1234</v>
      </c>
      <c r="E898" s="12">
        <v>32829.1</v>
      </c>
      <c r="F898" s="3">
        <v>79187.899999999994</v>
      </c>
      <c r="G898" s="3">
        <v>48372</v>
      </c>
      <c r="H898" s="3">
        <v>35835.5</v>
      </c>
      <c r="I898" s="3">
        <v>46214.9</v>
      </c>
      <c r="J898" s="3">
        <v>23057.8</v>
      </c>
      <c r="K898" s="3">
        <v>44337.9</v>
      </c>
      <c r="L898" s="14">
        <v>30193.8</v>
      </c>
      <c r="M898" s="15">
        <v>15.002687578947562</v>
      </c>
      <c r="N898" s="4">
        <v>16.272992381273255</v>
      </c>
      <c r="O898" s="4">
        <v>15.561884568572236</v>
      </c>
      <c r="P898" s="4">
        <v>15.129101863616633</v>
      </c>
      <c r="Q898" s="4">
        <v>15.496070440941494</v>
      </c>
      <c r="R898" s="4">
        <v>14.4929672481115</v>
      </c>
      <c r="S898" s="4">
        <v>15.436252820225297</v>
      </c>
      <c r="T898" s="4">
        <v>14.881964716267197</v>
      </c>
      <c r="U898" s="4">
        <f t="shared" ref="U898:U961" si="280">IF(M898="",M$1029,M898)</f>
        <v>15.002687578947562</v>
      </c>
      <c r="V898" s="4">
        <f t="shared" ref="V898:V961" si="281">IF(N898="",N$1029,N898)</f>
        <v>16.272992381273255</v>
      </c>
      <c r="W898" s="4">
        <f t="shared" ref="W898:W961" si="282">IF(O898="",O$1029,O898)</f>
        <v>15.561884568572236</v>
      </c>
      <c r="X898" s="4">
        <f t="shared" ref="X898:X961" si="283">IF(P898="",P$1029,P898)</f>
        <v>15.129101863616633</v>
      </c>
      <c r="Y898" s="4">
        <f t="shared" ref="Y898:Y961" si="284">IF(Q898="",Q$1029,Q898)</f>
        <v>15.496070440941494</v>
      </c>
      <c r="Z898" s="4">
        <f t="shared" ref="Z898:Z961" si="285">IF(R898="",R$1029,R898)</f>
        <v>14.4929672481115</v>
      </c>
      <c r="AA898" s="4">
        <f t="shared" ref="AA898:AA961" si="286">IF(S898="",S$1029,S898)</f>
        <v>15.436252820225297</v>
      </c>
      <c r="AB898" s="16">
        <f t="shared" ref="AB898:AB961" si="287">IF(T898="",T$1029,T898)</f>
        <v>14.881964716267197</v>
      </c>
      <c r="AC898" s="15">
        <f t="shared" ref="AC898:AC961" si="288">IF(U898="",U$1029,U898)</f>
        <v>15.002687578947562</v>
      </c>
      <c r="AD898" s="4">
        <f t="shared" ref="AD898:AD961" si="289">IF(V898="",V$1029,V898)</f>
        <v>16.272992381273255</v>
      </c>
      <c r="AE898" s="4">
        <f t="shared" ref="AE898:AE961" si="290">IF(W898="",W$1029,W898)</f>
        <v>15.561884568572236</v>
      </c>
      <c r="AF898" s="4">
        <f t="shared" ref="AF898:AF961" si="291">IF(X898="",X$1029,X898)</f>
        <v>15.129101863616633</v>
      </c>
      <c r="AG898" s="4">
        <f t="shared" ref="AG898:AG961" si="292">IF(Y898="",Y$1029,Y898)</f>
        <v>15.496070440941494</v>
      </c>
      <c r="AH898" s="4">
        <f t="shared" ref="AH898:AH961" si="293">IF(Z898="",Z$1029,Z898)</f>
        <v>14.4929672481115</v>
      </c>
      <c r="AI898" s="4">
        <f t="shared" ref="AI898:AI961" si="294">IF(AA898="",AA$1029,AA898)</f>
        <v>15.436252820225297</v>
      </c>
      <c r="AJ898" s="4">
        <f t="shared" ref="AJ898:AJ961" si="295">IF(AB898="",AB$1029,AB898)</f>
        <v>14.881964716267197</v>
      </c>
      <c r="AK898" s="1" t="s">
        <v>1233</v>
      </c>
      <c r="AL898" s="1">
        <f t="shared" ref="AL898:AL961" si="296">AVERAGE(AG898:AJ898)-AVERAGE(AC898:AF898)</f>
        <v>-0.41485279171604894</v>
      </c>
      <c r="AM898" s="5">
        <f t="shared" ref="AM898:AM961" si="297">_xlfn.T.TEST(AC898:AF898,AG898:AJ898,2,2)</f>
        <v>0.30864552166831821</v>
      </c>
      <c r="AN898" s="1">
        <f t="shared" ref="AN898:AN961" si="298">-LOG10(AM898)</f>
        <v>0.51054002010250088</v>
      </c>
      <c r="AO898">
        <f t="shared" ref="AO898:AO961" si="299">IF(AND(ABS(AL898)&gt;=1,AM898&lt;=0.05),1,0)</f>
        <v>0</v>
      </c>
    </row>
    <row r="899" spans="1:41" x14ac:dyDescent="0.2">
      <c r="A899" s="1" t="s">
        <v>2119</v>
      </c>
      <c r="B899" s="1" t="s">
        <v>2120</v>
      </c>
      <c r="C899" s="1" t="s">
        <v>2121</v>
      </c>
      <c r="D899" s="10" t="s">
        <v>2122</v>
      </c>
      <c r="E899" s="12">
        <v>402037</v>
      </c>
      <c r="F899" s="3">
        <v>417573</v>
      </c>
      <c r="G899" s="3">
        <v>160899</v>
      </c>
      <c r="H899" s="3">
        <v>248397</v>
      </c>
      <c r="I899" s="3">
        <v>167121</v>
      </c>
      <c r="J899" s="3">
        <v>276635</v>
      </c>
      <c r="K899" s="3">
        <v>236560</v>
      </c>
      <c r="L899" s="14">
        <v>192379</v>
      </c>
      <c r="M899" s="15">
        <v>18.61696875509508</v>
      </c>
      <c r="N899" s="4">
        <v>18.671668905632426</v>
      </c>
      <c r="O899" s="4">
        <v>17.29579583406235</v>
      </c>
      <c r="P899" s="4">
        <v>17.922288224036837</v>
      </c>
      <c r="Q899" s="4">
        <v>17.350533504617975</v>
      </c>
      <c r="R899" s="4">
        <v>18.077624172978773</v>
      </c>
      <c r="S899" s="4">
        <v>17.851846623007688</v>
      </c>
      <c r="T899" s="4">
        <v>17.553591798236145</v>
      </c>
      <c r="U899" s="4">
        <f t="shared" si="280"/>
        <v>18.61696875509508</v>
      </c>
      <c r="V899" s="4">
        <f t="shared" si="281"/>
        <v>18.671668905632426</v>
      </c>
      <c r="W899" s="4">
        <f t="shared" si="282"/>
        <v>17.29579583406235</v>
      </c>
      <c r="X899" s="4">
        <f t="shared" si="283"/>
        <v>17.922288224036837</v>
      </c>
      <c r="Y899" s="4">
        <f t="shared" si="284"/>
        <v>17.350533504617975</v>
      </c>
      <c r="Z899" s="4">
        <f t="shared" si="285"/>
        <v>18.077624172978773</v>
      </c>
      <c r="AA899" s="4">
        <f t="shared" si="286"/>
        <v>17.851846623007688</v>
      </c>
      <c r="AB899" s="16">
        <f t="shared" si="287"/>
        <v>17.553591798236145</v>
      </c>
      <c r="AC899" s="15">
        <f t="shared" si="288"/>
        <v>18.61696875509508</v>
      </c>
      <c r="AD899" s="4">
        <f t="shared" si="289"/>
        <v>18.671668905632426</v>
      </c>
      <c r="AE899" s="4">
        <f t="shared" si="290"/>
        <v>17.29579583406235</v>
      </c>
      <c r="AF899" s="4">
        <f t="shared" si="291"/>
        <v>17.922288224036837</v>
      </c>
      <c r="AG899" s="4">
        <f t="shared" si="292"/>
        <v>17.350533504617975</v>
      </c>
      <c r="AH899" s="4">
        <f t="shared" si="293"/>
        <v>18.077624172978773</v>
      </c>
      <c r="AI899" s="4">
        <f t="shared" si="294"/>
        <v>17.851846623007688</v>
      </c>
      <c r="AJ899" s="4">
        <f t="shared" si="295"/>
        <v>17.553591798236145</v>
      </c>
      <c r="AK899" s="1" t="s">
        <v>2121</v>
      </c>
      <c r="AL899" s="1">
        <f t="shared" si="296"/>
        <v>-0.41828140499652733</v>
      </c>
      <c r="AM899" s="5">
        <f t="shared" si="297"/>
        <v>0.29265467876741136</v>
      </c>
      <c r="AN899" s="1">
        <f t="shared" si="298"/>
        <v>0.53364452828437803</v>
      </c>
      <c r="AO899">
        <f t="shared" si="299"/>
        <v>0</v>
      </c>
    </row>
    <row r="900" spans="1:41" x14ac:dyDescent="0.2">
      <c r="A900" s="1" t="s">
        <v>3504</v>
      </c>
      <c r="B900" s="1" t="s">
        <v>3505</v>
      </c>
      <c r="C900" s="1" t="s">
        <v>3506</v>
      </c>
      <c r="D900" s="10" t="s">
        <v>3507</v>
      </c>
      <c r="E900" s="12">
        <v>7221.26</v>
      </c>
      <c r="F900" s="3">
        <v>5843.73</v>
      </c>
      <c r="G900" s="3">
        <v>10402.200000000001</v>
      </c>
      <c r="H900" s="3">
        <v>6892.3</v>
      </c>
      <c r="I900" s="3">
        <v>6187.13</v>
      </c>
      <c r="J900" s="3">
        <v>6839.37</v>
      </c>
      <c r="K900" s="3">
        <v>6491.83</v>
      </c>
      <c r="L900" s="14">
        <v>3450.76</v>
      </c>
      <c r="M900" s="15">
        <v>12.818034872072795</v>
      </c>
      <c r="N900" s="4">
        <v>12.512673806975359</v>
      </c>
      <c r="O900" s="4">
        <v>13.344601061130554</v>
      </c>
      <c r="P900" s="4">
        <v>12.750769783539624</v>
      </c>
      <c r="Q900" s="4">
        <v>12.595054631913291</v>
      </c>
      <c r="R900" s="4">
        <v>12.739647723847023</v>
      </c>
      <c r="S900" s="4">
        <v>12.664409505532539</v>
      </c>
      <c r="T900" s="4">
        <v>11.752698422634227</v>
      </c>
      <c r="U900" s="4">
        <f t="shared" si="280"/>
        <v>12.818034872072795</v>
      </c>
      <c r="V900" s="4">
        <f t="shared" si="281"/>
        <v>12.512673806975359</v>
      </c>
      <c r="W900" s="4">
        <f t="shared" si="282"/>
        <v>13.344601061130554</v>
      </c>
      <c r="X900" s="4">
        <f t="shared" si="283"/>
        <v>12.750769783539624</v>
      </c>
      <c r="Y900" s="4">
        <f t="shared" si="284"/>
        <v>12.595054631913291</v>
      </c>
      <c r="Z900" s="4">
        <f t="shared" si="285"/>
        <v>12.739647723847023</v>
      </c>
      <c r="AA900" s="4">
        <f t="shared" si="286"/>
        <v>12.664409505532539</v>
      </c>
      <c r="AB900" s="16">
        <f t="shared" si="287"/>
        <v>11.752698422634227</v>
      </c>
      <c r="AC900" s="15">
        <f t="shared" si="288"/>
        <v>12.818034872072795</v>
      </c>
      <c r="AD900" s="4">
        <f t="shared" si="289"/>
        <v>12.512673806975359</v>
      </c>
      <c r="AE900" s="4">
        <f t="shared" si="290"/>
        <v>13.344601061130554</v>
      </c>
      <c r="AF900" s="4">
        <f t="shared" si="291"/>
        <v>12.750769783539624</v>
      </c>
      <c r="AG900" s="4">
        <f t="shared" si="292"/>
        <v>12.595054631913291</v>
      </c>
      <c r="AH900" s="4">
        <f t="shared" si="293"/>
        <v>12.739647723847023</v>
      </c>
      <c r="AI900" s="4">
        <f t="shared" si="294"/>
        <v>12.664409505532539</v>
      </c>
      <c r="AJ900" s="4">
        <f t="shared" si="295"/>
        <v>11.752698422634227</v>
      </c>
      <c r="AK900" s="1" t="s">
        <v>3506</v>
      </c>
      <c r="AL900" s="1">
        <f t="shared" si="296"/>
        <v>-0.41856730994781266</v>
      </c>
      <c r="AM900" s="5">
        <f t="shared" si="297"/>
        <v>0.19835162753876684</v>
      </c>
      <c r="AN900" s="1">
        <f t="shared" si="298"/>
        <v>0.70256423164959558</v>
      </c>
      <c r="AO900">
        <f t="shared" si="299"/>
        <v>0</v>
      </c>
    </row>
    <row r="901" spans="1:41" x14ac:dyDescent="0.2">
      <c r="A901" s="1" t="s">
        <v>3348</v>
      </c>
      <c r="B901" s="1" t="s">
        <v>3349</v>
      </c>
      <c r="C901" s="1" t="s">
        <v>3350</v>
      </c>
      <c r="D901" s="10" t="s">
        <v>3351</v>
      </c>
      <c r="E901" s="12">
        <v>102279</v>
      </c>
      <c r="F901" s="3">
        <v>53806.7</v>
      </c>
      <c r="G901" s="3">
        <v>63586.5</v>
      </c>
      <c r="H901" s="3">
        <v>71971.5</v>
      </c>
      <c r="I901" s="3">
        <v>49781.599999999999</v>
      </c>
      <c r="J901" s="3">
        <v>77701.100000000006</v>
      </c>
      <c r="K901" s="3">
        <v>41928.9</v>
      </c>
      <c r="L901" s="14">
        <v>47211.199999999997</v>
      </c>
      <c r="M901" s="15">
        <v>16.642150434711592</v>
      </c>
      <c r="N901" s="4">
        <v>15.715498207627656</v>
      </c>
      <c r="O901" s="4">
        <v>15.956432880115472</v>
      </c>
      <c r="P901" s="4">
        <v>16.135138106263913</v>
      </c>
      <c r="Q901" s="4">
        <v>15.60332497939371</v>
      </c>
      <c r="R901" s="4">
        <v>16.245647402291983</v>
      </c>
      <c r="S901" s="4">
        <v>15.355657361287255</v>
      </c>
      <c r="T901" s="4">
        <v>15.526841532943525</v>
      </c>
      <c r="U901" s="4">
        <f t="shared" si="280"/>
        <v>16.642150434711592</v>
      </c>
      <c r="V901" s="4">
        <f t="shared" si="281"/>
        <v>15.715498207627656</v>
      </c>
      <c r="W901" s="4">
        <f t="shared" si="282"/>
        <v>15.956432880115472</v>
      </c>
      <c r="X901" s="4">
        <f t="shared" si="283"/>
        <v>16.135138106263913</v>
      </c>
      <c r="Y901" s="4">
        <f t="shared" si="284"/>
        <v>15.60332497939371</v>
      </c>
      <c r="Z901" s="4">
        <f t="shared" si="285"/>
        <v>16.245647402291983</v>
      </c>
      <c r="AA901" s="4">
        <f t="shared" si="286"/>
        <v>15.355657361287255</v>
      </c>
      <c r="AB901" s="16">
        <f t="shared" si="287"/>
        <v>15.526841532943525</v>
      </c>
      <c r="AC901" s="15">
        <f t="shared" si="288"/>
        <v>16.642150434711592</v>
      </c>
      <c r="AD901" s="4">
        <f t="shared" si="289"/>
        <v>15.715498207627656</v>
      </c>
      <c r="AE901" s="4">
        <f t="shared" si="290"/>
        <v>15.956432880115472</v>
      </c>
      <c r="AF901" s="4">
        <f t="shared" si="291"/>
        <v>16.135138106263913</v>
      </c>
      <c r="AG901" s="4">
        <f t="shared" si="292"/>
        <v>15.60332497939371</v>
      </c>
      <c r="AH901" s="4">
        <f t="shared" si="293"/>
        <v>16.245647402291983</v>
      </c>
      <c r="AI901" s="4">
        <f t="shared" si="294"/>
        <v>15.355657361287255</v>
      </c>
      <c r="AJ901" s="4">
        <f t="shared" si="295"/>
        <v>15.526841532943525</v>
      </c>
      <c r="AK901" s="1" t="s">
        <v>3350</v>
      </c>
      <c r="AL901" s="1">
        <f t="shared" si="296"/>
        <v>-0.42943708820054027</v>
      </c>
      <c r="AM901" s="5">
        <f t="shared" si="297"/>
        <v>0.17139353555549361</v>
      </c>
      <c r="AN901" s="1">
        <f t="shared" si="298"/>
        <v>0.76600556237502426</v>
      </c>
      <c r="AO901">
        <f t="shared" si="299"/>
        <v>0</v>
      </c>
    </row>
    <row r="902" spans="1:41" x14ac:dyDescent="0.2">
      <c r="A902" s="1" t="s">
        <v>1507</v>
      </c>
      <c r="B902" s="1" t="s">
        <v>1508</v>
      </c>
      <c r="C902" s="1" t="s">
        <v>1509</v>
      </c>
      <c r="D902" s="10" t="s">
        <v>1510</v>
      </c>
      <c r="E902" s="12">
        <v>13065.5</v>
      </c>
      <c r="F902" s="3">
        <v>21564</v>
      </c>
      <c r="G902" s="3">
        <v>15867.9</v>
      </c>
      <c r="H902" s="3">
        <v>17126.900000000001</v>
      </c>
      <c r="I902" s="3">
        <v>18299.400000000001</v>
      </c>
      <c r="J902" s="3">
        <v>11210.5</v>
      </c>
      <c r="K902" s="3">
        <v>10285.9</v>
      </c>
      <c r="L902" s="14">
        <v>11025.2</v>
      </c>
      <c r="M902" s="15">
        <v>13.673474715360674</v>
      </c>
      <c r="N902" s="4">
        <v>14.396337194231098</v>
      </c>
      <c r="O902" s="4">
        <v>13.953823590264848</v>
      </c>
      <c r="P902" s="4">
        <v>14.063976424178922</v>
      </c>
      <c r="Q902" s="4">
        <v>14.159508725806566</v>
      </c>
      <c r="R902" s="4">
        <v>13.452563004832289</v>
      </c>
      <c r="S902" s="4">
        <v>13.328380412472097</v>
      </c>
      <c r="T902" s="4">
        <v>13.428517206433476</v>
      </c>
      <c r="U902" s="4">
        <f t="shared" si="280"/>
        <v>13.673474715360674</v>
      </c>
      <c r="V902" s="4">
        <f t="shared" si="281"/>
        <v>14.396337194231098</v>
      </c>
      <c r="W902" s="4">
        <f t="shared" si="282"/>
        <v>13.953823590264848</v>
      </c>
      <c r="X902" s="4">
        <f t="shared" si="283"/>
        <v>14.063976424178922</v>
      </c>
      <c r="Y902" s="4">
        <f t="shared" si="284"/>
        <v>14.159508725806566</v>
      </c>
      <c r="Z902" s="4">
        <f t="shared" si="285"/>
        <v>13.452563004832289</v>
      </c>
      <c r="AA902" s="4">
        <f t="shared" si="286"/>
        <v>13.328380412472097</v>
      </c>
      <c r="AB902" s="16">
        <f t="shared" si="287"/>
        <v>13.428517206433476</v>
      </c>
      <c r="AC902" s="15">
        <f t="shared" si="288"/>
        <v>13.673474715360674</v>
      </c>
      <c r="AD902" s="4">
        <f t="shared" si="289"/>
        <v>14.396337194231098</v>
      </c>
      <c r="AE902" s="4">
        <f t="shared" si="290"/>
        <v>13.953823590264848</v>
      </c>
      <c r="AF902" s="4">
        <f t="shared" si="291"/>
        <v>14.063976424178922</v>
      </c>
      <c r="AG902" s="4">
        <f t="shared" si="292"/>
        <v>14.159508725806566</v>
      </c>
      <c r="AH902" s="4">
        <f t="shared" si="293"/>
        <v>13.452563004832289</v>
      </c>
      <c r="AI902" s="4">
        <f t="shared" si="294"/>
        <v>13.328380412472097</v>
      </c>
      <c r="AJ902" s="4">
        <f t="shared" si="295"/>
        <v>13.428517206433476</v>
      </c>
      <c r="AK902" s="1" t="s">
        <v>1509</v>
      </c>
      <c r="AL902" s="1">
        <f t="shared" si="296"/>
        <v>-0.42966064362278011</v>
      </c>
      <c r="AM902" s="5">
        <f t="shared" si="297"/>
        <v>0.12682237798475193</v>
      </c>
      <c r="AN902" s="1">
        <f t="shared" si="298"/>
        <v>0.89680410782802356</v>
      </c>
      <c r="AO902">
        <f t="shared" si="299"/>
        <v>0</v>
      </c>
    </row>
    <row r="903" spans="1:41" x14ac:dyDescent="0.2">
      <c r="A903" s="1" t="s">
        <v>3180</v>
      </c>
      <c r="B903" s="1" t="s">
        <v>3181</v>
      </c>
      <c r="C903" s="1" t="s">
        <v>3182</v>
      </c>
      <c r="D903" s="10" t="s">
        <v>3183</v>
      </c>
      <c r="E903" s="12">
        <v>9262.94</v>
      </c>
      <c r="F903" s="3">
        <v>9793.1</v>
      </c>
      <c r="G903" s="3">
        <v>11960.6</v>
      </c>
      <c r="H903" s="3">
        <v>11105.2</v>
      </c>
      <c r="J903" s="3">
        <v>9797.6</v>
      </c>
      <c r="K903" s="3">
        <v>11958.2</v>
      </c>
      <c r="L903" s="14">
        <v>10821</v>
      </c>
      <c r="M903" s="15">
        <v>13.177254453334672</v>
      </c>
      <c r="N903" s="4">
        <v>13.257549901047895</v>
      </c>
      <c r="O903" s="4">
        <v>13.546002143275473</v>
      </c>
      <c r="P903" s="4">
        <v>13.438947755001649</v>
      </c>
      <c r="Q903" s="4" t="s">
        <v>4104</v>
      </c>
      <c r="R903" s="4">
        <v>13.258212677548807</v>
      </c>
      <c r="S903" s="4">
        <v>13.545712624728576</v>
      </c>
      <c r="T903" s="4">
        <v>13.401546208508726</v>
      </c>
      <c r="U903" s="4">
        <f t="shared" si="280"/>
        <v>13.177254453334672</v>
      </c>
      <c r="V903" s="4">
        <f t="shared" si="281"/>
        <v>13.257549901047895</v>
      </c>
      <c r="W903" s="4">
        <f t="shared" si="282"/>
        <v>13.546002143275473</v>
      </c>
      <c r="X903" s="4">
        <f t="shared" si="283"/>
        <v>13.438947755001649</v>
      </c>
      <c r="Y903" s="4">
        <f t="shared" si="284"/>
        <v>11.492745668534337</v>
      </c>
      <c r="Z903" s="4">
        <f t="shared" si="285"/>
        <v>13.258212677548807</v>
      </c>
      <c r="AA903" s="4">
        <f t="shared" si="286"/>
        <v>13.545712624728576</v>
      </c>
      <c r="AB903" s="16">
        <f t="shared" si="287"/>
        <v>13.401546208508726</v>
      </c>
      <c r="AC903" s="15">
        <f t="shared" si="288"/>
        <v>13.177254453334672</v>
      </c>
      <c r="AD903" s="4">
        <f t="shared" si="289"/>
        <v>13.257549901047895</v>
      </c>
      <c r="AE903" s="4">
        <f t="shared" si="290"/>
        <v>13.546002143275473</v>
      </c>
      <c r="AF903" s="4">
        <f t="shared" si="291"/>
        <v>13.438947755001649</v>
      </c>
      <c r="AG903" s="4">
        <f t="shared" si="292"/>
        <v>11.492745668534337</v>
      </c>
      <c r="AH903" s="4">
        <f t="shared" si="293"/>
        <v>13.258212677548807</v>
      </c>
      <c r="AI903" s="4">
        <f t="shared" si="294"/>
        <v>13.545712624728576</v>
      </c>
      <c r="AJ903" s="4">
        <f t="shared" si="295"/>
        <v>13.401546208508726</v>
      </c>
      <c r="AK903" s="1" t="s">
        <v>3182</v>
      </c>
      <c r="AL903" s="1">
        <f t="shared" si="296"/>
        <v>-0.43038426833481047</v>
      </c>
      <c r="AM903" s="5">
        <f t="shared" si="297"/>
        <v>0.41187416120618442</v>
      </c>
      <c r="AN903" s="1">
        <f t="shared" si="298"/>
        <v>0.38523545251447089</v>
      </c>
      <c r="AO903">
        <f t="shared" si="299"/>
        <v>0</v>
      </c>
    </row>
    <row r="904" spans="1:41" x14ac:dyDescent="0.2">
      <c r="A904" s="1" t="s">
        <v>2063</v>
      </c>
      <c r="B904" s="1" t="s">
        <v>2064</v>
      </c>
      <c r="C904" s="1" t="s">
        <v>2065</v>
      </c>
      <c r="D904" s="10" t="s">
        <v>2066</v>
      </c>
      <c r="E904" s="12">
        <v>45744.6</v>
      </c>
      <c r="F904" s="3">
        <v>31526.400000000001</v>
      </c>
      <c r="G904" s="3">
        <v>26389.9</v>
      </c>
      <c r="H904" s="3">
        <v>41311.199999999997</v>
      </c>
      <c r="I904" s="3">
        <v>27167.200000000001</v>
      </c>
      <c r="J904" s="3">
        <v>37378.699999999997</v>
      </c>
      <c r="K904" s="3">
        <v>24403.5</v>
      </c>
      <c r="L904" s="14">
        <v>19236.8</v>
      </c>
      <c r="M904" s="15">
        <v>15.481313827579411</v>
      </c>
      <c r="N904" s="4">
        <v>14.9442728176116</v>
      </c>
      <c r="O904" s="4">
        <v>14.687698263378563</v>
      </c>
      <c r="P904" s="4">
        <v>15.334245347487482</v>
      </c>
      <c r="Q904" s="4">
        <v>14.729578260741427</v>
      </c>
      <c r="R904" s="4">
        <v>15.189928773775192</v>
      </c>
      <c r="S904" s="4">
        <v>14.574800456457522</v>
      </c>
      <c r="T904" s="4">
        <v>14.23158120942184</v>
      </c>
      <c r="U904" s="4">
        <f t="shared" si="280"/>
        <v>15.481313827579411</v>
      </c>
      <c r="V904" s="4">
        <f t="shared" si="281"/>
        <v>14.9442728176116</v>
      </c>
      <c r="W904" s="4">
        <f t="shared" si="282"/>
        <v>14.687698263378563</v>
      </c>
      <c r="X904" s="4">
        <f t="shared" si="283"/>
        <v>15.334245347487482</v>
      </c>
      <c r="Y904" s="4">
        <f t="shared" si="284"/>
        <v>14.729578260741427</v>
      </c>
      <c r="Z904" s="4">
        <f t="shared" si="285"/>
        <v>15.189928773775192</v>
      </c>
      <c r="AA904" s="4">
        <f t="shared" si="286"/>
        <v>14.574800456457522</v>
      </c>
      <c r="AB904" s="16">
        <f t="shared" si="287"/>
        <v>14.23158120942184</v>
      </c>
      <c r="AC904" s="15">
        <f t="shared" si="288"/>
        <v>15.481313827579411</v>
      </c>
      <c r="AD904" s="4">
        <f t="shared" si="289"/>
        <v>14.9442728176116</v>
      </c>
      <c r="AE904" s="4">
        <f t="shared" si="290"/>
        <v>14.687698263378563</v>
      </c>
      <c r="AF904" s="4">
        <f t="shared" si="291"/>
        <v>15.334245347487482</v>
      </c>
      <c r="AG904" s="4">
        <f t="shared" si="292"/>
        <v>14.729578260741427</v>
      </c>
      <c r="AH904" s="4">
        <f t="shared" si="293"/>
        <v>15.189928773775192</v>
      </c>
      <c r="AI904" s="4">
        <f t="shared" si="294"/>
        <v>14.574800456457522</v>
      </c>
      <c r="AJ904" s="4">
        <f t="shared" si="295"/>
        <v>14.23158120942184</v>
      </c>
      <c r="AK904" s="1" t="s">
        <v>2065</v>
      </c>
      <c r="AL904" s="1">
        <f t="shared" si="296"/>
        <v>-0.43041038891526817</v>
      </c>
      <c r="AM904" s="5">
        <f t="shared" si="297"/>
        <v>0.16075650565569946</v>
      </c>
      <c r="AN904" s="1">
        <f t="shared" si="298"/>
        <v>0.79383144258289617</v>
      </c>
      <c r="AO904">
        <f t="shared" si="299"/>
        <v>0</v>
      </c>
    </row>
    <row r="905" spans="1:41" x14ac:dyDescent="0.2">
      <c r="A905" s="1" t="s">
        <v>2593</v>
      </c>
      <c r="B905" s="1" t="s">
        <v>2594</v>
      </c>
      <c r="C905" s="1" t="s">
        <v>2595</v>
      </c>
      <c r="D905" s="10" t="s">
        <v>2596</v>
      </c>
      <c r="E905" s="12">
        <v>4311.09</v>
      </c>
      <c r="F905" s="3">
        <v>4820.68</v>
      </c>
      <c r="G905" s="3">
        <v>5341.81</v>
      </c>
      <c r="J905" s="3">
        <v>4005.47</v>
      </c>
      <c r="M905" s="15">
        <v>12.073836965758487</v>
      </c>
      <c r="N905" s="4">
        <v>12.235020950501733</v>
      </c>
      <c r="O905" s="4">
        <v>12.383112947094753</v>
      </c>
      <c r="P905" s="4" t="s">
        <v>4104</v>
      </c>
      <c r="Q905" s="4" t="s">
        <v>4104</v>
      </c>
      <c r="R905" s="4">
        <v>11.967755822398606</v>
      </c>
      <c r="S905" s="4" t="s">
        <v>4104</v>
      </c>
      <c r="T905" s="4" t="s">
        <v>4104</v>
      </c>
      <c r="U905" s="4">
        <f t="shared" si="280"/>
        <v>12.073836965758487</v>
      </c>
      <c r="V905" s="4">
        <f t="shared" si="281"/>
        <v>12.235020950501733</v>
      </c>
      <c r="W905" s="4">
        <f t="shared" si="282"/>
        <v>12.383112947094753</v>
      </c>
      <c r="X905" s="4">
        <f t="shared" si="283"/>
        <v>11.377822788821257</v>
      </c>
      <c r="Y905" s="4">
        <f t="shared" si="284"/>
        <v>11.492745668534337</v>
      </c>
      <c r="Z905" s="4">
        <f t="shared" si="285"/>
        <v>11.967755822398606</v>
      </c>
      <c r="AA905" s="4">
        <f t="shared" si="286"/>
        <v>11.419286872865996</v>
      </c>
      <c r="AB905" s="16">
        <f t="shared" si="287"/>
        <v>11.467052694677086</v>
      </c>
      <c r="AC905" s="15">
        <f t="shared" si="288"/>
        <v>12.073836965758487</v>
      </c>
      <c r="AD905" s="4">
        <f t="shared" si="289"/>
        <v>12.235020950501733</v>
      </c>
      <c r="AE905" s="4">
        <f t="shared" si="290"/>
        <v>12.383112947094753</v>
      </c>
      <c r="AF905" s="4">
        <f t="shared" si="291"/>
        <v>11.377822788821257</v>
      </c>
      <c r="AG905" s="4">
        <f t="shared" si="292"/>
        <v>11.492745668534337</v>
      </c>
      <c r="AH905" s="4">
        <f t="shared" si="293"/>
        <v>11.967755822398606</v>
      </c>
      <c r="AI905" s="4">
        <f t="shared" si="294"/>
        <v>11.419286872865996</v>
      </c>
      <c r="AJ905" s="4">
        <f t="shared" si="295"/>
        <v>11.467052694677086</v>
      </c>
      <c r="AK905" s="1" t="s">
        <v>2595</v>
      </c>
      <c r="AL905" s="1">
        <f t="shared" si="296"/>
        <v>-0.43073814842505165</v>
      </c>
      <c r="AM905" s="5">
        <f t="shared" si="297"/>
        <v>0.14414480477234137</v>
      </c>
      <c r="AN905" s="1">
        <f t="shared" si="298"/>
        <v>0.84120100571672807</v>
      </c>
      <c r="AO905">
        <f t="shared" si="299"/>
        <v>0</v>
      </c>
    </row>
    <row r="906" spans="1:41" x14ac:dyDescent="0.2">
      <c r="A906" s="1" t="s">
        <v>963</v>
      </c>
      <c r="B906" s="1" t="s">
        <v>964</v>
      </c>
      <c r="C906" s="1" t="s">
        <v>965</v>
      </c>
      <c r="D906" s="10" t="s">
        <v>966</v>
      </c>
      <c r="E906" s="12">
        <v>158621</v>
      </c>
      <c r="F906" s="3">
        <v>198494</v>
      </c>
      <c r="G906" s="3">
        <v>210764</v>
      </c>
      <c r="H906" s="3">
        <v>160921</v>
      </c>
      <c r="I906" s="3">
        <v>108976</v>
      </c>
      <c r="J906" s="3">
        <v>113779</v>
      </c>
      <c r="K906" s="3">
        <v>166555</v>
      </c>
      <c r="L906" s="14">
        <v>156211</v>
      </c>
      <c r="M906" s="15">
        <v>17.275224258027702</v>
      </c>
      <c r="N906" s="4">
        <v>17.598735873235412</v>
      </c>
      <c r="O906" s="4">
        <v>17.68526893981409</v>
      </c>
      <c r="P906" s="4">
        <v>17.295993082778704</v>
      </c>
      <c r="Q906" s="4">
        <v>16.733650916838716</v>
      </c>
      <c r="R906" s="4">
        <v>16.79587478083717</v>
      </c>
      <c r="S906" s="4">
        <v>17.345639138968011</v>
      </c>
      <c r="T906" s="4">
        <v>17.253136522581784</v>
      </c>
      <c r="U906" s="4">
        <f t="shared" si="280"/>
        <v>17.275224258027702</v>
      </c>
      <c r="V906" s="4">
        <f t="shared" si="281"/>
        <v>17.598735873235412</v>
      </c>
      <c r="W906" s="4">
        <f t="shared" si="282"/>
        <v>17.68526893981409</v>
      </c>
      <c r="X906" s="4">
        <f t="shared" si="283"/>
        <v>17.295993082778704</v>
      </c>
      <c r="Y906" s="4">
        <f t="shared" si="284"/>
        <v>16.733650916838716</v>
      </c>
      <c r="Z906" s="4">
        <f t="shared" si="285"/>
        <v>16.79587478083717</v>
      </c>
      <c r="AA906" s="4">
        <f t="shared" si="286"/>
        <v>17.345639138968011</v>
      </c>
      <c r="AB906" s="16">
        <f t="shared" si="287"/>
        <v>17.253136522581784</v>
      </c>
      <c r="AC906" s="15">
        <f t="shared" si="288"/>
        <v>17.275224258027702</v>
      </c>
      <c r="AD906" s="4">
        <f t="shared" si="289"/>
        <v>17.598735873235412</v>
      </c>
      <c r="AE906" s="4">
        <f t="shared" si="290"/>
        <v>17.68526893981409</v>
      </c>
      <c r="AF906" s="4">
        <f t="shared" si="291"/>
        <v>17.295993082778704</v>
      </c>
      <c r="AG906" s="4">
        <f t="shared" si="292"/>
        <v>16.733650916838716</v>
      </c>
      <c r="AH906" s="4">
        <f t="shared" si="293"/>
        <v>16.79587478083717</v>
      </c>
      <c r="AI906" s="4">
        <f t="shared" si="294"/>
        <v>17.345639138968011</v>
      </c>
      <c r="AJ906" s="4">
        <f t="shared" si="295"/>
        <v>17.253136522581784</v>
      </c>
      <c r="AK906" s="1" t="s">
        <v>965</v>
      </c>
      <c r="AL906" s="1">
        <f t="shared" si="296"/>
        <v>-0.43173019865756146</v>
      </c>
      <c r="AM906" s="5">
        <f t="shared" si="297"/>
        <v>6.1145859712540752E-2</v>
      </c>
      <c r="AN906" s="1">
        <f t="shared" si="298"/>
        <v>1.2136329444309986</v>
      </c>
      <c r="AO906">
        <f t="shared" si="299"/>
        <v>0</v>
      </c>
    </row>
    <row r="907" spans="1:41" x14ac:dyDescent="0.2">
      <c r="A907" s="1" t="s">
        <v>3656</v>
      </c>
      <c r="B907" s="1" t="s">
        <v>3657</v>
      </c>
      <c r="C907" s="1" t="s">
        <v>3658</v>
      </c>
      <c r="D907" s="10" t="s">
        <v>3659</v>
      </c>
      <c r="E907" s="12">
        <v>8770.98</v>
      </c>
      <c r="F907" s="3">
        <v>23094.9</v>
      </c>
      <c r="G907" s="3">
        <v>9313.92</v>
      </c>
      <c r="H907" s="3">
        <v>8929.39</v>
      </c>
      <c r="I907" s="3">
        <v>9556.17</v>
      </c>
      <c r="J907" s="3">
        <v>5553.64</v>
      </c>
      <c r="K907" s="3">
        <v>9250.19</v>
      </c>
      <c r="L907" s="14">
        <v>10244.1</v>
      </c>
      <c r="M907" s="15">
        <v>13.098522331682313</v>
      </c>
      <c r="N907" s="4">
        <v>14.495286678937681</v>
      </c>
      <c r="O907" s="4">
        <v>13.18517277514125</v>
      </c>
      <c r="P907" s="4">
        <v>13.124345907485203</v>
      </c>
      <c r="Q907" s="4">
        <v>13.222216803585615</v>
      </c>
      <c r="R907" s="4">
        <v>12.439217945965812</v>
      </c>
      <c r="S907" s="4">
        <v>13.175267283722672</v>
      </c>
      <c r="T907" s="4">
        <v>13.322505620846194</v>
      </c>
      <c r="U907" s="4">
        <f t="shared" si="280"/>
        <v>13.098522331682313</v>
      </c>
      <c r="V907" s="4">
        <f t="shared" si="281"/>
        <v>14.495286678937681</v>
      </c>
      <c r="W907" s="4">
        <f t="shared" si="282"/>
        <v>13.18517277514125</v>
      </c>
      <c r="X907" s="4">
        <f t="shared" si="283"/>
        <v>13.124345907485203</v>
      </c>
      <c r="Y907" s="4">
        <f t="shared" si="284"/>
        <v>13.222216803585615</v>
      </c>
      <c r="Z907" s="4">
        <f t="shared" si="285"/>
        <v>12.439217945965812</v>
      </c>
      <c r="AA907" s="4">
        <f t="shared" si="286"/>
        <v>13.175267283722672</v>
      </c>
      <c r="AB907" s="16">
        <f t="shared" si="287"/>
        <v>13.322505620846194</v>
      </c>
      <c r="AC907" s="15">
        <f t="shared" si="288"/>
        <v>13.098522331682313</v>
      </c>
      <c r="AD907" s="4">
        <f t="shared" si="289"/>
        <v>14.495286678937681</v>
      </c>
      <c r="AE907" s="4">
        <f t="shared" si="290"/>
        <v>13.18517277514125</v>
      </c>
      <c r="AF907" s="4">
        <f t="shared" si="291"/>
        <v>13.124345907485203</v>
      </c>
      <c r="AG907" s="4">
        <f t="shared" si="292"/>
        <v>13.222216803585615</v>
      </c>
      <c r="AH907" s="4">
        <f t="shared" si="293"/>
        <v>12.439217945965812</v>
      </c>
      <c r="AI907" s="4">
        <f t="shared" si="294"/>
        <v>13.175267283722672</v>
      </c>
      <c r="AJ907" s="4">
        <f t="shared" si="295"/>
        <v>13.322505620846194</v>
      </c>
      <c r="AK907" s="1" t="s">
        <v>3658</v>
      </c>
      <c r="AL907" s="1">
        <f t="shared" si="296"/>
        <v>-0.43603000978154149</v>
      </c>
      <c r="AM907" s="5">
        <f t="shared" si="297"/>
        <v>0.31307496933508583</v>
      </c>
      <c r="AN907" s="1">
        <f t="shared" si="298"/>
        <v>0.50435165328439424</v>
      </c>
      <c r="AO907">
        <f t="shared" si="299"/>
        <v>0</v>
      </c>
    </row>
    <row r="908" spans="1:41" x14ac:dyDescent="0.2">
      <c r="A908" s="1" t="s">
        <v>2581</v>
      </c>
      <c r="B908" s="1" t="s">
        <v>2582</v>
      </c>
      <c r="C908" s="1" t="s">
        <v>2583</v>
      </c>
      <c r="D908" s="10" t="s">
        <v>2584</v>
      </c>
      <c r="E908" s="12">
        <v>6208.17</v>
      </c>
      <c r="F908" s="3">
        <v>6942.57</v>
      </c>
      <c r="G908" s="3">
        <v>3926.07</v>
      </c>
      <c r="H908" s="3">
        <v>6621.93</v>
      </c>
      <c r="I908" s="3">
        <v>7131.78</v>
      </c>
      <c r="J908" s="3">
        <v>6012.77</v>
      </c>
      <c r="M908" s="15">
        <v>12.599952348436958</v>
      </c>
      <c r="N908" s="4">
        <v>12.761254103071888</v>
      </c>
      <c r="O908" s="4">
        <v>11.9388701802763</v>
      </c>
      <c r="P908" s="4">
        <v>12.693036044840277</v>
      </c>
      <c r="Q908" s="4">
        <v>12.800046484287307</v>
      </c>
      <c r="R908" s="4">
        <v>12.55381405839552</v>
      </c>
      <c r="S908" s="4" t="s">
        <v>4104</v>
      </c>
      <c r="T908" s="4" t="s">
        <v>4104</v>
      </c>
      <c r="U908" s="4">
        <f t="shared" si="280"/>
        <v>12.599952348436958</v>
      </c>
      <c r="V908" s="4">
        <f t="shared" si="281"/>
        <v>12.761254103071888</v>
      </c>
      <c r="W908" s="4">
        <f t="shared" si="282"/>
        <v>11.9388701802763</v>
      </c>
      <c r="X908" s="4">
        <f t="shared" si="283"/>
        <v>12.693036044840277</v>
      </c>
      <c r="Y908" s="4">
        <f t="shared" si="284"/>
        <v>12.800046484287307</v>
      </c>
      <c r="Z908" s="4">
        <f t="shared" si="285"/>
        <v>12.55381405839552</v>
      </c>
      <c r="AA908" s="4">
        <f t="shared" si="286"/>
        <v>11.419286872865996</v>
      </c>
      <c r="AB908" s="16">
        <f t="shared" si="287"/>
        <v>11.467052694677086</v>
      </c>
      <c r="AC908" s="15">
        <f t="shared" si="288"/>
        <v>12.599952348436958</v>
      </c>
      <c r="AD908" s="4">
        <f t="shared" si="289"/>
        <v>12.761254103071888</v>
      </c>
      <c r="AE908" s="4">
        <f t="shared" si="290"/>
        <v>11.9388701802763</v>
      </c>
      <c r="AF908" s="4">
        <f t="shared" si="291"/>
        <v>12.693036044840277</v>
      </c>
      <c r="AG908" s="4">
        <f t="shared" si="292"/>
        <v>12.800046484287307</v>
      </c>
      <c r="AH908" s="4">
        <f t="shared" si="293"/>
        <v>12.55381405839552</v>
      </c>
      <c r="AI908" s="4">
        <f t="shared" si="294"/>
        <v>11.419286872865996</v>
      </c>
      <c r="AJ908" s="4">
        <f t="shared" si="295"/>
        <v>11.467052694677086</v>
      </c>
      <c r="AK908" s="1" t="s">
        <v>2583</v>
      </c>
      <c r="AL908" s="1">
        <f t="shared" si="296"/>
        <v>-0.438228141599879</v>
      </c>
      <c r="AM908" s="5">
        <f t="shared" si="297"/>
        <v>0.32255279131179393</v>
      </c>
      <c r="AN908" s="1">
        <f t="shared" si="298"/>
        <v>0.49139919545009247</v>
      </c>
      <c r="AO908">
        <f t="shared" si="299"/>
        <v>0</v>
      </c>
    </row>
    <row r="909" spans="1:41" x14ac:dyDescent="0.2">
      <c r="A909" s="1" t="s">
        <v>3928</v>
      </c>
      <c r="B909" s="1" t="s">
        <v>3929</v>
      </c>
      <c r="C909" s="1" t="s">
        <v>3930</v>
      </c>
      <c r="D909" s="10" t="s">
        <v>3931</v>
      </c>
      <c r="E909" s="12">
        <v>10017.5</v>
      </c>
      <c r="G909" s="3">
        <v>6021.54</v>
      </c>
      <c r="H909" s="3">
        <v>6983.68</v>
      </c>
      <c r="J909" s="3">
        <v>10682.1</v>
      </c>
      <c r="K909" s="3">
        <v>3546.04</v>
      </c>
      <c r="L909" s="14">
        <v>4272.8900000000003</v>
      </c>
      <c r="M909" s="15">
        <v>13.29023488931816</v>
      </c>
      <c r="N909" s="4" t="s">
        <v>4104</v>
      </c>
      <c r="O909" s="4">
        <v>12.555916785971657</v>
      </c>
      <c r="P909" s="4">
        <v>12.769771739249448</v>
      </c>
      <c r="Q909" s="4" t="s">
        <v>4104</v>
      </c>
      <c r="R909" s="4">
        <v>13.382907674680263</v>
      </c>
      <c r="S909" s="4">
        <v>11.791993094862637</v>
      </c>
      <c r="T909" s="4">
        <v>12.060996461850268</v>
      </c>
      <c r="U909" s="4">
        <f t="shared" si="280"/>
        <v>13.29023488931816</v>
      </c>
      <c r="V909" s="4">
        <f t="shared" si="281"/>
        <v>11.867168671608326</v>
      </c>
      <c r="W909" s="4">
        <f t="shared" si="282"/>
        <v>12.555916785971657</v>
      </c>
      <c r="X909" s="4">
        <f t="shared" si="283"/>
        <v>12.769771739249448</v>
      </c>
      <c r="Y909" s="4">
        <f t="shared" si="284"/>
        <v>11.492745668534337</v>
      </c>
      <c r="Z909" s="4">
        <f t="shared" si="285"/>
        <v>13.382907674680263</v>
      </c>
      <c r="AA909" s="4">
        <f t="shared" si="286"/>
        <v>11.791993094862637</v>
      </c>
      <c r="AB909" s="16">
        <f t="shared" si="287"/>
        <v>12.060996461850268</v>
      </c>
      <c r="AC909" s="15">
        <f t="shared" si="288"/>
        <v>13.29023488931816</v>
      </c>
      <c r="AD909" s="4">
        <f t="shared" si="289"/>
        <v>11.867168671608326</v>
      </c>
      <c r="AE909" s="4">
        <f t="shared" si="290"/>
        <v>12.555916785971657</v>
      </c>
      <c r="AF909" s="4">
        <f t="shared" si="291"/>
        <v>12.769771739249448</v>
      </c>
      <c r="AG909" s="4">
        <f t="shared" si="292"/>
        <v>11.492745668534337</v>
      </c>
      <c r="AH909" s="4">
        <f t="shared" si="293"/>
        <v>13.382907674680263</v>
      </c>
      <c r="AI909" s="4">
        <f t="shared" si="294"/>
        <v>11.791993094862637</v>
      </c>
      <c r="AJ909" s="4">
        <f t="shared" si="295"/>
        <v>12.060996461850268</v>
      </c>
      <c r="AK909" s="1" t="s">
        <v>3930</v>
      </c>
      <c r="AL909" s="1">
        <f t="shared" si="296"/>
        <v>-0.43861229655502143</v>
      </c>
      <c r="AM909" s="5">
        <f t="shared" si="297"/>
        <v>0.42317512517773925</v>
      </c>
      <c r="AN909" s="1">
        <f t="shared" si="298"/>
        <v>0.3734798686561116</v>
      </c>
      <c r="AO909">
        <f t="shared" si="299"/>
        <v>0</v>
      </c>
    </row>
    <row r="910" spans="1:41" x14ac:dyDescent="0.2">
      <c r="A910" s="1" t="s">
        <v>1007</v>
      </c>
      <c r="B910" s="1" t="s">
        <v>1008</v>
      </c>
      <c r="C910" s="1" t="s">
        <v>1009</v>
      </c>
      <c r="D910" s="10" t="s">
        <v>1010</v>
      </c>
      <c r="E910" s="12">
        <v>48252.2</v>
      </c>
      <c r="F910" s="3">
        <v>41104.400000000001</v>
      </c>
      <c r="G910" s="3">
        <v>29093.9</v>
      </c>
      <c r="H910" s="3">
        <v>44118.6</v>
      </c>
      <c r="I910" s="3">
        <v>19656</v>
      </c>
      <c r="J910" s="3">
        <v>28460.5</v>
      </c>
      <c r="K910" s="3">
        <v>35464.9</v>
      </c>
      <c r="L910" s="14">
        <v>37760.400000000001</v>
      </c>
      <c r="M910" s="15">
        <v>15.558307101344326</v>
      </c>
      <c r="N910" s="4">
        <v>15.327005214293782</v>
      </c>
      <c r="O910" s="4">
        <v>14.828429080371626</v>
      </c>
      <c r="P910" s="4">
        <v>15.429099390671327</v>
      </c>
      <c r="Q910" s="4">
        <v>14.262682142362165</v>
      </c>
      <c r="R910" s="4">
        <v>14.796673387203867</v>
      </c>
      <c r="S910" s="4">
        <v>15.114104259196099</v>
      </c>
      <c r="T910" s="4">
        <v>15.204586426954707</v>
      </c>
      <c r="U910" s="4">
        <f t="shared" si="280"/>
        <v>15.558307101344326</v>
      </c>
      <c r="V910" s="4">
        <f t="shared" si="281"/>
        <v>15.327005214293782</v>
      </c>
      <c r="W910" s="4">
        <f t="shared" si="282"/>
        <v>14.828429080371626</v>
      </c>
      <c r="X910" s="4">
        <f t="shared" si="283"/>
        <v>15.429099390671327</v>
      </c>
      <c r="Y910" s="4">
        <f t="shared" si="284"/>
        <v>14.262682142362165</v>
      </c>
      <c r="Z910" s="4">
        <f t="shared" si="285"/>
        <v>14.796673387203867</v>
      </c>
      <c r="AA910" s="4">
        <f t="shared" si="286"/>
        <v>15.114104259196099</v>
      </c>
      <c r="AB910" s="16">
        <f t="shared" si="287"/>
        <v>15.204586426954707</v>
      </c>
      <c r="AC910" s="15">
        <f t="shared" si="288"/>
        <v>15.558307101344326</v>
      </c>
      <c r="AD910" s="4">
        <f t="shared" si="289"/>
        <v>15.327005214293782</v>
      </c>
      <c r="AE910" s="4">
        <f t="shared" si="290"/>
        <v>14.828429080371626</v>
      </c>
      <c r="AF910" s="4">
        <f t="shared" si="291"/>
        <v>15.429099390671327</v>
      </c>
      <c r="AG910" s="4">
        <f t="shared" si="292"/>
        <v>14.262682142362165</v>
      </c>
      <c r="AH910" s="4">
        <f t="shared" si="293"/>
        <v>14.796673387203867</v>
      </c>
      <c r="AI910" s="4">
        <f t="shared" si="294"/>
        <v>15.114104259196099</v>
      </c>
      <c r="AJ910" s="4">
        <f t="shared" si="295"/>
        <v>15.204586426954707</v>
      </c>
      <c r="AK910" s="1" t="s">
        <v>1009</v>
      </c>
      <c r="AL910" s="1">
        <f t="shared" si="296"/>
        <v>-0.4411986427410568</v>
      </c>
      <c r="AM910" s="5">
        <f t="shared" si="297"/>
        <v>0.14821178542785762</v>
      </c>
      <c r="AN910" s="1">
        <f t="shared" si="298"/>
        <v>0.82911726098030036</v>
      </c>
      <c r="AO910">
        <f t="shared" si="299"/>
        <v>0</v>
      </c>
    </row>
    <row r="911" spans="1:41" x14ac:dyDescent="0.2">
      <c r="A911" s="1" t="s">
        <v>1063</v>
      </c>
      <c r="B911" s="1" t="s">
        <v>1064</v>
      </c>
      <c r="C911" s="1" t="s">
        <v>1065</v>
      </c>
      <c r="D911" s="10" t="s">
        <v>1066</v>
      </c>
      <c r="E911" s="12">
        <v>10326.799999999999</v>
      </c>
      <c r="F911" s="3">
        <v>17638.2</v>
      </c>
      <c r="G911" s="3">
        <v>8895.5499999999993</v>
      </c>
      <c r="H911" s="3">
        <v>9523.49</v>
      </c>
      <c r="I911" s="3">
        <v>7970.58</v>
      </c>
      <c r="J911" s="3">
        <v>9756.02</v>
      </c>
      <c r="L911" s="14">
        <v>21256.6</v>
      </c>
      <c r="M911" s="15">
        <v>13.334105650273104</v>
      </c>
      <c r="N911" s="4">
        <v>14.106415719153782</v>
      </c>
      <c r="O911" s="4">
        <v>13.118868092823664</v>
      </c>
      <c r="P911" s="4">
        <v>13.217274648427461</v>
      </c>
      <c r="Q911" s="4">
        <v>12.960468994157427</v>
      </c>
      <c r="R911" s="4">
        <v>13.252077000347564</v>
      </c>
      <c r="S911" s="4" t="s">
        <v>4104</v>
      </c>
      <c r="T911" s="4">
        <v>14.375623235336185</v>
      </c>
      <c r="U911" s="4">
        <f t="shared" si="280"/>
        <v>13.334105650273104</v>
      </c>
      <c r="V911" s="4">
        <f t="shared" si="281"/>
        <v>14.106415719153782</v>
      </c>
      <c r="W911" s="4">
        <f t="shared" si="282"/>
        <v>13.118868092823664</v>
      </c>
      <c r="X911" s="4">
        <f t="shared" si="283"/>
        <v>13.217274648427461</v>
      </c>
      <c r="Y911" s="4">
        <f t="shared" si="284"/>
        <v>12.960468994157427</v>
      </c>
      <c r="Z911" s="4">
        <f t="shared" si="285"/>
        <v>13.252077000347564</v>
      </c>
      <c r="AA911" s="4">
        <f t="shared" si="286"/>
        <v>11.419286872865996</v>
      </c>
      <c r="AB911" s="16">
        <f t="shared" si="287"/>
        <v>14.375623235336185</v>
      </c>
      <c r="AC911" s="15">
        <f t="shared" si="288"/>
        <v>13.334105650273104</v>
      </c>
      <c r="AD911" s="4">
        <f t="shared" si="289"/>
        <v>14.106415719153782</v>
      </c>
      <c r="AE911" s="4">
        <f t="shared" si="290"/>
        <v>13.118868092823664</v>
      </c>
      <c r="AF911" s="4">
        <f t="shared" si="291"/>
        <v>13.217274648427461</v>
      </c>
      <c r="AG911" s="4">
        <f t="shared" si="292"/>
        <v>12.960468994157427</v>
      </c>
      <c r="AH911" s="4">
        <f t="shared" si="293"/>
        <v>13.252077000347564</v>
      </c>
      <c r="AI911" s="4">
        <f t="shared" si="294"/>
        <v>11.419286872865996</v>
      </c>
      <c r="AJ911" s="4">
        <f t="shared" si="295"/>
        <v>14.375623235336185</v>
      </c>
      <c r="AK911" s="1" t="s">
        <v>1065</v>
      </c>
      <c r="AL911" s="1">
        <f t="shared" si="296"/>
        <v>-0.44230200199270975</v>
      </c>
      <c r="AM911" s="5">
        <f t="shared" si="297"/>
        <v>0.52135306100637735</v>
      </c>
      <c r="AN911" s="1">
        <f t="shared" si="298"/>
        <v>0.2828680722539309</v>
      </c>
      <c r="AO911">
        <f t="shared" si="299"/>
        <v>0</v>
      </c>
    </row>
    <row r="912" spans="1:41" x14ac:dyDescent="0.2">
      <c r="A912" s="1" t="s">
        <v>2338</v>
      </c>
      <c r="B912" s="1" t="s">
        <v>2339</v>
      </c>
      <c r="C912" s="1" t="s">
        <v>2340</v>
      </c>
      <c r="D912" s="10" t="s">
        <v>2341</v>
      </c>
      <c r="E912" s="12">
        <v>10356.5</v>
      </c>
      <c r="F912" s="3">
        <v>6387.18</v>
      </c>
      <c r="G912" s="3">
        <v>5950.29</v>
      </c>
      <c r="H912" s="3">
        <v>3061.08</v>
      </c>
      <c r="J912" s="3">
        <v>7433.01</v>
      </c>
      <c r="K912" s="3">
        <v>7043.65</v>
      </c>
      <c r="L912" s="14">
        <v>2339.5700000000002</v>
      </c>
      <c r="M912" s="15">
        <v>13.338248903251525</v>
      </c>
      <c r="N912" s="4">
        <v>12.640963392985908</v>
      </c>
      <c r="O912" s="4">
        <v>12.53874426759802</v>
      </c>
      <c r="P912" s="4">
        <v>11.579825034229733</v>
      </c>
      <c r="Q912" s="4" t="s">
        <v>4104</v>
      </c>
      <c r="R912" s="4">
        <v>12.85973083360947</v>
      </c>
      <c r="S912" s="4">
        <v>12.782107507884382</v>
      </c>
      <c r="T912" s="4">
        <v>11.192027679482155</v>
      </c>
      <c r="U912" s="4">
        <f t="shared" si="280"/>
        <v>13.338248903251525</v>
      </c>
      <c r="V912" s="4">
        <f t="shared" si="281"/>
        <v>12.640963392985908</v>
      </c>
      <c r="W912" s="4">
        <f t="shared" si="282"/>
        <v>12.53874426759802</v>
      </c>
      <c r="X912" s="4">
        <f t="shared" si="283"/>
        <v>11.579825034229733</v>
      </c>
      <c r="Y912" s="4">
        <f t="shared" si="284"/>
        <v>11.492745668534337</v>
      </c>
      <c r="Z912" s="4">
        <f t="shared" si="285"/>
        <v>12.85973083360947</v>
      </c>
      <c r="AA912" s="4">
        <f t="shared" si="286"/>
        <v>12.782107507884382</v>
      </c>
      <c r="AB912" s="16">
        <f t="shared" si="287"/>
        <v>11.192027679482155</v>
      </c>
      <c r="AC912" s="15">
        <f t="shared" si="288"/>
        <v>13.338248903251525</v>
      </c>
      <c r="AD912" s="4">
        <f t="shared" si="289"/>
        <v>12.640963392985908</v>
      </c>
      <c r="AE912" s="4">
        <f t="shared" si="290"/>
        <v>12.53874426759802</v>
      </c>
      <c r="AF912" s="4">
        <f t="shared" si="291"/>
        <v>11.579825034229733</v>
      </c>
      <c r="AG912" s="4">
        <f t="shared" si="292"/>
        <v>11.492745668534337</v>
      </c>
      <c r="AH912" s="4">
        <f t="shared" si="293"/>
        <v>12.85973083360947</v>
      </c>
      <c r="AI912" s="4">
        <f t="shared" si="294"/>
        <v>12.782107507884382</v>
      </c>
      <c r="AJ912" s="4">
        <f t="shared" si="295"/>
        <v>11.192027679482155</v>
      </c>
      <c r="AK912" s="1" t="s">
        <v>2340</v>
      </c>
      <c r="AL912" s="1">
        <f t="shared" si="296"/>
        <v>-0.4427924771387115</v>
      </c>
      <c r="AM912" s="5">
        <f t="shared" si="297"/>
        <v>0.46145123661775267</v>
      </c>
      <c r="AN912" s="1">
        <f t="shared" si="298"/>
        <v>0.33587418583363493</v>
      </c>
      <c r="AO912">
        <f t="shared" si="299"/>
        <v>0</v>
      </c>
    </row>
    <row r="913" spans="1:41" x14ac:dyDescent="0.2">
      <c r="A913" s="1" t="s">
        <v>1695</v>
      </c>
      <c r="B913" s="1" t="s">
        <v>1696</v>
      </c>
      <c r="C913" s="1" t="s">
        <v>1697</v>
      </c>
      <c r="D913" s="10" t="s">
        <v>1698</v>
      </c>
      <c r="E913" s="12">
        <v>13012.5</v>
      </c>
      <c r="F913" s="3">
        <v>9913.3799999999992</v>
      </c>
      <c r="I913" s="3">
        <v>13331.4</v>
      </c>
      <c r="M913" s="15">
        <v>13.667610543074144</v>
      </c>
      <c r="N913" s="4">
        <v>13.275161317638609</v>
      </c>
      <c r="O913" s="4" t="s">
        <v>4104</v>
      </c>
      <c r="P913" s="4" t="s">
        <v>4104</v>
      </c>
      <c r="Q913" s="4">
        <v>13.702540672879566</v>
      </c>
      <c r="R913" s="4" t="s">
        <v>4104</v>
      </c>
      <c r="S913" s="4" t="s">
        <v>4104</v>
      </c>
      <c r="T913" s="4" t="s">
        <v>4104</v>
      </c>
      <c r="U913" s="4">
        <f t="shared" si="280"/>
        <v>13.667610543074144</v>
      </c>
      <c r="V913" s="4">
        <f t="shared" si="281"/>
        <v>13.275161317638609</v>
      </c>
      <c r="W913" s="4">
        <f t="shared" si="282"/>
        <v>11.232680260165493</v>
      </c>
      <c r="X913" s="4">
        <f t="shared" si="283"/>
        <v>11.377822788821257</v>
      </c>
      <c r="Y913" s="4">
        <f t="shared" si="284"/>
        <v>13.702540672879566</v>
      </c>
      <c r="Z913" s="4">
        <f t="shared" si="285"/>
        <v>11.192960828515018</v>
      </c>
      <c r="AA913" s="4">
        <f t="shared" si="286"/>
        <v>11.419286872865996</v>
      </c>
      <c r="AB913" s="16">
        <f t="shared" si="287"/>
        <v>11.467052694677086</v>
      </c>
      <c r="AC913" s="15">
        <f t="shared" si="288"/>
        <v>13.667610543074144</v>
      </c>
      <c r="AD913" s="4">
        <f t="shared" si="289"/>
        <v>13.275161317638609</v>
      </c>
      <c r="AE913" s="4">
        <f t="shared" si="290"/>
        <v>11.232680260165493</v>
      </c>
      <c r="AF913" s="4">
        <f t="shared" si="291"/>
        <v>11.377822788821257</v>
      </c>
      <c r="AG913" s="4">
        <f t="shared" si="292"/>
        <v>13.702540672879566</v>
      </c>
      <c r="AH913" s="4">
        <f t="shared" si="293"/>
        <v>11.192960828515018</v>
      </c>
      <c r="AI913" s="4">
        <f t="shared" si="294"/>
        <v>11.419286872865996</v>
      </c>
      <c r="AJ913" s="4">
        <f t="shared" si="295"/>
        <v>11.467052694677086</v>
      </c>
      <c r="AK913" s="1" t="s">
        <v>1697</v>
      </c>
      <c r="AL913" s="1">
        <f t="shared" si="296"/>
        <v>-0.44285846019045927</v>
      </c>
      <c r="AM913" s="5">
        <f t="shared" si="297"/>
        <v>0.62621243769548474</v>
      </c>
      <c r="AN913" s="1">
        <f t="shared" si="298"/>
        <v>0.20327831077072711</v>
      </c>
      <c r="AO913">
        <f t="shared" si="299"/>
        <v>0</v>
      </c>
    </row>
    <row r="914" spans="1:41" x14ac:dyDescent="0.2">
      <c r="A914" s="1" t="s">
        <v>2023</v>
      </c>
      <c r="B914" s="1" t="s">
        <v>2024</v>
      </c>
      <c r="C914" s="1" t="s">
        <v>2025</v>
      </c>
      <c r="D914" s="10" t="s">
        <v>2026</v>
      </c>
      <c r="E914" s="12">
        <v>6616.17</v>
      </c>
      <c r="F914" s="3">
        <v>10386.9</v>
      </c>
      <c r="G914" s="3">
        <v>9990.64</v>
      </c>
      <c r="H914" s="3">
        <v>5351.13</v>
      </c>
      <c r="I914" s="3">
        <v>5977.69</v>
      </c>
      <c r="J914" s="3">
        <v>9391.36</v>
      </c>
      <c r="K914" s="3">
        <v>3332.58</v>
      </c>
      <c r="L914" s="14">
        <v>5699.73</v>
      </c>
      <c r="M914" s="15">
        <v>12.691780589154048</v>
      </c>
      <c r="N914" s="4">
        <v>13.342477521572722</v>
      </c>
      <c r="O914" s="4">
        <v>13.286361384626874</v>
      </c>
      <c r="P914" s="4">
        <v>12.385627862765467</v>
      </c>
      <c r="Q914" s="4">
        <v>12.545372366178064</v>
      </c>
      <c r="R914" s="4">
        <v>13.19711838004716</v>
      </c>
      <c r="S914" s="4">
        <v>11.702423792899955</v>
      </c>
      <c r="T914" s="4">
        <v>12.476677864134734</v>
      </c>
      <c r="U914" s="4">
        <f t="shared" si="280"/>
        <v>12.691780589154048</v>
      </c>
      <c r="V914" s="4">
        <f t="shared" si="281"/>
        <v>13.342477521572722</v>
      </c>
      <c r="W914" s="4">
        <f t="shared" si="282"/>
        <v>13.286361384626874</v>
      </c>
      <c r="X914" s="4">
        <f t="shared" si="283"/>
        <v>12.385627862765467</v>
      </c>
      <c r="Y914" s="4">
        <f t="shared" si="284"/>
        <v>12.545372366178064</v>
      </c>
      <c r="Z914" s="4">
        <f t="shared" si="285"/>
        <v>13.19711838004716</v>
      </c>
      <c r="AA914" s="4">
        <f t="shared" si="286"/>
        <v>11.702423792899955</v>
      </c>
      <c r="AB914" s="16">
        <f t="shared" si="287"/>
        <v>12.476677864134734</v>
      </c>
      <c r="AC914" s="15">
        <f t="shared" si="288"/>
        <v>12.691780589154048</v>
      </c>
      <c r="AD914" s="4">
        <f t="shared" si="289"/>
        <v>13.342477521572722</v>
      </c>
      <c r="AE914" s="4">
        <f t="shared" si="290"/>
        <v>13.286361384626874</v>
      </c>
      <c r="AF914" s="4">
        <f t="shared" si="291"/>
        <v>12.385627862765467</v>
      </c>
      <c r="AG914" s="4">
        <f t="shared" si="292"/>
        <v>12.545372366178064</v>
      </c>
      <c r="AH914" s="4">
        <f t="shared" si="293"/>
        <v>13.19711838004716</v>
      </c>
      <c r="AI914" s="4">
        <f t="shared" si="294"/>
        <v>11.702423792899955</v>
      </c>
      <c r="AJ914" s="4">
        <f t="shared" si="295"/>
        <v>12.476677864134734</v>
      </c>
      <c r="AK914" s="1" t="s">
        <v>2025</v>
      </c>
      <c r="AL914" s="1">
        <f t="shared" si="296"/>
        <v>-0.44616373871479809</v>
      </c>
      <c r="AM914" s="5">
        <f t="shared" si="297"/>
        <v>0.28988452747160232</v>
      </c>
      <c r="AN914" s="1">
        <f t="shared" si="298"/>
        <v>0.53777496440709494</v>
      </c>
      <c r="AO914">
        <f t="shared" si="299"/>
        <v>0</v>
      </c>
    </row>
    <row r="915" spans="1:41" x14ac:dyDescent="0.2">
      <c r="A915" s="1" t="s">
        <v>3200</v>
      </c>
      <c r="B915" s="1" t="s">
        <v>3201</v>
      </c>
      <c r="C915" s="1" t="s">
        <v>3202</v>
      </c>
      <c r="D915" s="10" t="s">
        <v>3203</v>
      </c>
      <c r="E915" s="12">
        <v>16278.1</v>
      </c>
      <c r="G915" s="3">
        <v>5899.47</v>
      </c>
      <c r="H915" s="3">
        <v>13817.9</v>
      </c>
      <c r="J915" s="3">
        <v>21401.3</v>
      </c>
      <c r="L915" s="14">
        <v>8138.52</v>
      </c>
      <c r="M915" s="15">
        <v>13.990644695827754</v>
      </c>
      <c r="N915" s="4" t="s">
        <v>4104</v>
      </c>
      <c r="O915" s="4">
        <v>12.526369635286194</v>
      </c>
      <c r="P915" s="4">
        <v>13.754250755782628</v>
      </c>
      <c r="Q915" s="4" t="s">
        <v>4104</v>
      </c>
      <c r="R915" s="4">
        <v>14.385410813866958</v>
      </c>
      <c r="S915" s="4" t="s">
        <v>4104</v>
      </c>
      <c r="T915" s="4">
        <v>12.990550747115268</v>
      </c>
      <c r="U915" s="4">
        <f t="shared" si="280"/>
        <v>13.990644695827754</v>
      </c>
      <c r="V915" s="4">
        <f t="shared" si="281"/>
        <v>11.867168671608326</v>
      </c>
      <c r="W915" s="4">
        <f t="shared" si="282"/>
        <v>12.526369635286194</v>
      </c>
      <c r="X915" s="4">
        <f t="shared" si="283"/>
        <v>13.754250755782628</v>
      </c>
      <c r="Y915" s="4">
        <f t="shared" si="284"/>
        <v>11.492745668534337</v>
      </c>
      <c r="Z915" s="4">
        <f t="shared" si="285"/>
        <v>14.385410813866958</v>
      </c>
      <c r="AA915" s="4">
        <f t="shared" si="286"/>
        <v>11.419286872865996</v>
      </c>
      <c r="AB915" s="16">
        <f t="shared" si="287"/>
        <v>12.990550747115268</v>
      </c>
      <c r="AC915" s="15">
        <f t="shared" si="288"/>
        <v>13.990644695827754</v>
      </c>
      <c r="AD915" s="4">
        <f t="shared" si="289"/>
        <v>11.867168671608326</v>
      </c>
      <c r="AE915" s="4">
        <f t="shared" si="290"/>
        <v>12.526369635286194</v>
      </c>
      <c r="AF915" s="4">
        <f t="shared" si="291"/>
        <v>13.754250755782628</v>
      </c>
      <c r="AG915" s="4">
        <f t="shared" si="292"/>
        <v>11.492745668534337</v>
      </c>
      <c r="AH915" s="4">
        <f t="shared" si="293"/>
        <v>14.385410813866958</v>
      </c>
      <c r="AI915" s="4">
        <f t="shared" si="294"/>
        <v>11.419286872865996</v>
      </c>
      <c r="AJ915" s="4">
        <f t="shared" si="295"/>
        <v>12.990550747115268</v>
      </c>
      <c r="AK915" s="1" t="s">
        <v>3202</v>
      </c>
      <c r="AL915" s="1">
        <f t="shared" si="296"/>
        <v>-0.46260991403058682</v>
      </c>
      <c r="AM915" s="5">
        <f t="shared" si="297"/>
        <v>0.61262118255575548</v>
      </c>
      <c r="AN915" s="1">
        <f t="shared" si="298"/>
        <v>0.21280799070275538</v>
      </c>
      <c r="AO915">
        <f t="shared" si="299"/>
        <v>0</v>
      </c>
    </row>
    <row r="916" spans="1:41" x14ac:dyDescent="0.2">
      <c r="A916" s="1" t="s">
        <v>1991</v>
      </c>
      <c r="B916" s="1" t="s">
        <v>1992</v>
      </c>
      <c r="C916" s="1" t="s">
        <v>1993</v>
      </c>
      <c r="D916" s="10" t="s">
        <v>1994</v>
      </c>
      <c r="E916" s="12">
        <v>5516.85</v>
      </c>
      <c r="F916" s="3">
        <v>8298.65</v>
      </c>
      <c r="G916" s="3">
        <v>5648.61</v>
      </c>
      <c r="H916" s="3">
        <v>5471.04</v>
      </c>
      <c r="I916" s="3">
        <v>5445.44</v>
      </c>
      <c r="J916" s="3">
        <v>7322.37</v>
      </c>
      <c r="K916" s="3">
        <v>3453.17</v>
      </c>
      <c r="L916" s="14">
        <v>2846.69</v>
      </c>
      <c r="M916" s="15">
        <v>12.429629039612328</v>
      </c>
      <c r="N916" s="4">
        <v>13.018660946818681</v>
      </c>
      <c r="O916" s="4">
        <v>12.463680180008916</v>
      </c>
      <c r="P916" s="4">
        <v>12.417599388288023</v>
      </c>
      <c r="Q916" s="4">
        <v>12.41083291031161</v>
      </c>
      <c r="R916" s="4">
        <v>12.838094959653699</v>
      </c>
      <c r="S916" s="4">
        <v>11.753705644662773</v>
      </c>
      <c r="T916" s="4">
        <v>11.47506967910742</v>
      </c>
      <c r="U916" s="4">
        <f t="shared" si="280"/>
        <v>12.429629039612328</v>
      </c>
      <c r="V916" s="4">
        <f t="shared" si="281"/>
        <v>13.018660946818681</v>
      </c>
      <c r="W916" s="4">
        <f t="shared" si="282"/>
        <v>12.463680180008916</v>
      </c>
      <c r="X916" s="4">
        <f t="shared" si="283"/>
        <v>12.417599388288023</v>
      </c>
      <c r="Y916" s="4">
        <f t="shared" si="284"/>
        <v>12.41083291031161</v>
      </c>
      <c r="Z916" s="4">
        <f t="shared" si="285"/>
        <v>12.838094959653699</v>
      </c>
      <c r="AA916" s="4">
        <f t="shared" si="286"/>
        <v>11.753705644662773</v>
      </c>
      <c r="AB916" s="16">
        <f t="shared" si="287"/>
        <v>11.47506967910742</v>
      </c>
      <c r="AC916" s="15">
        <f t="shared" si="288"/>
        <v>12.429629039612328</v>
      </c>
      <c r="AD916" s="4">
        <f t="shared" si="289"/>
        <v>13.018660946818681</v>
      </c>
      <c r="AE916" s="4">
        <f t="shared" si="290"/>
        <v>12.463680180008916</v>
      </c>
      <c r="AF916" s="4">
        <f t="shared" si="291"/>
        <v>12.417599388288023</v>
      </c>
      <c r="AG916" s="4">
        <f t="shared" si="292"/>
        <v>12.41083291031161</v>
      </c>
      <c r="AH916" s="4">
        <f t="shared" si="293"/>
        <v>12.838094959653699</v>
      </c>
      <c r="AI916" s="4">
        <f t="shared" si="294"/>
        <v>11.753705644662773</v>
      </c>
      <c r="AJ916" s="4">
        <f t="shared" si="295"/>
        <v>11.47506967910742</v>
      </c>
      <c r="AK916" s="1" t="s">
        <v>1993</v>
      </c>
      <c r="AL916" s="1">
        <f t="shared" si="296"/>
        <v>-0.46296659024811149</v>
      </c>
      <c r="AM916" s="5">
        <f t="shared" si="297"/>
        <v>0.22484513317506957</v>
      </c>
      <c r="AN916" s="1">
        <f t="shared" si="298"/>
        <v>0.64811650839884816</v>
      </c>
      <c r="AO916">
        <f t="shared" si="299"/>
        <v>0</v>
      </c>
    </row>
    <row r="917" spans="1:41" x14ac:dyDescent="0.2">
      <c r="A917" s="1" t="s">
        <v>1659</v>
      </c>
      <c r="B917" s="1" t="s">
        <v>1660</v>
      </c>
      <c r="C917" s="1" t="s">
        <v>1661</v>
      </c>
      <c r="D917" s="10" t="s">
        <v>1662</v>
      </c>
      <c r="E917" s="12">
        <v>5085330</v>
      </c>
      <c r="F917" s="3">
        <v>8721890</v>
      </c>
      <c r="G917" s="3">
        <v>5168100</v>
      </c>
      <c r="H917" s="3">
        <v>5980710</v>
      </c>
      <c r="I917" s="3">
        <v>5328710</v>
      </c>
      <c r="J917" s="3">
        <v>2499130</v>
      </c>
      <c r="K917" s="3">
        <v>5664930</v>
      </c>
      <c r="L917" s="14">
        <v>5015650</v>
      </c>
      <c r="M917" s="15">
        <v>22.277909966595903</v>
      </c>
      <c r="N917" s="4">
        <v>23.056209364667424</v>
      </c>
      <c r="O917" s="4">
        <v>22.301202555011646</v>
      </c>
      <c r="P917" s="4">
        <v>22.511885333459251</v>
      </c>
      <c r="Q917" s="4">
        <v>22.345354889953317</v>
      </c>
      <c r="R917" s="4">
        <v>21.252994518958964</v>
      </c>
      <c r="S917" s="4">
        <v>22.433626698489682</v>
      </c>
      <c r="T917" s="4">
        <v>22.258005247431875</v>
      </c>
      <c r="U917" s="4">
        <f t="shared" si="280"/>
        <v>22.277909966595903</v>
      </c>
      <c r="V917" s="4">
        <f t="shared" si="281"/>
        <v>23.056209364667424</v>
      </c>
      <c r="W917" s="4">
        <f t="shared" si="282"/>
        <v>22.301202555011646</v>
      </c>
      <c r="X917" s="4">
        <f t="shared" si="283"/>
        <v>22.511885333459251</v>
      </c>
      <c r="Y917" s="4">
        <f t="shared" si="284"/>
        <v>22.345354889953317</v>
      </c>
      <c r="Z917" s="4">
        <f t="shared" si="285"/>
        <v>21.252994518958964</v>
      </c>
      <c r="AA917" s="4">
        <f t="shared" si="286"/>
        <v>22.433626698489682</v>
      </c>
      <c r="AB917" s="16">
        <f t="shared" si="287"/>
        <v>22.258005247431875</v>
      </c>
      <c r="AC917" s="15">
        <f t="shared" si="288"/>
        <v>22.277909966595903</v>
      </c>
      <c r="AD917" s="4">
        <f t="shared" si="289"/>
        <v>23.056209364667424</v>
      </c>
      <c r="AE917" s="4">
        <f t="shared" si="290"/>
        <v>22.301202555011646</v>
      </c>
      <c r="AF917" s="4">
        <f t="shared" si="291"/>
        <v>22.511885333459251</v>
      </c>
      <c r="AG917" s="4">
        <f t="shared" si="292"/>
        <v>22.345354889953317</v>
      </c>
      <c r="AH917" s="4">
        <f t="shared" si="293"/>
        <v>21.252994518958964</v>
      </c>
      <c r="AI917" s="4">
        <f t="shared" si="294"/>
        <v>22.433626698489682</v>
      </c>
      <c r="AJ917" s="4">
        <f t="shared" si="295"/>
        <v>22.258005247431875</v>
      </c>
      <c r="AK917" s="1" t="s">
        <v>1661</v>
      </c>
      <c r="AL917" s="1">
        <f t="shared" si="296"/>
        <v>-0.46430646622509641</v>
      </c>
      <c r="AM917" s="5">
        <f t="shared" si="297"/>
        <v>0.20860475586439137</v>
      </c>
      <c r="AN917" s="1">
        <f t="shared" si="298"/>
        <v>0.68067579455705651</v>
      </c>
      <c r="AO917">
        <f t="shared" si="299"/>
        <v>0</v>
      </c>
    </row>
    <row r="918" spans="1:41" x14ac:dyDescent="0.2">
      <c r="A918" s="1" t="s">
        <v>3752</v>
      </c>
      <c r="B918" s="1" t="s">
        <v>3753</v>
      </c>
      <c r="C918" s="1" t="s">
        <v>3754</v>
      </c>
      <c r="D918" s="10" t="s">
        <v>3755</v>
      </c>
      <c r="E918" s="12">
        <v>16372.5</v>
      </c>
      <c r="F918" s="3">
        <v>22529.7</v>
      </c>
      <c r="G918" s="3">
        <v>27955.200000000001</v>
      </c>
      <c r="H918" s="3">
        <v>14714.7</v>
      </c>
      <c r="J918" s="3">
        <v>27964.799999999999</v>
      </c>
      <c r="K918" s="3">
        <v>19523.400000000001</v>
      </c>
      <c r="L918" s="14">
        <v>26472.6</v>
      </c>
      <c r="M918" s="15">
        <v>13.998987010599309</v>
      </c>
      <c r="N918" s="4">
        <v>14.459540482674774</v>
      </c>
      <c r="O918" s="4">
        <v>14.770829046032491</v>
      </c>
      <c r="P918" s="4">
        <v>13.844970508784996</v>
      </c>
      <c r="Q918" s="4" t="s">
        <v>4104</v>
      </c>
      <c r="R918" s="4">
        <v>14.771324391974144</v>
      </c>
      <c r="S918" s="4">
        <v>14.252916699663219</v>
      </c>
      <c r="T918" s="4">
        <v>14.6922122752856</v>
      </c>
      <c r="U918" s="4">
        <f t="shared" si="280"/>
        <v>13.998987010599309</v>
      </c>
      <c r="V918" s="4">
        <f t="shared" si="281"/>
        <v>14.459540482674774</v>
      </c>
      <c r="W918" s="4">
        <f t="shared" si="282"/>
        <v>14.770829046032491</v>
      </c>
      <c r="X918" s="4">
        <f t="shared" si="283"/>
        <v>13.844970508784996</v>
      </c>
      <c r="Y918" s="4">
        <f t="shared" si="284"/>
        <v>11.492745668534337</v>
      </c>
      <c r="Z918" s="4">
        <f t="shared" si="285"/>
        <v>14.771324391974144</v>
      </c>
      <c r="AA918" s="4">
        <f t="shared" si="286"/>
        <v>14.252916699663219</v>
      </c>
      <c r="AB918" s="16">
        <f t="shared" si="287"/>
        <v>14.6922122752856</v>
      </c>
      <c r="AC918" s="15">
        <f t="shared" si="288"/>
        <v>13.998987010599309</v>
      </c>
      <c r="AD918" s="4">
        <f t="shared" si="289"/>
        <v>14.459540482674774</v>
      </c>
      <c r="AE918" s="4">
        <f t="shared" si="290"/>
        <v>14.770829046032491</v>
      </c>
      <c r="AF918" s="4">
        <f t="shared" si="291"/>
        <v>13.844970508784996</v>
      </c>
      <c r="AG918" s="4">
        <f t="shared" si="292"/>
        <v>11.492745668534337</v>
      </c>
      <c r="AH918" s="4">
        <f t="shared" si="293"/>
        <v>14.771324391974144</v>
      </c>
      <c r="AI918" s="4">
        <f t="shared" si="294"/>
        <v>14.252916699663219</v>
      </c>
      <c r="AJ918" s="4">
        <f t="shared" si="295"/>
        <v>14.6922122752856</v>
      </c>
      <c r="AK918" s="1" t="s">
        <v>3754</v>
      </c>
      <c r="AL918" s="1">
        <f t="shared" si="296"/>
        <v>-0.46628200315856816</v>
      </c>
      <c r="AM918" s="5">
        <f t="shared" si="297"/>
        <v>0.58427476270883294</v>
      </c>
      <c r="AN918" s="1">
        <f t="shared" si="298"/>
        <v>0.23338287229490437</v>
      </c>
      <c r="AO918">
        <f t="shared" si="299"/>
        <v>0</v>
      </c>
    </row>
    <row r="919" spans="1:41" x14ac:dyDescent="0.2">
      <c r="A919" s="1" t="s">
        <v>3668</v>
      </c>
      <c r="B919" s="1" t="s">
        <v>3669</v>
      </c>
      <c r="C919" s="1" t="s">
        <v>3670</v>
      </c>
      <c r="D919" s="10" t="s">
        <v>3671</v>
      </c>
      <c r="E919" s="12">
        <v>13262.5</v>
      </c>
      <c r="H919" s="3">
        <v>10131.200000000001</v>
      </c>
      <c r="J919" s="3">
        <v>14460.8</v>
      </c>
      <c r="M919" s="15">
        <v>13.695065130689489</v>
      </c>
      <c r="N919" s="4" t="s">
        <v>4104</v>
      </c>
      <c r="O919" s="4" t="s">
        <v>4104</v>
      </c>
      <c r="P919" s="4">
        <v>13.306517445249819</v>
      </c>
      <c r="Q919" s="4" t="s">
        <v>4104</v>
      </c>
      <c r="R919" s="4">
        <v>13.819859746783642</v>
      </c>
      <c r="S919" s="4" t="s">
        <v>4104</v>
      </c>
      <c r="T919" s="4" t="s">
        <v>4104</v>
      </c>
      <c r="U919" s="4">
        <f t="shared" si="280"/>
        <v>13.695065130689489</v>
      </c>
      <c r="V919" s="4">
        <f t="shared" si="281"/>
        <v>11.867168671608326</v>
      </c>
      <c r="W919" s="4">
        <f t="shared" si="282"/>
        <v>11.232680260165493</v>
      </c>
      <c r="X919" s="4">
        <f t="shared" si="283"/>
        <v>13.306517445249819</v>
      </c>
      <c r="Y919" s="4">
        <f t="shared" si="284"/>
        <v>11.492745668534337</v>
      </c>
      <c r="Z919" s="4">
        <f t="shared" si="285"/>
        <v>13.819859746783642</v>
      </c>
      <c r="AA919" s="4">
        <f t="shared" si="286"/>
        <v>11.419286872865996</v>
      </c>
      <c r="AB919" s="16">
        <f t="shared" si="287"/>
        <v>11.467052694677086</v>
      </c>
      <c r="AC919" s="15">
        <f t="shared" si="288"/>
        <v>13.695065130689489</v>
      </c>
      <c r="AD919" s="4">
        <f t="shared" si="289"/>
        <v>11.867168671608326</v>
      </c>
      <c r="AE919" s="4">
        <f t="shared" si="290"/>
        <v>11.232680260165493</v>
      </c>
      <c r="AF919" s="4">
        <f t="shared" si="291"/>
        <v>13.306517445249819</v>
      </c>
      <c r="AG919" s="4">
        <f t="shared" si="292"/>
        <v>11.492745668534337</v>
      </c>
      <c r="AH919" s="4">
        <f t="shared" si="293"/>
        <v>13.819859746783642</v>
      </c>
      <c r="AI919" s="4">
        <f t="shared" si="294"/>
        <v>11.419286872865996</v>
      </c>
      <c r="AJ919" s="4">
        <f t="shared" si="295"/>
        <v>11.467052694677086</v>
      </c>
      <c r="AK919" s="1" t="s">
        <v>3670</v>
      </c>
      <c r="AL919" s="1">
        <f t="shared" si="296"/>
        <v>-0.47562163121301637</v>
      </c>
      <c r="AM919" s="5">
        <f t="shared" si="297"/>
        <v>0.58735687355271415</v>
      </c>
      <c r="AN919" s="1">
        <f t="shared" si="298"/>
        <v>0.23109794454401433</v>
      </c>
      <c r="AO919">
        <f t="shared" si="299"/>
        <v>0</v>
      </c>
    </row>
    <row r="920" spans="1:41" x14ac:dyDescent="0.2">
      <c r="A920" s="1" t="s">
        <v>596</v>
      </c>
      <c r="B920" s="1" t="s">
        <v>597</v>
      </c>
      <c r="C920" s="1" t="s">
        <v>598</v>
      </c>
      <c r="D920" s="10" t="s">
        <v>599</v>
      </c>
      <c r="E920" s="12">
        <v>26610.9</v>
      </c>
      <c r="F920" s="3">
        <v>43829.8</v>
      </c>
      <c r="G920" s="3">
        <v>44212.4</v>
      </c>
      <c r="H920" s="3">
        <v>33966.699999999997</v>
      </c>
      <c r="I920" s="3">
        <v>25667.5</v>
      </c>
      <c r="J920" s="3">
        <v>24174</v>
      </c>
      <c r="K920" s="3">
        <v>29494.5</v>
      </c>
      <c r="L920" s="14">
        <v>25078.5</v>
      </c>
      <c r="M920" s="15">
        <v>14.699729683730691</v>
      </c>
      <c r="N920" s="4">
        <v>15.419624475257409</v>
      </c>
      <c r="O920" s="4">
        <v>15.432163430378845</v>
      </c>
      <c r="P920" s="4">
        <v>15.051833441013626</v>
      </c>
      <c r="Q920" s="4">
        <v>14.647655164623528</v>
      </c>
      <c r="R920" s="4">
        <v>14.561168590869757</v>
      </c>
      <c r="S920" s="4">
        <v>14.848158331905161</v>
      </c>
      <c r="T920" s="4">
        <v>14.614163439520418</v>
      </c>
      <c r="U920" s="4">
        <f t="shared" si="280"/>
        <v>14.699729683730691</v>
      </c>
      <c r="V920" s="4">
        <f t="shared" si="281"/>
        <v>15.419624475257409</v>
      </c>
      <c r="W920" s="4">
        <f t="shared" si="282"/>
        <v>15.432163430378845</v>
      </c>
      <c r="X920" s="4">
        <f t="shared" si="283"/>
        <v>15.051833441013626</v>
      </c>
      <c r="Y920" s="4">
        <f t="shared" si="284"/>
        <v>14.647655164623528</v>
      </c>
      <c r="Z920" s="4">
        <f t="shared" si="285"/>
        <v>14.561168590869757</v>
      </c>
      <c r="AA920" s="4">
        <f t="shared" si="286"/>
        <v>14.848158331905161</v>
      </c>
      <c r="AB920" s="16">
        <f t="shared" si="287"/>
        <v>14.614163439520418</v>
      </c>
      <c r="AC920" s="15">
        <f t="shared" si="288"/>
        <v>14.699729683730691</v>
      </c>
      <c r="AD920" s="4">
        <f t="shared" si="289"/>
        <v>15.419624475257409</v>
      </c>
      <c r="AE920" s="4">
        <f t="shared" si="290"/>
        <v>15.432163430378845</v>
      </c>
      <c r="AF920" s="4">
        <f t="shared" si="291"/>
        <v>15.051833441013626</v>
      </c>
      <c r="AG920" s="4">
        <f t="shared" si="292"/>
        <v>14.647655164623528</v>
      </c>
      <c r="AH920" s="4">
        <f t="shared" si="293"/>
        <v>14.561168590869757</v>
      </c>
      <c r="AI920" s="4">
        <f t="shared" si="294"/>
        <v>14.848158331905161</v>
      </c>
      <c r="AJ920" s="4">
        <f t="shared" si="295"/>
        <v>14.614163439520418</v>
      </c>
      <c r="AK920" s="1" t="s">
        <v>598</v>
      </c>
      <c r="AL920" s="1">
        <f t="shared" si="296"/>
        <v>-0.48305137586542735</v>
      </c>
      <c r="AM920" s="5">
        <f t="shared" si="297"/>
        <v>4.0262278903740463E-2</v>
      </c>
      <c r="AN920" s="1">
        <f t="shared" si="298"/>
        <v>1.3951016470502189</v>
      </c>
      <c r="AO920">
        <f t="shared" si="299"/>
        <v>0</v>
      </c>
    </row>
    <row r="921" spans="1:41" x14ac:dyDescent="0.2">
      <c r="A921" s="1" t="s">
        <v>80</v>
      </c>
      <c r="B921" s="1" t="s">
        <v>81</v>
      </c>
      <c r="C921" s="1" t="s">
        <v>82</v>
      </c>
      <c r="D921" s="10" t="s">
        <v>83</v>
      </c>
      <c r="E921" s="12">
        <v>6834.59</v>
      </c>
      <c r="F921" s="3">
        <v>5795.71</v>
      </c>
      <c r="G921" s="3">
        <v>5516.6</v>
      </c>
      <c r="H921" s="3">
        <v>5939.42</v>
      </c>
      <c r="I921" s="3">
        <v>3885.27</v>
      </c>
      <c r="J921" s="3">
        <v>11194.9</v>
      </c>
      <c r="M921" s="15">
        <v>12.738639079302743</v>
      </c>
      <c r="N921" s="4">
        <v>12.50076969321653</v>
      </c>
      <c r="O921" s="4">
        <v>12.429563661374283</v>
      </c>
      <c r="P921" s="4">
        <v>12.536106339597481</v>
      </c>
      <c r="Q921" s="4">
        <v>11.923799144331356</v>
      </c>
      <c r="R921" s="4">
        <v>13.450554020723574</v>
      </c>
      <c r="S921" s="4" t="s">
        <v>4104</v>
      </c>
      <c r="T921" s="4" t="s">
        <v>4104</v>
      </c>
      <c r="U921" s="4">
        <f t="shared" si="280"/>
        <v>12.738639079302743</v>
      </c>
      <c r="V921" s="4">
        <f t="shared" si="281"/>
        <v>12.50076969321653</v>
      </c>
      <c r="W921" s="4">
        <f t="shared" si="282"/>
        <v>12.429563661374283</v>
      </c>
      <c r="X921" s="4">
        <f t="shared" si="283"/>
        <v>12.536106339597481</v>
      </c>
      <c r="Y921" s="4">
        <f t="shared" si="284"/>
        <v>11.923799144331356</v>
      </c>
      <c r="Z921" s="4">
        <f t="shared" si="285"/>
        <v>13.450554020723574</v>
      </c>
      <c r="AA921" s="4">
        <f t="shared" si="286"/>
        <v>11.419286872865996</v>
      </c>
      <c r="AB921" s="16">
        <f t="shared" si="287"/>
        <v>11.467052694677086</v>
      </c>
      <c r="AC921" s="15">
        <f t="shared" si="288"/>
        <v>12.738639079302743</v>
      </c>
      <c r="AD921" s="4">
        <f t="shared" si="289"/>
        <v>12.50076969321653</v>
      </c>
      <c r="AE921" s="4">
        <f t="shared" si="290"/>
        <v>12.429563661374283</v>
      </c>
      <c r="AF921" s="4">
        <f t="shared" si="291"/>
        <v>12.536106339597481</v>
      </c>
      <c r="AG921" s="4">
        <f t="shared" si="292"/>
        <v>11.923799144331356</v>
      </c>
      <c r="AH921" s="4">
        <f t="shared" si="293"/>
        <v>13.450554020723574</v>
      </c>
      <c r="AI921" s="4">
        <f t="shared" si="294"/>
        <v>11.419286872865996</v>
      </c>
      <c r="AJ921" s="4">
        <f t="shared" si="295"/>
        <v>11.467052694677086</v>
      </c>
      <c r="AK921" s="1" t="s">
        <v>82</v>
      </c>
      <c r="AL921" s="1">
        <f t="shared" si="296"/>
        <v>-0.48609651022325728</v>
      </c>
      <c r="AM921" s="5">
        <f t="shared" si="297"/>
        <v>0.35045343762061582</v>
      </c>
      <c r="AN921" s="1">
        <f t="shared" si="298"/>
        <v>0.45536967563665848</v>
      </c>
      <c r="AO921">
        <f t="shared" si="299"/>
        <v>0</v>
      </c>
    </row>
    <row r="922" spans="1:41" x14ac:dyDescent="0.2">
      <c r="A922" s="1" t="s">
        <v>3260</v>
      </c>
      <c r="B922" s="1" t="s">
        <v>3261</v>
      </c>
      <c r="C922" s="1" t="s">
        <v>3262</v>
      </c>
      <c r="D922" s="10" t="s">
        <v>3263</v>
      </c>
      <c r="E922" s="12">
        <v>4552.91</v>
      </c>
      <c r="G922" s="3">
        <v>6618.67</v>
      </c>
      <c r="H922" s="3">
        <v>5348.07</v>
      </c>
      <c r="J922" s="3">
        <v>6968.9</v>
      </c>
      <c r="M922" s="15">
        <v>12.152573225715443</v>
      </c>
      <c r="N922" s="4" t="s">
        <v>4104</v>
      </c>
      <c r="O922" s="4">
        <v>12.692325625987907</v>
      </c>
      <c r="P922" s="4">
        <v>12.384802633412715</v>
      </c>
      <c r="Q922" s="4" t="s">
        <v>4104</v>
      </c>
      <c r="R922" s="4">
        <v>12.766715237773733</v>
      </c>
      <c r="S922" s="4" t="s">
        <v>4104</v>
      </c>
      <c r="T922" s="4" t="s">
        <v>4104</v>
      </c>
      <c r="U922" s="4">
        <f t="shared" si="280"/>
        <v>12.152573225715443</v>
      </c>
      <c r="V922" s="4">
        <f t="shared" si="281"/>
        <v>11.867168671608326</v>
      </c>
      <c r="W922" s="4">
        <f t="shared" si="282"/>
        <v>12.692325625987907</v>
      </c>
      <c r="X922" s="4">
        <f t="shared" si="283"/>
        <v>12.384802633412715</v>
      </c>
      <c r="Y922" s="4">
        <f t="shared" si="284"/>
        <v>11.492745668534337</v>
      </c>
      <c r="Z922" s="4">
        <f t="shared" si="285"/>
        <v>12.766715237773733</v>
      </c>
      <c r="AA922" s="4">
        <f t="shared" si="286"/>
        <v>11.419286872865996</v>
      </c>
      <c r="AB922" s="16">
        <f t="shared" si="287"/>
        <v>11.467052694677086</v>
      </c>
      <c r="AC922" s="15">
        <f t="shared" si="288"/>
        <v>12.152573225715443</v>
      </c>
      <c r="AD922" s="4">
        <f t="shared" si="289"/>
        <v>11.867168671608326</v>
      </c>
      <c r="AE922" s="4">
        <f t="shared" si="290"/>
        <v>12.692325625987907</v>
      </c>
      <c r="AF922" s="4">
        <f t="shared" si="291"/>
        <v>12.384802633412715</v>
      </c>
      <c r="AG922" s="4">
        <f t="shared" si="292"/>
        <v>11.492745668534337</v>
      </c>
      <c r="AH922" s="4">
        <f t="shared" si="293"/>
        <v>12.766715237773733</v>
      </c>
      <c r="AI922" s="4">
        <f t="shared" si="294"/>
        <v>11.419286872865996</v>
      </c>
      <c r="AJ922" s="4">
        <f t="shared" si="295"/>
        <v>11.467052694677086</v>
      </c>
      <c r="AK922" s="1" t="s">
        <v>3262</v>
      </c>
      <c r="AL922" s="1">
        <f t="shared" si="296"/>
        <v>-0.48776742071830981</v>
      </c>
      <c r="AM922" s="5">
        <f t="shared" si="297"/>
        <v>0.23659374992514115</v>
      </c>
      <c r="AN922" s="1">
        <f t="shared" si="298"/>
        <v>0.62599673227307162</v>
      </c>
      <c r="AO922">
        <f t="shared" si="299"/>
        <v>0</v>
      </c>
    </row>
    <row r="923" spans="1:41" x14ac:dyDescent="0.2">
      <c r="A923" s="1" t="s">
        <v>2589</v>
      </c>
      <c r="B923" s="1" t="s">
        <v>2590</v>
      </c>
      <c r="C923" s="1" t="s">
        <v>2591</v>
      </c>
      <c r="D923" s="10" t="s">
        <v>2592</v>
      </c>
      <c r="E923" s="12">
        <v>3745.03</v>
      </c>
      <c r="F923" s="3">
        <v>5925.05</v>
      </c>
      <c r="G923" s="3">
        <v>7411.45</v>
      </c>
      <c r="J923" s="3">
        <v>5018.63</v>
      </c>
      <c r="M923" s="15">
        <v>11.870761560269445</v>
      </c>
      <c r="N923" s="4">
        <v>12.53261161326331</v>
      </c>
      <c r="O923" s="4">
        <v>12.855540108321691</v>
      </c>
      <c r="P923" s="4" t="s">
        <v>4104</v>
      </c>
      <c r="Q923" s="4" t="s">
        <v>4104</v>
      </c>
      <c r="R923" s="4">
        <v>12.293077871556118</v>
      </c>
      <c r="S923" s="4" t="s">
        <v>4104</v>
      </c>
      <c r="T923" s="4" t="s">
        <v>4104</v>
      </c>
      <c r="U923" s="4">
        <f t="shared" si="280"/>
        <v>11.870761560269445</v>
      </c>
      <c r="V923" s="4">
        <f t="shared" si="281"/>
        <v>12.53261161326331</v>
      </c>
      <c r="W923" s="4">
        <f t="shared" si="282"/>
        <v>12.855540108321691</v>
      </c>
      <c r="X923" s="4">
        <f t="shared" si="283"/>
        <v>11.377822788821257</v>
      </c>
      <c r="Y923" s="4">
        <f t="shared" si="284"/>
        <v>11.492745668534337</v>
      </c>
      <c r="Z923" s="4">
        <f t="shared" si="285"/>
        <v>12.293077871556118</v>
      </c>
      <c r="AA923" s="4">
        <f t="shared" si="286"/>
        <v>11.419286872865996</v>
      </c>
      <c r="AB923" s="16">
        <f t="shared" si="287"/>
        <v>11.467052694677086</v>
      </c>
      <c r="AC923" s="15">
        <f t="shared" si="288"/>
        <v>11.870761560269445</v>
      </c>
      <c r="AD923" s="4">
        <f t="shared" si="289"/>
        <v>12.53261161326331</v>
      </c>
      <c r="AE923" s="4">
        <f t="shared" si="290"/>
        <v>12.855540108321691</v>
      </c>
      <c r="AF923" s="4">
        <f t="shared" si="291"/>
        <v>11.377822788821257</v>
      </c>
      <c r="AG923" s="4">
        <f t="shared" si="292"/>
        <v>11.492745668534337</v>
      </c>
      <c r="AH923" s="4">
        <f t="shared" si="293"/>
        <v>12.293077871556118</v>
      </c>
      <c r="AI923" s="4">
        <f t="shared" si="294"/>
        <v>11.419286872865996</v>
      </c>
      <c r="AJ923" s="4">
        <f t="shared" si="295"/>
        <v>11.467052694677086</v>
      </c>
      <c r="AK923" s="1" t="s">
        <v>2591</v>
      </c>
      <c r="AL923" s="1">
        <f t="shared" si="296"/>
        <v>-0.49114324076054139</v>
      </c>
      <c r="AM923" s="5">
        <f t="shared" si="297"/>
        <v>0.25659625172488482</v>
      </c>
      <c r="AN923" s="1">
        <f t="shared" si="298"/>
        <v>0.59074969194818583</v>
      </c>
      <c r="AO923">
        <f t="shared" si="299"/>
        <v>0</v>
      </c>
    </row>
    <row r="924" spans="1:41" x14ac:dyDescent="0.2">
      <c r="A924" s="1" t="s">
        <v>64</v>
      </c>
      <c r="B924" s="1" t="s">
        <v>65</v>
      </c>
      <c r="C924" s="1" t="s">
        <v>66</v>
      </c>
      <c r="D924" s="10" t="s">
        <v>67</v>
      </c>
      <c r="E924" s="12">
        <v>10549.8</v>
      </c>
      <c r="G924" s="3">
        <v>11194.4</v>
      </c>
      <c r="J924" s="3">
        <v>13456.2</v>
      </c>
      <c r="M924" s="15">
        <v>13.364928028553646</v>
      </c>
      <c r="N924" s="4" t="s">
        <v>4104</v>
      </c>
      <c r="O924" s="4">
        <v>13.450489583914871</v>
      </c>
      <c r="P924" s="4" t="s">
        <v>4104</v>
      </c>
      <c r="Q924" s="4" t="s">
        <v>4104</v>
      </c>
      <c r="R924" s="4">
        <v>13.715983433244435</v>
      </c>
      <c r="S924" s="4" t="s">
        <v>4104</v>
      </c>
      <c r="T924" s="4" t="s">
        <v>4104</v>
      </c>
      <c r="U924" s="4">
        <f t="shared" si="280"/>
        <v>13.364928028553646</v>
      </c>
      <c r="V924" s="4">
        <f t="shared" si="281"/>
        <v>11.867168671608326</v>
      </c>
      <c r="W924" s="4">
        <f t="shared" si="282"/>
        <v>13.450489583914871</v>
      </c>
      <c r="X924" s="4">
        <f t="shared" si="283"/>
        <v>11.377822788821257</v>
      </c>
      <c r="Y924" s="4">
        <f t="shared" si="284"/>
        <v>11.492745668534337</v>
      </c>
      <c r="Z924" s="4">
        <f t="shared" si="285"/>
        <v>13.715983433244435</v>
      </c>
      <c r="AA924" s="4">
        <f t="shared" si="286"/>
        <v>11.419286872865996</v>
      </c>
      <c r="AB924" s="16">
        <f t="shared" si="287"/>
        <v>11.467052694677086</v>
      </c>
      <c r="AC924" s="15">
        <f t="shared" si="288"/>
        <v>13.364928028553646</v>
      </c>
      <c r="AD924" s="4">
        <f t="shared" si="289"/>
        <v>11.867168671608326</v>
      </c>
      <c r="AE924" s="4">
        <f t="shared" si="290"/>
        <v>13.450489583914871</v>
      </c>
      <c r="AF924" s="4">
        <f t="shared" si="291"/>
        <v>11.377822788821257</v>
      </c>
      <c r="AG924" s="4">
        <f t="shared" si="292"/>
        <v>11.492745668534337</v>
      </c>
      <c r="AH924" s="4">
        <f t="shared" si="293"/>
        <v>13.715983433244435</v>
      </c>
      <c r="AI924" s="4">
        <f t="shared" si="294"/>
        <v>11.419286872865996</v>
      </c>
      <c r="AJ924" s="4">
        <f t="shared" si="295"/>
        <v>11.467052694677086</v>
      </c>
      <c r="AK924" s="1" t="s">
        <v>66</v>
      </c>
      <c r="AL924" s="1">
        <f t="shared" si="296"/>
        <v>-0.49133510089406052</v>
      </c>
      <c r="AM924" s="5">
        <f t="shared" si="297"/>
        <v>0.54742518696010056</v>
      </c>
      <c r="AN924" s="1">
        <f t="shared" si="298"/>
        <v>0.26167522463480469</v>
      </c>
      <c r="AO924">
        <f t="shared" si="299"/>
        <v>0</v>
      </c>
    </row>
    <row r="925" spans="1:41" x14ac:dyDescent="0.2">
      <c r="A925" s="1" t="s">
        <v>2123</v>
      </c>
      <c r="B925" s="1" t="s">
        <v>2124</v>
      </c>
      <c r="C925" s="1" t="s">
        <v>2125</v>
      </c>
      <c r="D925" s="10" t="s">
        <v>2126</v>
      </c>
      <c r="E925" s="12">
        <v>5436.65</v>
      </c>
      <c r="F925" s="3">
        <v>7053.43</v>
      </c>
      <c r="G925" s="3">
        <v>7419.02</v>
      </c>
      <c r="H925" s="3">
        <v>5139.8</v>
      </c>
      <c r="K925" s="3">
        <v>5155.29</v>
      </c>
      <c r="L925" s="14">
        <v>10670.1</v>
      </c>
      <c r="M925" s="15">
        <v>12.408502238139732</v>
      </c>
      <c r="N925" s="4">
        <v>12.784109278430273</v>
      </c>
      <c r="O925" s="4">
        <v>12.857012914295879</v>
      </c>
      <c r="P925" s="4">
        <v>12.327496506995262</v>
      </c>
      <c r="Q925" s="4" t="s">
        <v>4104</v>
      </c>
      <c r="R925" s="4" t="s">
        <v>4104</v>
      </c>
      <c r="S925" s="4">
        <v>12.331837870314454</v>
      </c>
      <c r="T925" s="4">
        <v>13.381286076689111</v>
      </c>
      <c r="U925" s="4">
        <f t="shared" si="280"/>
        <v>12.408502238139732</v>
      </c>
      <c r="V925" s="4">
        <f t="shared" si="281"/>
        <v>12.784109278430273</v>
      </c>
      <c r="W925" s="4">
        <f t="shared" si="282"/>
        <v>12.857012914295879</v>
      </c>
      <c r="X925" s="4">
        <f t="shared" si="283"/>
        <v>12.327496506995262</v>
      </c>
      <c r="Y925" s="4">
        <f t="shared" si="284"/>
        <v>11.492745668534337</v>
      </c>
      <c r="Z925" s="4">
        <f t="shared" si="285"/>
        <v>11.192960828515018</v>
      </c>
      <c r="AA925" s="4">
        <f t="shared" si="286"/>
        <v>12.331837870314454</v>
      </c>
      <c r="AB925" s="16">
        <f t="shared" si="287"/>
        <v>13.381286076689111</v>
      </c>
      <c r="AC925" s="15">
        <f t="shared" si="288"/>
        <v>12.408502238139732</v>
      </c>
      <c r="AD925" s="4">
        <f t="shared" si="289"/>
        <v>12.784109278430273</v>
      </c>
      <c r="AE925" s="4">
        <f t="shared" si="290"/>
        <v>12.857012914295879</v>
      </c>
      <c r="AF925" s="4">
        <f t="shared" si="291"/>
        <v>12.327496506995262</v>
      </c>
      <c r="AG925" s="4">
        <f t="shared" si="292"/>
        <v>11.492745668534337</v>
      </c>
      <c r="AH925" s="4">
        <f t="shared" si="293"/>
        <v>11.192960828515018</v>
      </c>
      <c r="AI925" s="4">
        <f t="shared" si="294"/>
        <v>12.331837870314454</v>
      </c>
      <c r="AJ925" s="4">
        <f t="shared" si="295"/>
        <v>13.381286076689111</v>
      </c>
      <c r="AK925" s="1" t="s">
        <v>2125</v>
      </c>
      <c r="AL925" s="1">
        <f t="shared" si="296"/>
        <v>-0.49457262345205599</v>
      </c>
      <c r="AM925" s="5">
        <f t="shared" si="297"/>
        <v>0.36793509059635621</v>
      </c>
      <c r="AN925" s="1">
        <f t="shared" si="298"/>
        <v>0.4342287907890815</v>
      </c>
      <c r="AO925">
        <f t="shared" si="299"/>
        <v>0</v>
      </c>
    </row>
    <row r="926" spans="1:41" x14ac:dyDescent="0.2">
      <c r="A926" s="1" t="s">
        <v>2275</v>
      </c>
      <c r="B926" s="1" t="s">
        <v>2276</v>
      </c>
      <c r="C926" s="1" t="s">
        <v>2277</v>
      </c>
      <c r="D926" s="10" t="s">
        <v>2278</v>
      </c>
      <c r="E926" s="12">
        <v>18461.099999999999</v>
      </c>
      <c r="F926" s="3">
        <v>24528.3</v>
      </c>
      <c r="G926" s="3">
        <v>24173.1</v>
      </c>
      <c r="H926" s="3">
        <v>19315.7</v>
      </c>
      <c r="I926" s="3">
        <v>13872.6</v>
      </c>
      <c r="J926" s="3">
        <v>20446.8</v>
      </c>
      <c r="K926" s="3">
        <v>13373.4</v>
      </c>
      <c r="L926" s="14">
        <v>14042.6</v>
      </c>
      <c r="M926" s="15">
        <v>14.172200897715403</v>
      </c>
      <c r="N926" s="4">
        <v>14.582159627038159</v>
      </c>
      <c r="O926" s="4">
        <v>14.561114878215347</v>
      </c>
      <c r="P926" s="4">
        <v>14.23748634126267</v>
      </c>
      <c r="Q926" s="4">
        <v>13.759950582176923</v>
      </c>
      <c r="R926" s="4">
        <v>14.319587453260661</v>
      </c>
      <c r="S926" s="4">
        <v>13.707078676659968</v>
      </c>
      <c r="T926" s="4">
        <v>13.77752245620572</v>
      </c>
      <c r="U926" s="4">
        <f t="shared" si="280"/>
        <v>14.172200897715403</v>
      </c>
      <c r="V926" s="4">
        <f t="shared" si="281"/>
        <v>14.582159627038159</v>
      </c>
      <c r="W926" s="4">
        <f t="shared" si="282"/>
        <v>14.561114878215347</v>
      </c>
      <c r="X926" s="4">
        <f t="shared" si="283"/>
        <v>14.23748634126267</v>
      </c>
      <c r="Y926" s="4">
        <f t="shared" si="284"/>
        <v>13.759950582176923</v>
      </c>
      <c r="Z926" s="4">
        <f t="shared" si="285"/>
        <v>14.319587453260661</v>
      </c>
      <c r="AA926" s="4">
        <f t="shared" si="286"/>
        <v>13.707078676659968</v>
      </c>
      <c r="AB926" s="16">
        <f t="shared" si="287"/>
        <v>13.77752245620572</v>
      </c>
      <c r="AC926" s="15">
        <f t="shared" si="288"/>
        <v>14.172200897715403</v>
      </c>
      <c r="AD926" s="4">
        <f t="shared" si="289"/>
        <v>14.582159627038159</v>
      </c>
      <c r="AE926" s="4">
        <f t="shared" si="290"/>
        <v>14.561114878215347</v>
      </c>
      <c r="AF926" s="4">
        <f t="shared" si="291"/>
        <v>14.23748634126267</v>
      </c>
      <c r="AG926" s="4">
        <f t="shared" si="292"/>
        <v>13.759950582176923</v>
      </c>
      <c r="AH926" s="4">
        <f t="shared" si="293"/>
        <v>14.319587453260661</v>
      </c>
      <c r="AI926" s="4">
        <f t="shared" si="294"/>
        <v>13.707078676659968</v>
      </c>
      <c r="AJ926" s="4">
        <f t="shared" si="295"/>
        <v>13.77752245620572</v>
      </c>
      <c r="AK926" s="1" t="s">
        <v>2277</v>
      </c>
      <c r="AL926" s="1">
        <f t="shared" si="296"/>
        <v>-0.49720564398207756</v>
      </c>
      <c r="AM926" s="5">
        <f t="shared" si="297"/>
        <v>3.2089365881827377E-2</v>
      </c>
      <c r="AN926" s="1">
        <f t="shared" si="298"/>
        <v>1.4936388649158472</v>
      </c>
      <c r="AO926">
        <f t="shared" si="299"/>
        <v>0</v>
      </c>
    </row>
    <row r="927" spans="1:41" x14ac:dyDescent="0.2">
      <c r="A927" s="1" t="s">
        <v>92</v>
      </c>
      <c r="B927" s="1" t="s">
        <v>93</v>
      </c>
      <c r="C927" s="1" t="s">
        <v>94</v>
      </c>
      <c r="D927" s="10" t="s">
        <v>95</v>
      </c>
      <c r="E927" s="12">
        <v>62224.2</v>
      </c>
      <c r="F927" s="3">
        <v>23753.7</v>
      </c>
      <c r="G927" s="3">
        <v>17121.400000000001</v>
      </c>
      <c r="H927" s="3">
        <v>31640.1</v>
      </c>
      <c r="I927" s="3">
        <v>47158.6</v>
      </c>
      <c r="J927" s="3">
        <v>52953.5</v>
      </c>
      <c r="L927" s="14">
        <v>29066</v>
      </c>
      <c r="M927" s="15">
        <v>15.925188156528327</v>
      </c>
      <c r="N927" s="4">
        <v>14.535864632188595</v>
      </c>
      <c r="O927" s="4">
        <v>14.063513053863135</v>
      </c>
      <c r="P927" s="4">
        <v>14.949466539071789</v>
      </c>
      <c r="Q927" s="4">
        <v>15.525233269134354</v>
      </c>
      <c r="R927" s="4">
        <v>15.692438422893906</v>
      </c>
      <c r="S927" s="4" t="s">
        <v>4104</v>
      </c>
      <c r="T927" s="4">
        <v>14.827044924115224</v>
      </c>
      <c r="U927" s="4">
        <f t="shared" si="280"/>
        <v>15.925188156528327</v>
      </c>
      <c r="V927" s="4">
        <f t="shared" si="281"/>
        <v>14.535864632188595</v>
      </c>
      <c r="W927" s="4">
        <f t="shared" si="282"/>
        <v>14.063513053863135</v>
      </c>
      <c r="X927" s="4">
        <f t="shared" si="283"/>
        <v>14.949466539071789</v>
      </c>
      <c r="Y927" s="4">
        <f t="shared" si="284"/>
        <v>15.525233269134354</v>
      </c>
      <c r="Z927" s="4">
        <f t="shared" si="285"/>
        <v>15.692438422893906</v>
      </c>
      <c r="AA927" s="4">
        <f t="shared" si="286"/>
        <v>11.419286872865996</v>
      </c>
      <c r="AB927" s="16">
        <f t="shared" si="287"/>
        <v>14.827044924115224</v>
      </c>
      <c r="AC927" s="15">
        <f t="shared" si="288"/>
        <v>15.925188156528327</v>
      </c>
      <c r="AD927" s="4">
        <f t="shared" si="289"/>
        <v>14.535864632188595</v>
      </c>
      <c r="AE927" s="4">
        <f t="shared" si="290"/>
        <v>14.063513053863135</v>
      </c>
      <c r="AF927" s="4">
        <f t="shared" si="291"/>
        <v>14.949466539071789</v>
      </c>
      <c r="AG927" s="4">
        <f t="shared" si="292"/>
        <v>15.525233269134354</v>
      </c>
      <c r="AH927" s="4">
        <f t="shared" si="293"/>
        <v>15.692438422893906</v>
      </c>
      <c r="AI927" s="4">
        <f t="shared" si="294"/>
        <v>11.419286872865996</v>
      </c>
      <c r="AJ927" s="4">
        <f t="shared" si="295"/>
        <v>14.827044924115224</v>
      </c>
      <c r="AK927" s="1" t="s">
        <v>94</v>
      </c>
      <c r="AL927" s="1">
        <f t="shared" si="296"/>
        <v>-0.50250722316058827</v>
      </c>
      <c r="AM927" s="5">
        <f t="shared" si="297"/>
        <v>0.6568242081032174</v>
      </c>
      <c r="AN927" s="1">
        <f t="shared" si="298"/>
        <v>0.18255084911045033</v>
      </c>
      <c r="AO927">
        <f t="shared" si="299"/>
        <v>0</v>
      </c>
    </row>
    <row r="928" spans="1:41" x14ac:dyDescent="0.2">
      <c r="A928" s="1" t="s">
        <v>823</v>
      </c>
      <c r="B928" s="1" t="s">
        <v>824</v>
      </c>
      <c r="C928" s="1" t="s">
        <v>825</v>
      </c>
      <c r="D928" s="10" t="s">
        <v>826</v>
      </c>
      <c r="F928" s="3">
        <v>7081.74</v>
      </c>
      <c r="H928" s="3">
        <v>22434.1</v>
      </c>
      <c r="K928" s="3">
        <v>4953.3</v>
      </c>
      <c r="L928" s="14">
        <v>6475.42</v>
      </c>
      <c r="M928" s="15" t="s">
        <v>4104</v>
      </c>
      <c r="N928" s="4">
        <v>12.789888162054247</v>
      </c>
      <c r="O928" s="4" t="s">
        <v>4104</v>
      </c>
      <c r="P928" s="4">
        <v>14.453405687406754</v>
      </c>
      <c r="Q928" s="4" t="s">
        <v>4104</v>
      </c>
      <c r="R928" s="4" t="s">
        <v>4104</v>
      </c>
      <c r="S928" s="4">
        <v>12.274174286091782</v>
      </c>
      <c r="T928" s="4">
        <v>12.660758054645246</v>
      </c>
      <c r="U928" s="4">
        <f t="shared" si="280"/>
        <v>11.159697807759871</v>
      </c>
      <c r="V928" s="4">
        <f t="shared" si="281"/>
        <v>12.789888162054247</v>
      </c>
      <c r="W928" s="4">
        <f t="shared" si="282"/>
        <v>11.232680260165493</v>
      </c>
      <c r="X928" s="4">
        <f t="shared" si="283"/>
        <v>14.453405687406754</v>
      </c>
      <c r="Y928" s="4">
        <f t="shared" si="284"/>
        <v>11.492745668534337</v>
      </c>
      <c r="Z928" s="4">
        <f t="shared" si="285"/>
        <v>11.192960828515018</v>
      </c>
      <c r="AA928" s="4">
        <f t="shared" si="286"/>
        <v>12.274174286091782</v>
      </c>
      <c r="AB928" s="16">
        <f t="shared" si="287"/>
        <v>12.660758054645246</v>
      </c>
      <c r="AC928" s="15">
        <f t="shared" si="288"/>
        <v>11.159697807759871</v>
      </c>
      <c r="AD928" s="4">
        <f t="shared" si="289"/>
        <v>12.789888162054247</v>
      </c>
      <c r="AE928" s="4">
        <f t="shared" si="290"/>
        <v>11.232680260165493</v>
      </c>
      <c r="AF928" s="4">
        <f t="shared" si="291"/>
        <v>14.453405687406754</v>
      </c>
      <c r="AG928" s="4">
        <f t="shared" si="292"/>
        <v>11.492745668534337</v>
      </c>
      <c r="AH928" s="4">
        <f t="shared" si="293"/>
        <v>11.192960828515018</v>
      </c>
      <c r="AI928" s="4">
        <f t="shared" si="294"/>
        <v>12.274174286091782</v>
      </c>
      <c r="AJ928" s="4">
        <f t="shared" si="295"/>
        <v>12.660758054645246</v>
      </c>
      <c r="AK928" s="1" t="s">
        <v>825</v>
      </c>
      <c r="AL928" s="1">
        <f t="shared" si="296"/>
        <v>-0.50375826989999695</v>
      </c>
      <c r="AM928" s="5">
        <f t="shared" si="297"/>
        <v>0.57469859805748214</v>
      </c>
      <c r="AN928" s="1">
        <f t="shared" si="298"/>
        <v>0.24055986230016718</v>
      </c>
      <c r="AO928">
        <f t="shared" si="299"/>
        <v>0</v>
      </c>
    </row>
    <row r="929" spans="1:41" x14ac:dyDescent="0.2">
      <c r="A929" s="1" t="s">
        <v>3948</v>
      </c>
      <c r="B929" s="1" t="s">
        <v>3949</v>
      </c>
      <c r="C929" s="1" t="s">
        <v>3950</v>
      </c>
      <c r="D929" s="10" t="s">
        <v>3951</v>
      </c>
      <c r="E929" s="12">
        <v>13059.7</v>
      </c>
      <c r="F929" s="3">
        <v>11012.3</v>
      </c>
      <c r="G929" s="3">
        <v>9553.99</v>
      </c>
      <c r="H929" s="3">
        <v>10285.299999999999</v>
      </c>
      <c r="I929" s="3">
        <v>8401.7900000000009</v>
      </c>
      <c r="J929" s="3">
        <v>12226.3</v>
      </c>
      <c r="K929" s="3">
        <v>11830.4</v>
      </c>
      <c r="M929" s="15">
        <v>13.672834136044562</v>
      </c>
      <c r="N929" s="4">
        <v>13.426828197412206</v>
      </c>
      <c r="O929" s="4">
        <v>13.221887651427519</v>
      </c>
      <c r="P929" s="4">
        <v>13.328296254326265</v>
      </c>
      <c r="Q929" s="4">
        <v>13.036481011245288</v>
      </c>
      <c r="R929" s="4">
        <v>13.577700251994051</v>
      </c>
      <c r="S929" s="4">
        <v>13.530211233299882</v>
      </c>
      <c r="T929" s="4" t="s">
        <v>4104</v>
      </c>
      <c r="U929" s="4">
        <f t="shared" si="280"/>
        <v>13.672834136044562</v>
      </c>
      <c r="V929" s="4">
        <f t="shared" si="281"/>
        <v>13.426828197412206</v>
      </c>
      <c r="W929" s="4">
        <f t="shared" si="282"/>
        <v>13.221887651427519</v>
      </c>
      <c r="X929" s="4">
        <f t="shared" si="283"/>
        <v>13.328296254326265</v>
      </c>
      <c r="Y929" s="4">
        <f t="shared" si="284"/>
        <v>13.036481011245288</v>
      </c>
      <c r="Z929" s="4">
        <f t="shared" si="285"/>
        <v>13.577700251994051</v>
      </c>
      <c r="AA929" s="4">
        <f t="shared" si="286"/>
        <v>13.530211233299882</v>
      </c>
      <c r="AB929" s="16">
        <f t="shared" si="287"/>
        <v>11.467052694677086</v>
      </c>
      <c r="AC929" s="15">
        <f t="shared" si="288"/>
        <v>13.672834136044562</v>
      </c>
      <c r="AD929" s="4">
        <f t="shared" si="289"/>
        <v>13.426828197412206</v>
      </c>
      <c r="AE929" s="4">
        <f t="shared" si="290"/>
        <v>13.221887651427519</v>
      </c>
      <c r="AF929" s="4">
        <f t="shared" si="291"/>
        <v>13.328296254326265</v>
      </c>
      <c r="AG929" s="4">
        <f t="shared" si="292"/>
        <v>13.036481011245288</v>
      </c>
      <c r="AH929" s="4">
        <f t="shared" si="293"/>
        <v>13.577700251994051</v>
      </c>
      <c r="AI929" s="4">
        <f t="shared" si="294"/>
        <v>13.530211233299882</v>
      </c>
      <c r="AJ929" s="4">
        <f t="shared" si="295"/>
        <v>11.467052694677086</v>
      </c>
      <c r="AK929" s="1" t="s">
        <v>3950</v>
      </c>
      <c r="AL929" s="1">
        <f t="shared" si="296"/>
        <v>-0.50960026199856046</v>
      </c>
      <c r="AM929" s="5">
        <f t="shared" si="297"/>
        <v>0.35036957753636916</v>
      </c>
      <c r="AN929" s="1">
        <f t="shared" si="298"/>
        <v>0.45547361049960228</v>
      </c>
      <c r="AO929">
        <f t="shared" si="299"/>
        <v>0</v>
      </c>
    </row>
    <row r="930" spans="1:41" x14ac:dyDescent="0.2">
      <c r="A930" s="1" t="s">
        <v>2525</v>
      </c>
      <c r="B930" s="1" t="s">
        <v>2526</v>
      </c>
      <c r="C930" s="1" t="s">
        <v>2527</v>
      </c>
      <c r="D930" s="10" t="s">
        <v>2528</v>
      </c>
      <c r="E930" s="12">
        <v>18314.400000000001</v>
      </c>
      <c r="H930" s="3">
        <v>6812.39</v>
      </c>
      <c r="J930" s="3">
        <v>12056</v>
      </c>
      <c r="M930" s="15">
        <v>14.160690817084939</v>
      </c>
      <c r="N930" s="4" t="s">
        <v>4104</v>
      </c>
      <c r="O930" s="4" t="s">
        <v>4104</v>
      </c>
      <c r="P930" s="4">
        <v>12.733945314358541</v>
      </c>
      <c r="Q930" s="4" t="s">
        <v>4104</v>
      </c>
      <c r="R930" s="4">
        <v>13.557463701597824</v>
      </c>
      <c r="S930" s="4" t="s">
        <v>4104</v>
      </c>
      <c r="T930" s="4" t="s">
        <v>4104</v>
      </c>
      <c r="U930" s="4">
        <f t="shared" si="280"/>
        <v>14.160690817084939</v>
      </c>
      <c r="V930" s="4">
        <f t="shared" si="281"/>
        <v>11.867168671608326</v>
      </c>
      <c r="W930" s="4">
        <f t="shared" si="282"/>
        <v>11.232680260165493</v>
      </c>
      <c r="X930" s="4">
        <f t="shared" si="283"/>
        <v>12.733945314358541</v>
      </c>
      <c r="Y930" s="4">
        <f t="shared" si="284"/>
        <v>11.492745668534337</v>
      </c>
      <c r="Z930" s="4">
        <f t="shared" si="285"/>
        <v>13.557463701597824</v>
      </c>
      <c r="AA930" s="4">
        <f t="shared" si="286"/>
        <v>11.419286872865996</v>
      </c>
      <c r="AB930" s="16">
        <f t="shared" si="287"/>
        <v>11.467052694677086</v>
      </c>
      <c r="AC930" s="15">
        <f t="shared" si="288"/>
        <v>14.160690817084939</v>
      </c>
      <c r="AD930" s="4">
        <f t="shared" si="289"/>
        <v>11.867168671608326</v>
      </c>
      <c r="AE930" s="4">
        <f t="shared" si="290"/>
        <v>11.232680260165493</v>
      </c>
      <c r="AF930" s="4">
        <f t="shared" si="291"/>
        <v>12.733945314358541</v>
      </c>
      <c r="AG930" s="4">
        <f t="shared" si="292"/>
        <v>11.492745668534337</v>
      </c>
      <c r="AH930" s="4">
        <f t="shared" si="293"/>
        <v>13.557463701597824</v>
      </c>
      <c r="AI930" s="4">
        <f t="shared" si="294"/>
        <v>11.419286872865996</v>
      </c>
      <c r="AJ930" s="4">
        <f t="shared" si="295"/>
        <v>11.467052694677086</v>
      </c>
      <c r="AK930" s="1" t="s">
        <v>2527</v>
      </c>
      <c r="AL930" s="1">
        <f t="shared" si="296"/>
        <v>-0.51448403138551591</v>
      </c>
      <c r="AM930" s="5">
        <f t="shared" si="297"/>
        <v>0.55476857859835416</v>
      </c>
      <c r="AN930" s="1">
        <f t="shared" si="298"/>
        <v>0.25588814480097227</v>
      </c>
      <c r="AO930">
        <f t="shared" si="299"/>
        <v>0</v>
      </c>
    </row>
    <row r="931" spans="1:41" x14ac:dyDescent="0.2">
      <c r="A931" s="1" t="s">
        <v>2099</v>
      </c>
      <c r="B931" s="1" t="s">
        <v>2100</v>
      </c>
      <c r="C931" s="1" t="s">
        <v>2101</v>
      </c>
      <c r="D931" s="10" t="s">
        <v>2102</v>
      </c>
      <c r="E931" s="12">
        <v>5152.28</v>
      </c>
      <c r="G931" s="3">
        <v>9792.52</v>
      </c>
      <c r="H931" s="3">
        <v>8735.27</v>
      </c>
      <c r="I931" s="3">
        <v>1633.05</v>
      </c>
      <c r="J931" s="3">
        <v>3771.35</v>
      </c>
      <c r="K931" s="3">
        <v>8561.15</v>
      </c>
      <c r="L931" s="14">
        <v>7461.12</v>
      </c>
      <c r="M931" s="15">
        <v>12.330995283323238</v>
      </c>
      <c r="N931" s="4" t="s">
        <v>4104</v>
      </c>
      <c r="O931" s="4">
        <v>13.257464454365691</v>
      </c>
      <c r="P931" s="4">
        <v>13.092636581008584</v>
      </c>
      <c r="Q931" s="4">
        <v>10.673353248034285</v>
      </c>
      <c r="R931" s="4">
        <v>11.880865330615801</v>
      </c>
      <c r="S931" s="4">
        <v>13.063588888281558</v>
      </c>
      <c r="T931" s="4">
        <v>12.865176496531777</v>
      </c>
      <c r="U931" s="4">
        <f t="shared" si="280"/>
        <v>12.330995283323238</v>
      </c>
      <c r="V931" s="4">
        <f t="shared" si="281"/>
        <v>11.867168671608326</v>
      </c>
      <c r="W931" s="4">
        <f t="shared" si="282"/>
        <v>13.257464454365691</v>
      </c>
      <c r="X931" s="4">
        <f t="shared" si="283"/>
        <v>13.092636581008584</v>
      </c>
      <c r="Y931" s="4">
        <f t="shared" si="284"/>
        <v>10.673353248034285</v>
      </c>
      <c r="Z931" s="4">
        <f t="shared" si="285"/>
        <v>11.880865330615801</v>
      </c>
      <c r="AA931" s="4">
        <f t="shared" si="286"/>
        <v>13.063588888281558</v>
      </c>
      <c r="AB931" s="16">
        <f t="shared" si="287"/>
        <v>12.865176496531777</v>
      </c>
      <c r="AC931" s="15">
        <f t="shared" si="288"/>
        <v>12.330995283323238</v>
      </c>
      <c r="AD931" s="4">
        <f t="shared" si="289"/>
        <v>11.867168671608326</v>
      </c>
      <c r="AE931" s="4">
        <f t="shared" si="290"/>
        <v>13.257464454365691</v>
      </c>
      <c r="AF931" s="4">
        <f t="shared" si="291"/>
        <v>13.092636581008584</v>
      </c>
      <c r="AG931" s="4">
        <f t="shared" si="292"/>
        <v>10.673353248034285</v>
      </c>
      <c r="AH931" s="4">
        <f t="shared" si="293"/>
        <v>11.880865330615801</v>
      </c>
      <c r="AI931" s="4">
        <f t="shared" si="294"/>
        <v>13.063588888281558</v>
      </c>
      <c r="AJ931" s="4">
        <f t="shared" si="295"/>
        <v>12.865176496531777</v>
      </c>
      <c r="AK931" s="1" t="s">
        <v>2101</v>
      </c>
      <c r="AL931" s="1">
        <f t="shared" si="296"/>
        <v>-0.51632025671060333</v>
      </c>
      <c r="AM931" s="5">
        <f t="shared" si="297"/>
        <v>0.44880406510632931</v>
      </c>
      <c r="AN931" s="1">
        <f t="shared" si="298"/>
        <v>0.34794321805035372</v>
      </c>
      <c r="AO931">
        <f t="shared" si="299"/>
        <v>0</v>
      </c>
    </row>
    <row r="932" spans="1:41" x14ac:dyDescent="0.2">
      <c r="A932" s="1" t="s">
        <v>2848</v>
      </c>
      <c r="B932" s="1" t="s">
        <v>2849</v>
      </c>
      <c r="C932" s="1" t="s">
        <v>2850</v>
      </c>
      <c r="D932" s="10" t="s">
        <v>2851</v>
      </c>
      <c r="E932" s="12">
        <v>4707.59</v>
      </c>
      <c r="F932" s="3">
        <v>8894.69</v>
      </c>
      <c r="G932" s="3">
        <v>8748.51</v>
      </c>
      <c r="H932" s="3">
        <v>7118.4</v>
      </c>
      <c r="J932" s="3">
        <v>7053.35</v>
      </c>
      <c r="K932" s="3">
        <v>5104.2</v>
      </c>
      <c r="L932" s="14">
        <v>5983.02</v>
      </c>
      <c r="M932" s="15">
        <v>12.200772961299256</v>
      </c>
      <c r="N932" s="4">
        <v>13.118728609855911</v>
      </c>
      <c r="O932" s="4">
        <v>13.094821610332067</v>
      </c>
      <c r="P932" s="4">
        <v>12.797337288288425</v>
      </c>
      <c r="Q932" s="4" t="s">
        <v>4104</v>
      </c>
      <c r="R932" s="4">
        <v>12.784092915290953</v>
      </c>
      <c r="S932" s="4">
        <v>12.317469144594638</v>
      </c>
      <c r="T932" s="4">
        <v>12.546658170294533</v>
      </c>
      <c r="U932" s="4">
        <f t="shared" si="280"/>
        <v>12.200772961299256</v>
      </c>
      <c r="V932" s="4">
        <f t="shared" si="281"/>
        <v>13.118728609855911</v>
      </c>
      <c r="W932" s="4">
        <f t="shared" si="282"/>
        <v>13.094821610332067</v>
      </c>
      <c r="X932" s="4">
        <f t="shared" si="283"/>
        <v>12.797337288288425</v>
      </c>
      <c r="Y932" s="4">
        <f t="shared" si="284"/>
        <v>11.492745668534337</v>
      </c>
      <c r="Z932" s="4">
        <f t="shared" si="285"/>
        <v>12.784092915290953</v>
      </c>
      <c r="AA932" s="4">
        <f t="shared" si="286"/>
        <v>12.317469144594638</v>
      </c>
      <c r="AB932" s="16">
        <f t="shared" si="287"/>
        <v>12.546658170294533</v>
      </c>
      <c r="AC932" s="15">
        <f t="shared" si="288"/>
        <v>12.200772961299256</v>
      </c>
      <c r="AD932" s="4">
        <f t="shared" si="289"/>
        <v>13.118728609855911</v>
      </c>
      <c r="AE932" s="4">
        <f t="shared" si="290"/>
        <v>13.094821610332067</v>
      </c>
      <c r="AF932" s="4">
        <f t="shared" si="291"/>
        <v>12.797337288288425</v>
      </c>
      <c r="AG932" s="4">
        <f t="shared" si="292"/>
        <v>11.492745668534337</v>
      </c>
      <c r="AH932" s="4">
        <f t="shared" si="293"/>
        <v>12.784092915290953</v>
      </c>
      <c r="AI932" s="4">
        <f t="shared" si="294"/>
        <v>12.317469144594638</v>
      </c>
      <c r="AJ932" s="4">
        <f t="shared" si="295"/>
        <v>12.546658170294533</v>
      </c>
      <c r="AK932" s="1" t="s">
        <v>2850</v>
      </c>
      <c r="AL932" s="1">
        <f t="shared" si="296"/>
        <v>-0.51767364276529904</v>
      </c>
      <c r="AM932" s="5">
        <f t="shared" si="297"/>
        <v>0.19268539180933</v>
      </c>
      <c r="AN932" s="1">
        <f t="shared" si="298"/>
        <v>0.71515120956397227</v>
      </c>
      <c r="AO932">
        <f t="shared" si="299"/>
        <v>0</v>
      </c>
    </row>
    <row r="933" spans="1:41" x14ac:dyDescent="0.2">
      <c r="A933" s="1" t="s">
        <v>512</v>
      </c>
      <c r="B933" s="1" t="s">
        <v>513</v>
      </c>
      <c r="C933" s="1" t="s">
        <v>514</v>
      </c>
      <c r="D933" s="10" t="s">
        <v>515</v>
      </c>
      <c r="E933" s="12">
        <v>58357.5</v>
      </c>
      <c r="F933" s="3">
        <v>37044.699999999997</v>
      </c>
      <c r="G933" s="3">
        <v>124124</v>
      </c>
      <c r="H933" s="3">
        <v>35498.400000000001</v>
      </c>
      <c r="I933" s="3">
        <v>12398.3</v>
      </c>
      <c r="J933" s="3">
        <v>217138</v>
      </c>
      <c r="K933" s="3">
        <v>22034.1</v>
      </c>
      <c r="L933" s="14">
        <v>36982.199999999997</v>
      </c>
      <c r="M933" s="15">
        <v>15.832630459946168</v>
      </c>
      <c r="N933" s="4">
        <v>15.176979529889762</v>
      </c>
      <c r="O933" s="4">
        <v>16.921422569222869</v>
      </c>
      <c r="P933" s="4">
        <v>15.115466379826339</v>
      </c>
      <c r="Q933" s="4">
        <v>13.597854697766005</v>
      </c>
      <c r="R933" s="4">
        <v>17.728252699764379</v>
      </c>
      <c r="S933" s="4">
        <v>14.42745034936407</v>
      </c>
      <c r="T933" s="4">
        <v>15.174543429999579</v>
      </c>
      <c r="U933" s="4">
        <f t="shared" si="280"/>
        <v>15.832630459946168</v>
      </c>
      <c r="V933" s="4">
        <f t="shared" si="281"/>
        <v>15.176979529889762</v>
      </c>
      <c r="W933" s="4">
        <f t="shared" si="282"/>
        <v>16.921422569222869</v>
      </c>
      <c r="X933" s="4">
        <f t="shared" si="283"/>
        <v>15.115466379826339</v>
      </c>
      <c r="Y933" s="4">
        <f t="shared" si="284"/>
        <v>13.597854697766005</v>
      </c>
      <c r="Z933" s="4">
        <f t="shared" si="285"/>
        <v>17.728252699764379</v>
      </c>
      <c r="AA933" s="4">
        <f t="shared" si="286"/>
        <v>14.42745034936407</v>
      </c>
      <c r="AB933" s="16">
        <f t="shared" si="287"/>
        <v>15.174543429999579</v>
      </c>
      <c r="AC933" s="15">
        <f t="shared" si="288"/>
        <v>15.832630459946168</v>
      </c>
      <c r="AD933" s="4">
        <f t="shared" si="289"/>
        <v>15.176979529889762</v>
      </c>
      <c r="AE933" s="4">
        <f t="shared" si="290"/>
        <v>16.921422569222869</v>
      </c>
      <c r="AF933" s="4">
        <f t="shared" si="291"/>
        <v>15.115466379826339</v>
      </c>
      <c r="AG933" s="4">
        <f t="shared" si="292"/>
        <v>13.597854697766005</v>
      </c>
      <c r="AH933" s="4">
        <f t="shared" si="293"/>
        <v>17.728252699764379</v>
      </c>
      <c r="AI933" s="4">
        <f t="shared" si="294"/>
        <v>14.42745034936407</v>
      </c>
      <c r="AJ933" s="4">
        <f t="shared" si="295"/>
        <v>15.174543429999579</v>
      </c>
      <c r="AK933" s="1" t="s">
        <v>514</v>
      </c>
      <c r="AL933" s="1">
        <f t="shared" si="296"/>
        <v>-0.52959944049777441</v>
      </c>
      <c r="AM933" s="5">
        <f t="shared" si="297"/>
        <v>0.61044160768284517</v>
      </c>
      <c r="AN933" s="1">
        <f t="shared" si="298"/>
        <v>0.21435587254461511</v>
      </c>
      <c r="AO933">
        <f t="shared" si="299"/>
        <v>0</v>
      </c>
    </row>
    <row r="934" spans="1:41" x14ac:dyDescent="0.2">
      <c r="A934" s="1" t="s">
        <v>3312</v>
      </c>
      <c r="B934" s="1" t="s">
        <v>3313</v>
      </c>
      <c r="C934" s="1" t="s">
        <v>3314</v>
      </c>
      <c r="D934" s="10" t="s">
        <v>3315</v>
      </c>
      <c r="E934" s="12">
        <v>11889.1</v>
      </c>
      <c r="F934" s="3">
        <v>17381.3</v>
      </c>
      <c r="G934" s="3">
        <v>8958.86</v>
      </c>
      <c r="H934" s="3">
        <v>11032.4</v>
      </c>
      <c r="I934" s="3">
        <v>14705.6</v>
      </c>
      <c r="J934" s="3">
        <v>7119.33</v>
      </c>
      <c r="K934" s="3">
        <v>6774.37</v>
      </c>
      <c r="L934" s="14">
        <v>6538.99</v>
      </c>
      <c r="M934" s="15">
        <v>13.537351887342799</v>
      </c>
      <c r="N934" s="4">
        <v>14.085248369262988</v>
      </c>
      <c r="O934" s="4">
        <v>13.129099448085247</v>
      </c>
      <c r="P934" s="4">
        <v>13.429459050030543</v>
      </c>
      <c r="Q934" s="4">
        <v>13.844078028063128</v>
      </c>
      <c r="R934" s="4">
        <v>12.797525760241459</v>
      </c>
      <c r="S934" s="4">
        <v>12.72587107022275</v>
      </c>
      <c r="T934" s="4">
        <v>12.674852101651858</v>
      </c>
      <c r="U934" s="4">
        <f t="shared" si="280"/>
        <v>13.537351887342799</v>
      </c>
      <c r="V934" s="4">
        <f t="shared" si="281"/>
        <v>14.085248369262988</v>
      </c>
      <c r="W934" s="4">
        <f t="shared" si="282"/>
        <v>13.129099448085247</v>
      </c>
      <c r="X934" s="4">
        <f t="shared" si="283"/>
        <v>13.429459050030543</v>
      </c>
      <c r="Y934" s="4">
        <f t="shared" si="284"/>
        <v>13.844078028063128</v>
      </c>
      <c r="Z934" s="4">
        <f t="shared" si="285"/>
        <v>12.797525760241459</v>
      </c>
      <c r="AA934" s="4">
        <f t="shared" si="286"/>
        <v>12.72587107022275</v>
      </c>
      <c r="AB934" s="16">
        <f t="shared" si="287"/>
        <v>12.674852101651858</v>
      </c>
      <c r="AC934" s="15">
        <f t="shared" si="288"/>
        <v>13.537351887342799</v>
      </c>
      <c r="AD934" s="4">
        <f t="shared" si="289"/>
        <v>14.085248369262988</v>
      </c>
      <c r="AE934" s="4">
        <f t="shared" si="290"/>
        <v>13.129099448085247</v>
      </c>
      <c r="AF934" s="4">
        <f t="shared" si="291"/>
        <v>13.429459050030543</v>
      </c>
      <c r="AG934" s="4">
        <f t="shared" si="292"/>
        <v>13.844078028063128</v>
      </c>
      <c r="AH934" s="4">
        <f t="shared" si="293"/>
        <v>12.797525760241459</v>
      </c>
      <c r="AI934" s="4">
        <f t="shared" si="294"/>
        <v>12.72587107022275</v>
      </c>
      <c r="AJ934" s="4">
        <f t="shared" si="295"/>
        <v>12.674852101651858</v>
      </c>
      <c r="AK934" s="1" t="s">
        <v>3314</v>
      </c>
      <c r="AL934" s="1">
        <f t="shared" si="296"/>
        <v>-0.5347079486355959</v>
      </c>
      <c r="AM934" s="5">
        <f t="shared" si="297"/>
        <v>0.17007487636854096</v>
      </c>
      <c r="AN934" s="1">
        <f t="shared" si="298"/>
        <v>0.76935983606623348</v>
      </c>
      <c r="AO934">
        <f t="shared" si="299"/>
        <v>0</v>
      </c>
    </row>
    <row r="935" spans="1:41" x14ac:dyDescent="0.2">
      <c r="A935" s="1" t="s">
        <v>2127</v>
      </c>
      <c r="B935" s="1" t="s">
        <v>2128</v>
      </c>
      <c r="C935" s="1" t="s">
        <v>2129</v>
      </c>
      <c r="D935" s="10" t="s">
        <v>2130</v>
      </c>
      <c r="E935" s="12">
        <v>10048.5</v>
      </c>
      <c r="G935" s="3">
        <v>4292.3</v>
      </c>
      <c r="H935" s="3">
        <v>8167.1</v>
      </c>
      <c r="I935" s="3">
        <v>3845.11</v>
      </c>
      <c r="J935" s="3">
        <v>9997.51</v>
      </c>
      <c r="M935" s="15">
        <v>13.294692537264785</v>
      </c>
      <c r="N935" s="4" t="s">
        <v>4104</v>
      </c>
      <c r="O935" s="4">
        <v>12.067535197985519</v>
      </c>
      <c r="P935" s="4">
        <v>12.995608177190698</v>
      </c>
      <c r="Q935" s="4">
        <v>11.908809155719021</v>
      </c>
      <c r="R935" s="4">
        <v>13.287353103752576</v>
      </c>
      <c r="S935" s="4" t="s">
        <v>4104</v>
      </c>
      <c r="T935" s="4" t="s">
        <v>4104</v>
      </c>
      <c r="U935" s="4">
        <f t="shared" si="280"/>
        <v>13.294692537264785</v>
      </c>
      <c r="V935" s="4">
        <f t="shared" si="281"/>
        <v>11.867168671608326</v>
      </c>
      <c r="W935" s="4">
        <f t="shared" si="282"/>
        <v>12.067535197985519</v>
      </c>
      <c r="X935" s="4">
        <f t="shared" si="283"/>
        <v>12.995608177190698</v>
      </c>
      <c r="Y935" s="4">
        <f t="shared" si="284"/>
        <v>11.908809155719021</v>
      </c>
      <c r="Z935" s="4">
        <f t="shared" si="285"/>
        <v>13.287353103752576</v>
      </c>
      <c r="AA935" s="4">
        <f t="shared" si="286"/>
        <v>11.419286872865996</v>
      </c>
      <c r="AB935" s="16">
        <f t="shared" si="287"/>
        <v>11.467052694677086</v>
      </c>
      <c r="AC935" s="15">
        <f t="shared" si="288"/>
        <v>13.294692537264785</v>
      </c>
      <c r="AD935" s="4">
        <f t="shared" si="289"/>
        <v>11.867168671608326</v>
      </c>
      <c r="AE935" s="4">
        <f t="shared" si="290"/>
        <v>12.067535197985519</v>
      </c>
      <c r="AF935" s="4">
        <f t="shared" si="291"/>
        <v>12.995608177190698</v>
      </c>
      <c r="AG935" s="4">
        <f t="shared" si="292"/>
        <v>11.908809155719021</v>
      </c>
      <c r="AH935" s="4">
        <f t="shared" si="293"/>
        <v>13.287353103752576</v>
      </c>
      <c r="AI935" s="4">
        <f t="shared" si="294"/>
        <v>11.419286872865996</v>
      </c>
      <c r="AJ935" s="4">
        <f t="shared" si="295"/>
        <v>11.467052694677086</v>
      </c>
      <c r="AK935" s="1" t="s">
        <v>2129</v>
      </c>
      <c r="AL935" s="1">
        <f t="shared" si="296"/>
        <v>-0.53562568925866216</v>
      </c>
      <c r="AM935" s="5">
        <f t="shared" si="297"/>
        <v>0.37421983536473163</v>
      </c>
      <c r="AN935" s="1">
        <f t="shared" si="298"/>
        <v>0.42687319662985063</v>
      </c>
      <c r="AO935">
        <f t="shared" si="299"/>
        <v>0</v>
      </c>
    </row>
    <row r="936" spans="1:41" x14ac:dyDescent="0.2">
      <c r="A936" s="1" t="s">
        <v>2645</v>
      </c>
      <c r="B936" s="1" t="s">
        <v>2646</v>
      </c>
      <c r="C936" s="1" t="s">
        <v>2647</v>
      </c>
      <c r="D936" s="10" t="s">
        <v>2648</v>
      </c>
      <c r="E936" s="12">
        <v>81389.8</v>
      </c>
      <c r="F936" s="3">
        <v>98665.600000000006</v>
      </c>
      <c r="G936" s="3">
        <v>87976.3</v>
      </c>
      <c r="H936" s="3">
        <v>129145</v>
      </c>
      <c r="I936" s="3">
        <v>53594.7</v>
      </c>
      <c r="J936" s="3">
        <v>72874.8</v>
      </c>
      <c r="K936" s="3">
        <v>71557.3</v>
      </c>
      <c r="L936" s="14">
        <v>72822.600000000006</v>
      </c>
      <c r="M936" s="15">
        <v>16.31256038274525</v>
      </c>
      <c r="N936" s="4">
        <v>16.590259552782427</v>
      </c>
      <c r="O936" s="4">
        <v>16.424827306963678</v>
      </c>
      <c r="P936" s="4">
        <v>16.978632263344977</v>
      </c>
      <c r="Q936" s="4">
        <v>15.709802718632195</v>
      </c>
      <c r="R936" s="4">
        <v>16.153132398488257</v>
      </c>
      <c r="S936" s="4">
        <v>16.126811332197825</v>
      </c>
      <c r="T936" s="4">
        <v>16.152098630083923</v>
      </c>
      <c r="U936" s="4">
        <f t="shared" si="280"/>
        <v>16.31256038274525</v>
      </c>
      <c r="V936" s="4">
        <f t="shared" si="281"/>
        <v>16.590259552782427</v>
      </c>
      <c r="W936" s="4">
        <f t="shared" si="282"/>
        <v>16.424827306963678</v>
      </c>
      <c r="X936" s="4">
        <f t="shared" si="283"/>
        <v>16.978632263344977</v>
      </c>
      <c r="Y936" s="4">
        <f t="shared" si="284"/>
        <v>15.709802718632195</v>
      </c>
      <c r="Z936" s="4">
        <f t="shared" si="285"/>
        <v>16.153132398488257</v>
      </c>
      <c r="AA936" s="4">
        <f t="shared" si="286"/>
        <v>16.126811332197825</v>
      </c>
      <c r="AB936" s="16">
        <f t="shared" si="287"/>
        <v>16.152098630083923</v>
      </c>
      <c r="AC936" s="15">
        <f t="shared" si="288"/>
        <v>16.31256038274525</v>
      </c>
      <c r="AD936" s="4">
        <f t="shared" si="289"/>
        <v>16.590259552782427</v>
      </c>
      <c r="AE936" s="4">
        <f t="shared" si="290"/>
        <v>16.424827306963678</v>
      </c>
      <c r="AF936" s="4">
        <f t="shared" si="291"/>
        <v>16.978632263344977</v>
      </c>
      <c r="AG936" s="4">
        <f t="shared" si="292"/>
        <v>15.709802718632195</v>
      </c>
      <c r="AH936" s="4">
        <f t="shared" si="293"/>
        <v>16.153132398488257</v>
      </c>
      <c r="AI936" s="4">
        <f t="shared" si="294"/>
        <v>16.126811332197825</v>
      </c>
      <c r="AJ936" s="4">
        <f t="shared" si="295"/>
        <v>16.152098630083923</v>
      </c>
      <c r="AK936" s="1" t="s">
        <v>2647</v>
      </c>
      <c r="AL936" s="1">
        <f t="shared" si="296"/>
        <v>-0.54110860660853177</v>
      </c>
      <c r="AM936" s="5">
        <f t="shared" si="297"/>
        <v>2.4728080003181829E-2</v>
      </c>
      <c r="AN936" s="1">
        <f t="shared" si="298"/>
        <v>1.6068096028620842</v>
      </c>
      <c r="AO936">
        <f t="shared" si="299"/>
        <v>0</v>
      </c>
    </row>
    <row r="937" spans="1:41" x14ac:dyDescent="0.2">
      <c r="A937" s="1" t="s">
        <v>931</v>
      </c>
      <c r="B937" s="1" t="s">
        <v>932</v>
      </c>
      <c r="C937" s="1" t="s">
        <v>933</v>
      </c>
      <c r="D937" s="10" t="s">
        <v>934</v>
      </c>
      <c r="E937" s="12">
        <v>53532.5</v>
      </c>
      <c r="F937" s="3">
        <v>57740.6</v>
      </c>
      <c r="G937" s="3">
        <v>50140.5</v>
      </c>
      <c r="H937" s="3">
        <v>50740.800000000003</v>
      </c>
      <c r="I937" s="3">
        <v>37116.300000000003</v>
      </c>
      <c r="J937" s="3">
        <v>42366.6</v>
      </c>
      <c r="K937" s="3">
        <v>43858.1</v>
      </c>
      <c r="L937" s="14">
        <v>25097.4</v>
      </c>
      <c r="M937" s="15">
        <v>15.708127408503168</v>
      </c>
      <c r="N937" s="4">
        <v>15.817298478680794</v>
      </c>
      <c r="O937" s="4">
        <v>15.61368876231731</v>
      </c>
      <c r="P937" s="4">
        <v>15.630858645244842</v>
      </c>
      <c r="Q937" s="4">
        <v>15.179765279731942</v>
      </c>
      <c r="R937" s="4">
        <v>15.370639733883586</v>
      </c>
      <c r="S937" s="4">
        <v>15.420555693158047</v>
      </c>
      <c r="T937" s="4">
        <v>14.615250293470716</v>
      </c>
      <c r="U937" s="4">
        <f t="shared" si="280"/>
        <v>15.708127408503168</v>
      </c>
      <c r="V937" s="4">
        <f t="shared" si="281"/>
        <v>15.817298478680794</v>
      </c>
      <c r="W937" s="4">
        <f t="shared" si="282"/>
        <v>15.61368876231731</v>
      </c>
      <c r="X937" s="4">
        <f t="shared" si="283"/>
        <v>15.630858645244842</v>
      </c>
      <c r="Y937" s="4">
        <f t="shared" si="284"/>
        <v>15.179765279731942</v>
      </c>
      <c r="Z937" s="4">
        <f t="shared" si="285"/>
        <v>15.370639733883586</v>
      </c>
      <c r="AA937" s="4">
        <f t="shared" si="286"/>
        <v>15.420555693158047</v>
      </c>
      <c r="AB937" s="16">
        <f t="shared" si="287"/>
        <v>14.615250293470716</v>
      </c>
      <c r="AC937" s="15">
        <f t="shared" si="288"/>
        <v>15.708127408503168</v>
      </c>
      <c r="AD937" s="4">
        <f t="shared" si="289"/>
        <v>15.817298478680794</v>
      </c>
      <c r="AE937" s="4">
        <f t="shared" si="290"/>
        <v>15.61368876231731</v>
      </c>
      <c r="AF937" s="4">
        <f t="shared" si="291"/>
        <v>15.630858645244842</v>
      </c>
      <c r="AG937" s="4">
        <f t="shared" si="292"/>
        <v>15.179765279731942</v>
      </c>
      <c r="AH937" s="4">
        <f t="shared" si="293"/>
        <v>15.370639733883586</v>
      </c>
      <c r="AI937" s="4">
        <f t="shared" si="294"/>
        <v>15.420555693158047</v>
      </c>
      <c r="AJ937" s="4">
        <f t="shared" si="295"/>
        <v>14.615250293470716</v>
      </c>
      <c r="AK937" s="1" t="s">
        <v>933</v>
      </c>
      <c r="AL937" s="1">
        <f t="shared" si="296"/>
        <v>-0.54594057362545634</v>
      </c>
      <c r="AM937" s="5">
        <f t="shared" si="297"/>
        <v>2.8462662789938774E-2</v>
      </c>
      <c r="AN937" s="1">
        <f t="shared" si="298"/>
        <v>1.5457244724569084</v>
      </c>
      <c r="AO937">
        <f t="shared" si="299"/>
        <v>0</v>
      </c>
    </row>
    <row r="938" spans="1:41" x14ac:dyDescent="0.2">
      <c r="A938" s="1" t="s">
        <v>3588</v>
      </c>
      <c r="B938" s="1" t="s">
        <v>3589</v>
      </c>
      <c r="C938" s="1" t="s">
        <v>3590</v>
      </c>
      <c r="D938" s="10" t="s">
        <v>3591</v>
      </c>
      <c r="E938" s="12">
        <v>21500.799999999999</v>
      </c>
      <c r="H938" s="3">
        <v>10143</v>
      </c>
      <c r="J938" s="3">
        <v>18814.8</v>
      </c>
      <c r="M938" s="15">
        <v>14.392102720041422</v>
      </c>
      <c r="N938" s="4" t="s">
        <v>4104</v>
      </c>
      <c r="O938" s="4" t="s">
        <v>4104</v>
      </c>
      <c r="P938" s="4">
        <v>13.308196801614532</v>
      </c>
      <c r="Q938" s="4" t="s">
        <v>4104</v>
      </c>
      <c r="R938" s="4">
        <v>14.19958033328999</v>
      </c>
      <c r="S938" s="4" t="s">
        <v>4104</v>
      </c>
      <c r="T938" s="4" t="s">
        <v>4104</v>
      </c>
      <c r="U938" s="4">
        <f t="shared" si="280"/>
        <v>14.392102720041422</v>
      </c>
      <c r="V938" s="4">
        <f t="shared" si="281"/>
        <v>11.867168671608326</v>
      </c>
      <c r="W938" s="4">
        <f t="shared" si="282"/>
        <v>11.232680260165493</v>
      </c>
      <c r="X938" s="4">
        <f t="shared" si="283"/>
        <v>13.308196801614532</v>
      </c>
      <c r="Y938" s="4">
        <f t="shared" si="284"/>
        <v>11.492745668534337</v>
      </c>
      <c r="Z938" s="4">
        <f t="shared" si="285"/>
        <v>14.19958033328999</v>
      </c>
      <c r="AA938" s="4">
        <f t="shared" si="286"/>
        <v>11.419286872865996</v>
      </c>
      <c r="AB938" s="16">
        <f t="shared" si="287"/>
        <v>11.467052694677086</v>
      </c>
      <c r="AC938" s="15">
        <f t="shared" si="288"/>
        <v>14.392102720041422</v>
      </c>
      <c r="AD938" s="4">
        <f t="shared" si="289"/>
        <v>11.867168671608326</v>
      </c>
      <c r="AE938" s="4">
        <f t="shared" si="290"/>
        <v>11.232680260165493</v>
      </c>
      <c r="AF938" s="4">
        <f t="shared" si="291"/>
        <v>13.308196801614532</v>
      </c>
      <c r="AG938" s="4">
        <f t="shared" si="292"/>
        <v>11.492745668534337</v>
      </c>
      <c r="AH938" s="4">
        <f t="shared" si="293"/>
        <v>14.19958033328999</v>
      </c>
      <c r="AI938" s="4">
        <f t="shared" si="294"/>
        <v>11.419286872865996</v>
      </c>
      <c r="AJ938" s="4">
        <f t="shared" si="295"/>
        <v>11.467052694677086</v>
      </c>
      <c r="AK938" s="1" t="s">
        <v>3590</v>
      </c>
      <c r="AL938" s="1">
        <f t="shared" si="296"/>
        <v>-0.55537072101559026</v>
      </c>
      <c r="AM938" s="5">
        <f t="shared" si="297"/>
        <v>0.59438285675565827</v>
      </c>
      <c r="AN938" s="1">
        <f t="shared" si="298"/>
        <v>0.22593372502774073</v>
      </c>
      <c r="AO938">
        <f t="shared" si="299"/>
        <v>0</v>
      </c>
    </row>
    <row r="939" spans="1:41" x14ac:dyDescent="0.2">
      <c r="A939" s="1" t="s">
        <v>3600</v>
      </c>
      <c r="B939" s="1" t="s">
        <v>3601</v>
      </c>
      <c r="C939" s="1" t="s">
        <v>3602</v>
      </c>
      <c r="D939" s="10" t="s">
        <v>3603</v>
      </c>
      <c r="E939" s="12">
        <v>14793.6</v>
      </c>
      <c r="F939" s="3">
        <v>15328.9</v>
      </c>
      <c r="G939" s="3">
        <v>13418.5</v>
      </c>
      <c r="H939" s="3">
        <v>11843.9</v>
      </c>
      <c r="I939" s="3">
        <v>12978.6</v>
      </c>
      <c r="J939" s="3">
        <v>14007.7</v>
      </c>
      <c r="L939" s="14">
        <v>15485.2</v>
      </c>
      <c r="M939" s="15">
        <v>13.852685552348579</v>
      </c>
      <c r="N939" s="4">
        <v>13.903966552639826</v>
      </c>
      <c r="O939" s="4">
        <v>13.711935787040481</v>
      </c>
      <c r="P939" s="4">
        <v>13.531856594316938</v>
      </c>
      <c r="Q939" s="4">
        <v>13.663847147941228</v>
      </c>
      <c r="R939" s="4">
        <v>13.773932470864533</v>
      </c>
      <c r="S939" s="4" t="s">
        <v>4104</v>
      </c>
      <c r="T939" s="4">
        <v>13.91860239589395</v>
      </c>
      <c r="U939" s="4">
        <f t="shared" si="280"/>
        <v>13.852685552348579</v>
      </c>
      <c r="V939" s="4">
        <f t="shared" si="281"/>
        <v>13.903966552639826</v>
      </c>
      <c r="W939" s="4">
        <f t="shared" si="282"/>
        <v>13.711935787040481</v>
      </c>
      <c r="X939" s="4">
        <f t="shared" si="283"/>
        <v>13.531856594316938</v>
      </c>
      <c r="Y939" s="4">
        <f t="shared" si="284"/>
        <v>13.663847147941228</v>
      </c>
      <c r="Z939" s="4">
        <f t="shared" si="285"/>
        <v>13.773932470864533</v>
      </c>
      <c r="AA939" s="4">
        <f t="shared" si="286"/>
        <v>11.419286872865996</v>
      </c>
      <c r="AB939" s="16">
        <f t="shared" si="287"/>
        <v>13.91860239589395</v>
      </c>
      <c r="AC939" s="15">
        <f t="shared" si="288"/>
        <v>13.852685552348579</v>
      </c>
      <c r="AD939" s="4">
        <f t="shared" si="289"/>
        <v>13.903966552639826</v>
      </c>
      <c r="AE939" s="4">
        <f t="shared" si="290"/>
        <v>13.711935787040481</v>
      </c>
      <c r="AF939" s="4">
        <f t="shared" si="291"/>
        <v>13.531856594316938</v>
      </c>
      <c r="AG939" s="4">
        <f t="shared" si="292"/>
        <v>13.663847147941228</v>
      </c>
      <c r="AH939" s="4">
        <f t="shared" si="293"/>
        <v>13.773932470864533</v>
      </c>
      <c r="AI939" s="4">
        <f t="shared" si="294"/>
        <v>11.419286872865996</v>
      </c>
      <c r="AJ939" s="4">
        <f t="shared" si="295"/>
        <v>13.91860239589395</v>
      </c>
      <c r="AK939" s="1" t="s">
        <v>3602</v>
      </c>
      <c r="AL939" s="1">
        <f t="shared" si="296"/>
        <v>-0.55619389969502997</v>
      </c>
      <c r="AM939" s="5">
        <f t="shared" si="297"/>
        <v>0.38944148008001694</v>
      </c>
      <c r="AN939" s="1">
        <f t="shared" si="298"/>
        <v>0.4095577929021586</v>
      </c>
      <c r="AO939">
        <f t="shared" si="299"/>
        <v>0</v>
      </c>
    </row>
    <row r="940" spans="1:41" x14ac:dyDescent="0.2">
      <c r="A940" s="1" t="s">
        <v>3660</v>
      </c>
      <c r="B940" s="1" t="s">
        <v>3661</v>
      </c>
      <c r="C940" s="1" t="s">
        <v>3662</v>
      </c>
      <c r="D940" s="10" t="s">
        <v>3663</v>
      </c>
      <c r="E940" s="12">
        <v>14867.8</v>
      </c>
      <c r="F940" s="3">
        <v>26502.1</v>
      </c>
      <c r="G940" s="3">
        <v>14711.9</v>
      </c>
      <c r="H940" s="3">
        <v>23856.9</v>
      </c>
      <c r="I940" s="3">
        <v>15373</v>
      </c>
      <c r="J940" s="3">
        <v>6935.95</v>
      </c>
      <c r="K940" s="3">
        <v>16803.3</v>
      </c>
      <c r="L940" s="14">
        <v>15840.6</v>
      </c>
      <c r="M940" s="15">
        <v>13.859903566018277</v>
      </c>
      <c r="N940" s="4">
        <v>14.693819061472423</v>
      </c>
      <c r="O940" s="4">
        <v>13.84469595813173</v>
      </c>
      <c r="P940" s="4">
        <v>14.542118968886603</v>
      </c>
      <c r="Q940" s="4">
        <v>13.908111110146647</v>
      </c>
      <c r="R940" s="4">
        <v>12.759877783133593</v>
      </c>
      <c r="S940" s="4">
        <v>14.036456971250413</v>
      </c>
      <c r="T940" s="4">
        <v>13.951339361471435</v>
      </c>
      <c r="U940" s="4">
        <f t="shared" si="280"/>
        <v>13.859903566018277</v>
      </c>
      <c r="V940" s="4">
        <f t="shared" si="281"/>
        <v>14.693819061472423</v>
      </c>
      <c r="W940" s="4">
        <f t="shared" si="282"/>
        <v>13.84469595813173</v>
      </c>
      <c r="X940" s="4">
        <f t="shared" si="283"/>
        <v>14.542118968886603</v>
      </c>
      <c r="Y940" s="4">
        <f t="shared" si="284"/>
        <v>13.908111110146647</v>
      </c>
      <c r="Z940" s="4">
        <f t="shared" si="285"/>
        <v>12.759877783133593</v>
      </c>
      <c r="AA940" s="4">
        <f t="shared" si="286"/>
        <v>14.036456971250413</v>
      </c>
      <c r="AB940" s="16">
        <f t="shared" si="287"/>
        <v>13.951339361471435</v>
      </c>
      <c r="AC940" s="15">
        <f t="shared" si="288"/>
        <v>13.859903566018277</v>
      </c>
      <c r="AD940" s="4">
        <f t="shared" si="289"/>
        <v>14.693819061472423</v>
      </c>
      <c r="AE940" s="4">
        <f t="shared" si="290"/>
        <v>13.84469595813173</v>
      </c>
      <c r="AF940" s="4">
        <f t="shared" si="291"/>
        <v>14.542118968886603</v>
      </c>
      <c r="AG940" s="4">
        <f t="shared" si="292"/>
        <v>13.908111110146647</v>
      </c>
      <c r="AH940" s="4">
        <f t="shared" si="293"/>
        <v>12.759877783133593</v>
      </c>
      <c r="AI940" s="4">
        <f t="shared" si="294"/>
        <v>14.036456971250413</v>
      </c>
      <c r="AJ940" s="4">
        <f t="shared" si="295"/>
        <v>13.951339361471435</v>
      </c>
      <c r="AK940" s="1" t="s">
        <v>3662</v>
      </c>
      <c r="AL940" s="1">
        <f t="shared" si="296"/>
        <v>-0.57118808212673677</v>
      </c>
      <c r="AM940" s="5">
        <f t="shared" si="297"/>
        <v>0.17950254149408484</v>
      </c>
      <c r="AN940" s="1">
        <f t="shared" si="298"/>
        <v>0.74592939806592384</v>
      </c>
      <c r="AO940">
        <f t="shared" si="299"/>
        <v>0</v>
      </c>
    </row>
    <row r="941" spans="1:41" x14ac:dyDescent="0.2">
      <c r="A941" s="1" t="s">
        <v>3676</v>
      </c>
      <c r="B941" s="1" t="s">
        <v>3677</v>
      </c>
      <c r="C941" s="1" t="s">
        <v>3678</v>
      </c>
      <c r="D941" s="10" t="s">
        <v>3679</v>
      </c>
      <c r="E941" s="12">
        <v>6894.58</v>
      </c>
      <c r="F941" s="3">
        <v>7674.63</v>
      </c>
      <c r="G941" s="3">
        <v>6116.16</v>
      </c>
      <c r="H941" s="3">
        <v>6342.11</v>
      </c>
      <c r="I941" s="3">
        <v>4652.8599999999997</v>
      </c>
      <c r="J941" s="3">
        <v>6519.8</v>
      </c>
      <c r="L941" s="14">
        <v>5013.5600000000004</v>
      </c>
      <c r="M941" s="15">
        <v>12.751246953823721</v>
      </c>
      <c r="N941" s="4">
        <v>12.905881483349162</v>
      </c>
      <c r="O941" s="4">
        <v>12.578410433052634</v>
      </c>
      <c r="P941" s="4">
        <v>12.630747184979626</v>
      </c>
      <c r="Q941" s="4">
        <v>12.183902063129622</v>
      </c>
      <c r="R941" s="4">
        <v>12.670611993990569</v>
      </c>
      <c r="S941" s="4" t="s">
        <v>4104</v>
      </c>
      <c r="T941" s="4">
        <v>12.291619672602545</v>
      </c>
      <c r="U941" s="4">
        <f t="shared" si="280"/>
        <v>12.751246953823721</v>
      </c>
      <c r="V941" s="4">
        <f t="shared" si="281"/>
        <v>12.905881483349162</v>
      </c>
      <c r="W941" s="4">
        <f t="shared" si="282"/>
        <v>12.578410433052634</v>
      </c>
      <c r="X941" s="4">
        <f t="shared" si="283"/>
        <v>12.630747184979626</v>
      </c>
      <c r="Y941" s="4">
        <f t="shared" si="284"/>
        <v>12.183902063129622</v>
      </c>
      <c r="Z941" s="4">
        <f t="shared" si="285"/>
        <v>12.670611993990569</v>
      </c>
      <c r="AA941" s="4">
        <f t="shared" si="286"/>
        <v>11.419286872865996</v>
      </c>
      <c r="AB941" s="16">
        <f t="shared" si="287"/>
        <v>12.291619672602545</v>
      </c>
      <c r="AC941" s="15">
        <f t="shared" si="288"/>
        <v>12.751246953823721</v>
      </c>
      <c r="AD941" s="4">
        <f t="shared" si="289"/>
        <v>12.905881483349162</v>
      </c>
      <c r="AE941" s="4">
        <f t="shared" si="290"/>
        <v>12.578410433052634</v>
      </c>
      <c r="AF941" s="4">
        <f t="shared" si="291"/>
        <v>12.630747184979626</v>
      </c>
      <c r="AG941" s="4">
        <f t="shared" si="292"/>
        <v>12.183902063129622</v>
      </c>
      <c r="AH941" s="4">
        <f t="shared" si="293"/>
        <v>12.670611993990569</v>
      </c>
      <c r="AI941" s="4">
        <f t="shared" si="294"/>
        <v>11.419286872865996</v>
      </c>
      <c r="AJ941" s="4">
        <f t="shared" si="295"/>
        <v>12.291619672602545</v>
      </c>
      <c r="AK941" s="1" t="s">
        <v>3678</v>
      </c>
      <c r="AL941" s="1">
        <f t="shared" si="296"/>
        <v>-0.57521636315410341</v>
      </c>
      <c r="AM941" s="5">
        <f t="shared" si="297"/>
        <v>7.9055715919480574E-2</v>
      </c>
      <c r="AN941" s="1">
        <f t="shared" si="298"/>
        <v>1.1020667240550388</v>
      </c>
      <c r="AO941">
        <f t="shared" si="299"/>
        <v>0</v>
      </c>
    </row>
    <row r="942" spans="1:41" x14ac:dyDescent="0.2">
      <c r="A942" s="1" t="s">
        <v>3068</v>
      </c>
      <c r="B942" s="1" t="s">
        <v>3069</v>
      </c>
      <c r="C942" s="1" t="s">
        <v>3070</v>
      </c>
      <c r="D942" s="10" t="s">
        <v>3071</v>
      </c>
      <c r="E942" s="12">
        <v>11888.7</v>
      </c>
      <c r="G942" s="3">
        <v>13364.2</v>
      </c>
      <c r="H942" s="3">
        <v>9981.7199999999993</v>
      </c>
      <c r="J942" s="3">
        <v>15120.2</v>
      </c>
      <c r="K942" s="3">
        <v>9693.25</v>
      </c>
      <c r="M942" s="15">
        <v>13.537303348115756</v>
      </c>
      <c r="N942" s="4" t="s">
        <v>4104</v>
      </c>
      <c r="O942" s="4">
        <v>13.706085857940263</v>
      </c>
      <c r="P942" s="4">
        <v>13.285072719629811</v>
      </c>
      <c r="Q942" s="4" t="s">
        <v>4104</v>
      </c>
      <c r="R942" s="4">
        <v>13.884189602249961</v>
      </c>
      <c r="S942" s="4">
        <v>13.242764745220926</v>
      </c>
      <c r="T942" s="4" t="s">
        <v>4104</v>
      </c>
      <c r="U942" s="4">
        <f t="shared" si="280"/>
        <v>13.537303348115756</v>
      </c>
      <c r="V942" s="4">
        <f t="shared" si="281"/>
        <v>11.867168671608326</v>
      </c>
      <c r="W942" s="4">
        <f t="shared" si="282"/>
        <v>13.706085857940263</v>
      </c>
      <c r="X942" s="4">
        <f t="shared" si="283"/>
        <v>13.285072719629811</v>
      </c>
      <c r="Y942" s="4">
        <f t="shared" si="284"/>
        <v>11.492745668534337</v>
      </c>
      <c r="Z942" s="4">
        <f t="shared" si="285"/>
        <v>13.884189602249961</v>
      </c>
      <c r="AA942" s="4">
        <f t="shared" si="286"/>
        <v>13.242764745220926</v>
      </c>
      <c r="AB942" s="16">
        <f t="shared" si="287"/>
        <v>11.467052694677086</v>
      </c>
      <c r="AC942" s="15">
        <f t="shared" si="288"/>
        <v>13.537303348115756</v>
      </c>
      <c r="AD942" s="4">
        <f t="shared" si="289"/>
        <v>11.867168671608326</v>
      </c>
      <c r="AE942" s="4">
        <f t="shared" si="290"/>
        <v>13.706085857940263</v>
      </c>
      <c r="AF942" s="4">
        <f t="shared" si="291"/>
        <v>13.285072719629811</v>
      </c>
      <c r="AG942" s="4">
        <f t="shared" si="292"/>
        <v>11.492745668534337</v>
      </c>
      <c r="AH942" s="4">
        <f t="shared" si="293"/>
        <v>13.884189602249961</v>
      </c>
      <c r="AI942" s="4">
        <f t="shared" si="294"/>
        <v>13.242764745220926</v>
      </c>
      <c r="AJ942" s="4">
        <f t="shared" si="295"/>
        <v>11.467052694677086</v>
      </c>
      <c r="AK942" s="1" t="s">
        <v>3070</v>
      </c>
      <c r="AL942" s="1">
        <f t="shared" si="296"/>
        <v>-0.5772194716529615</v>
      </c>
      <c r="AM942" s="5">
        <f t="shared" si="297"/>
        <v>0.46787930564865199</v>
      </c>
      <c r="AN942" s="1">
        <f t="shared" si="298"/>
        <v>0.32986616327405582</v>
      </c>
      <c r="AO942">
        <f t="shared" si="299"/>
        <v>0</v>
      </c>
    </row>
    <row r="943" spans="1:41" x14ac:dyDescent="0.2">
      <c r="A943" s="1" t="s">
        <v>743</v>
      </c>
      <c r="B943" s="1" t="s">
        <v>744</v>
      </c>
      <c r="C943" s="1" t="s">
        <v>745</v>
      </c>
      <c r="D943" s="10" t="s">
        <v>746</v>
      </c>
      <c r="E943" s="12">
        <v>8571.5499999999993</v>
      </c>
      <c r="F943" s="3">
        <v>15153.2</v>
      </c>
      <c r="G943" s="3">
        <v>9174.6299999999992</v>
      </c>
      <c r="H943" s="3">
        <v>9134.52</v>
      </c>
      <c r="I943" s="3">
        <v>7127.71</v>
      </c>
      <c r="J943" s="3">
        <v>4895.07</v>
      </c>
      <c r="K943" s="3">
        <v>7361.91</v>
      </c>
      <c r="L943" s="14">
        <v>8468.41</v>
      </c>
      <c r="M943" s="15">
        <v>13.065340396247979</v>
      </c>
      <c r="N943" s="4">
        <v>13.887334868735151</v>
      </c>
      <c r="O943" s="4">
        <v>13.163434261917271</v>
      </c>
      <c r="P943" s="4">
        <v>13.157113204887171</v>
      </c>
      <c r="Q943" s="4">
        <v>12.799222924822576</v>
      </c>
      <c r="R943" s="4">
        <v>12.25711377532472</v>
      </c>
      <c r="S943" s="4">
        <v>12.845864397417566</v>
      </c>
      <c r="T943" s="4">
        <v>13.047875404107684</v>
      </c>
      <c r="U943" s="4">
        <f t="shared" si="280"/>
        <v>13.065340396247979</v>
      </c>
      <c r="V943" s="4">
        <f t="shared" si="281"/>
        <v>13.887334868735151</v>
      </c>
      <c r="W943" s="4">
        <f t="shared" si="282"/>
        <v>13.163434261917271</v>
      </c>
      <c r="X943" s="4">
        <f t="shared" si="283"/>
        <v>13.157113204887171</v>
      </c>
      <c r="Y943" s="4">
        <f t="shared" si="284"/>
        <v>12.799222924822576</v>
      </c>
      <c r="Z943" s="4">
        <f t="shared" si="285"/>
        <v>12.25711377532472</v>
      </c>
      <c r="AA943" s="4">
        <f t="shared" si="286"/>
        <v>12.845864397417566</v>
      </c>
      <c r="AB943" s="16">
        <f t="shared" si="287"/>
        <v>13.047875404107684</v>
      </c>
      <c r="AC943" s="15">
        <f t="shared" si="288"/>
        <v>13.065340396247979</v>
      </c>
      <c r="AD943" s="4">
        <f t="shared" si="289"/>
        <v>13.887334868735151</v>
      </c>
      <c r="AE943" s="4">
        <f t="shared" si="290"/>
        <v>13.163434261917271</v>
      </c>
      <c r="AF943" s="4">
        <f t="shared" si="291"/>
        <v>13.157113204887171</v>
      </c>
      <c r="AG943" s="4">
        <f t="shared" si="292"/>
        <v>12.799222924822576</v>
      </c>
      <c r="AH943" s="4">
        <f t="shared" si="293"/>
        <v>12.25711377532472</v>
      </c>
      <c r="AI943" s="4">
        <f t="shared" si="294"/>
        <v>12.845864397417566</v>
      </c>
      <c r="AJ943" s="4">
        <f t="shared" si="295"/>
        <v>13.047875404107684</v>
      </c>
      <c r="AK943" s="1" t="s">
        <v>745</v>
      </c>
      <c r="AL943" s="1">
        <f t="shared" si="296"/>
        <v>-0.58078655752875541</v>
      </c>
      <c r="AM943" s="5">
        <f t="shared" si="297"/>
        <v>6.3021323038430152E-2</v>
      </c>
      <c r="AN943" s="1">
        <f t="shared" si="298"/>
        <v>1.2005124837031456</v>
      </c>
      <c r="AO943">
        <f t="shared" si="299"/>
        <v>0</v>
      </c>
    </row>
    <row r="944" spans="1:41" x14ac:dyDescent="0.2">
      <c r="A944" s="1" t="s">
        <v>2824</v>
      </c>
      <c r="B944" s="1" t="s">
        <v>2825</v>
      </c>
      <c r="C944" s="1" t="s">
        <v>2826</v>
      </c>
      <c r="D944" s="10" t="s">
        <v>2827</v>
      </c>
      <c r="E944" s="12">
        <v>36489</v>
      </c>
      <c r="F944" s="3">
        <v>41679.599999999999</v>
      </c>
      <c r="G944" s="3">
        <v>29901.5</v>
      </c>
      <c r="H944" s="3">
        <v>36783.1</v>
      </c>
      <c r="I944" s="3">
        <v>32587.8</v>
      </c>
      <c r="J944" s="3">
        <v>21561.1</v>
      </c>
      <c r="K944" s="3">
        <v>28603.3</v>
      </c>
      <c r="L944" s="14">
        <v>16627.400000000001</v>
      </c>
      <c r="M944" s="15">
        <v>15.155173993206576</v>
      </c>
      <c r="N944" s="4">
        <v>15.347053811657585</v>
      </c>
      <c r="O944" s="4">
        <v>14.867930238162836</v>
      </c>
      <c r="P944" s="4">
        <v>15.166755451636476</v>
      </c>
      <c r="Q944" s="4">
        <v>14.992044338676452</v>
      </c>
      <c r="R944" s="4">
        <v>14.396143162652049</v>
      </c>
      <c r="S944" s="4">
        <v>14.803893981762526</v>
      </c>
      <c r="T944" s="4">
        <v>14.021274973889573</v>
      </c>
      <c r="U944" s="4">
        <f t="shared" si="280"/>
        <v>15.155173993206576</v>
      </c>
      <c r="V944" s="4">
        <f t="shared" si="281"/>
        <v>15.347053811657585</v>
      </c>
      <c r="W944" s="4">
        <f t="shared" si="282"/>
        <v>14.867930238162836</v>
      </c>
      <c r="X944" s="4">
        <f t="shared" si="283"/>
        <v>15.166755451636476</v>
      </c>
      <c r="Y944" s="4">
        <f t="shared" si="284"/>
        <v>14.992044338676452</v>
      </c>
      <c r="Z944" s="4">
        <f t="shared" si="285"/>
        <v>14.396143162652049</v>
      </c>
      <c r="AA944" s="4">
        <f t="shared" si="286"/>
        <v>14.803893981762526</v>
      </c>
      <c r="AB944" s="16">
        <f t="shared" si="287"/>
        <v>14.021274973889573</v>
      </c>
      <c r="AC944" s="15">
        <f t="shared" si="288"/>
        <v>15.155173993206576</v>
      </c>
      <c r="AD944" s="4">
        <f t="shared" si="289"/>
        <v>15.347053811657585</v>
      </c>
      <c r="AE944" s="4">
        <f t="shared" si="290"/>
        <v>14.867930238162836</v>
      </c>
      <c r="AF944" s="4">
        <f t="shared" si="291"/>
        <v>15.166755451636476</v>
      </c>
      <c r="AG944" s="4">
        <f t="shared" si="292"/>
        <v>14.992044338676452</v>
      </c>
      <c r="AH944" s="4">
        <f t="shared" si="293"/>
        <v>14.396143162652049</v>
      </c>
      <c r="AI944" s="4">
        <f t="shared" si="294"/>
        <v>14.803893981762526</v>
      </c>
      <c r="AJ944" s="4">
        <f t="shared" si="295"/>
        <v>14.021274973889573</v>
      </c>
      <c r="AK944" s="1" t="s">
        <v>2826</v>
      </c>
      <c r="AL944" s="1">
        <f t="shared" si="296"/>
        <v>-0.5808892594207169</v>
      </c>
      <c r="AM944" s="5">
        <f t="shared" si="297"/>
        <v>5.054854687641222E-2</v>
      </c>
      <c r="AN944" s="1">
        <f t="shared" si="298"/>
        <v>1.2962913245957599</v>
      </c>
      <c r="AO944">
        <f t="shared" si="299"/>
        <v>0</v>
      </c>
    </row>
    <row r="945" spans="1:41" x14ac:dyDescent="0.2">
      <c r="A945" s="1" t="s">
        <v>3892</v>
      </c>
      <c r="B945" s="1" t="s">
        <v>3893</v>
      </c>
      <c r="C945" s="1" t="s">
        <v>3894</v>
      </c>
      <c r="D945" s="10" t="s">
        <v>3895</v>
      </c>
      <c r="E945" s="12">
        <v>14226.5</v>
      </c>
      <c r="F945" s="3">
        <v>14889.7</v>
      </c>
      <c r="G945" s="3">
        <v>6165.14</v>
      </c>
      <c r="H945" s="3">
        <v>9889.06</v>
      </c>
      <c r="I945" s="3">
        <v>8615.9</v>
      </c>
      <c r="J945" s="3">
        <v>11705.5</v>
      </c>
      <c r="K945" s="3">
        <v>4406.3900000000003</v>
      </c>
      <c r="L945" s="14">
        <v>5768.97</v>
      </c>
      <c r="M945" s="15">
        <v>13.796293153590778</v>
      </c>
      <c r="N945" s="4">
        <v>13.862027066117387</v>
      </c>
      <c r="O945" s="4">
        <v>12.589917940849396</v>
      </c>
      <c r="P945" s="4">
        <v>13.271617677457423</v>
      </c>
      <c r="Q945" s="4">
        <v>13.072785790075624</v>
      </c>
      <c r="R945" s="4">
        <v>13.514898939980927</v>
      </c>
      <c r="S945" s="4">
        <v>12.105381475153834</v>
      </c>
      <c r="T945" s="4">
        <v>12.49409804572724</v>
      </c>
      <c r="U945" s="4">
        <f t="shared" si="280"/>
        <v>13.796293153590778</v>
      </c>
      <c r="V945" s="4">
        <f t="shared" si="281"/>
        <v>13.862027066117387</v>
      </c>
      <c r="W945" s="4">
        <f t="shared" si="282"/>
        <v>12.589917940849396</v>
      </c>
      <c r="X945" s="4">
        <f t="shared" si="283"/>
        <v>13.271617677457423</v>
      </c>
      <c r="Y945" s="4">
        <f t="shared" si="284"/>
        <v>13.072785790075624</v>
      </c>
      <c r="Z945" s="4">
        <f t="shared" si="285"/>
        <v>13.514898939980927</v>
      </c>
      <c r="AA945" s="4">
        <f t="shared" si="286"/>
        <v>12.105381475153834</v>
      </c>
      <c r="AB945" s="16">
        <f t="shared" si="287"/>
        <v>12.49409804572724</v>
      </c>
      <c r="AC945" s="15">
        <f t="shared" si="288"/>
        <v>13.796293153590778</v>
      </c>
      <c r="AD945" s="4">
        <f t="shared" si="289"/>
        <v>13.862027066117387</v>
      </c>
      <c r="AE945" s="4">
        <f t="shared" si="290"/>
        <v>12.589917940849396</v>
      </c>
      <c r="AF945" s="4">
        <f t="shared" si="291"/>
        <v>13.271617677457423</v>
      </c>
      <c r="AG945" s="4">
        <f t="shared" si="292"/>
        <v>13.072785790075624</v>
      </c>
      <c r="AH945" s="4">
        <f t="shared" si="293"/>
        <v>13.514898939980927</v>
      </c>
      <c r="AI945" s="4">
        <f t="shared" si="294"/>
        <v>12.105381475153834</v>
      </c>
      <c r="AJ945" s="4">
        <f t="shared" si="295"/>
        <v>12.49409804572724</v>
      </c>
      <c r="AK945" s="1" t="s">
        <v>3894</v>
      </c>
      <c r="AL945" s="1">
        <f t="shared" si="296"/>
        <v>-0.58317289676933903</v>
      </c>
      <c r="AM945" s="5">
        <f t="shared" si="297"/>
        <v>0.22240350443528553</v>
      </c>
      <c r="AN945" s="1">
        <f t="shared" si="298"/>
        <v>0.65285837381248102</v>
      </c>
      <c r="AO945">
        <f t="shared" si="299"/>
        <v>0</v>
      </c>
    </row>
    <row r="946" spans="1:41" x14ac:dyDescent="0.2">
      <c r="A946" s="1" t="s">
        <v>1183</v>
      </c>
      <c r="B946" s="1" t="s">
        <v>1184</v>
      </c>
      <c r="C946" s="1" t="s">
        <v>1185</v>
      </c>
      <c r="D946" s="10" t="s">
        <v>1186</v>
      </c>
      <c r="E946" s="12">
        <v>17856.3</v>
      </c>
      <c r="F946" s="3">
        <v>23401.3</v>
      </c>
      <c r="G946" s="3">
        <v>6069.25</v>
      </c>
      <c r="H946" s="3">
        <v>9922.5400000000009</v>
      </c>
      <c r="I946" s="3">
        <v>12040.7</v>
      </c>
      <c r="J946" s="3">
        <v>18432.599999999999</v>
      </c>
      <c r="L946" s="14">
        <v>8186.61</v>
      </c>
      <c r="M946" s="15">
        <v>14.124145550453543</v>
      </c>
      <c r="N946" s="4">
        <v>14.514301056856324</v>
      </c>
      <c r="O946" s="4">
        <v>12.567302532916912</v>
      </c>
      <c r="P946" s="4">
        <v>13.276493757728499</v>
      </c>
      <c r="Q946" s="4">
        <v>13.555631646827514</v>
      </c>
      <c r="R946" s="4">
        <v>14.169971963407157</v>
      </c>
      <c r="S946" s="4" t="s">
        <v>4104</v>
      </c>
      <c r="T946" s="4">
        <v>12.999050453420516</v>
      </c>
      <c r="U946" s="4">
        <f t="shared" si="280"/>
        <v>14.124145550453543</v>
      </c>
      <c r="V946" s="4">
        <f t="shared" si="281"/>
        <v>14.514301056856324</v>
      </c>
      <c r="W946" s="4">
        <f t="shared" si="282"/>
        <v>12.567302532916912</v>
      </c>
      <c r="X946" s="4">
        <f t="shared" si="283"/>
        <v>13.276493757728499</v>
      </c>
      <c r="Y946" s="4">
        <f t="shared" si="284"/>
        <v>13.555631646827514</v>
      </c>
      <c r="Z946" s="4">
        <f t="shared" si="285"/>
        <v>14.169971963407157</v>
      </c>
      <c r="AA946" s="4">
        <f t="shared" si="286"/>
        <v>11.419286872865996</v>
      </c>
      <c r="AB946" s="16">
        <f t="shared" si="287"/>
        <v>12.999050453420516</v>
      </c>
      <c r="AC946" s="15">
        <f t="shared" si="288"/>
        <v>14.124145550453543</v>
      </c>
      <c r="AD946" s="4">
        <f t="shared" si="289"/>
        <v>14.514301056856324</v>
      </c>
      <c r="AE946" s="4">
        <f t="shared" si="290"/>
        <v>12.567302532916912</v>
      </c>
      <c r="AF946" s="4">
        <f t="shared" si="291"/>
        <v>13.276493757728499</v>
      </c>
      <c r="AG946" s="4">
        <f t="shared" si="292"/>
        <v>13.555631646827514</v>
      </c>
      <c r="AH946" s="4">
        <f t="shared" si="293"/>
        <v>14.169971963407157</v>
      </c>
      <c r="AI946" s="4">
        <f t="shared" si="294"/>
        <v>11.419286872865996</v>
      </c>
      <c r="AJ946" s="4">
        <f t="shared" si="295"/>
        <v>12.999050453420516</v>
      </c>
      <c r="AK946" s="1" t="s">
        <v>1185</v>
      </c>
      <c r="AL946" s="1">
        <f t="shared" si="296"/>
        <v>-0.58457549035852274</v>
      </c>
      <c r="AM946" s="5">
        <f t="shared" si="297"/>
        <v>0.45567023487127578</v>
      </c>
      <c r="AN946" s="1">
        <f t="shared" si="298"/>
        <v>0.34134933932044742</v>
      </c>
      <c r="AO946">
        <f t="shared" si="299"/>
        <v>0</v>
      </c>
    </row>
    <row r="947" spans="1:41" x14ac:dyDescent="0.2">
      <c r="A947" s="1" t="s">
        <v>3624</v>
      </c>
      <c r="B947" s="1" t="s">
        <v>3625</v>
      </c>
      <c r="C947" s="1" t="s">
        <v>3626</v>
      </c>
      <c r="D947" s="10" t="s">
        <v>3627</v>
      </c>
      <c r="E947" s="12">
        <v>8427.93</v>
      </c>
      <c r="F947" s="3">
        <v>13797.8</v>
      </c>
      <c r="G947" s="3">
        <v>7160.37</v>
      </c>
      <c r="H947" s="3">
        <v>8397.6200000000008</v>
      </c>
      <c r="I947" s="3">
        <v>10335.6</v>
      </c>
      <c r="J947" s="3">
        <v>9537.42</v>
      </c>
      <c r="L947" s="14">
        <v>5115.38</v>
      </c>
      <c r="M947" s="15">
        <v>13.040962616250594</v>
      </c>
      <c r="N947" s="4">
        <v>13.752150633356431</v>
      </c>
      <c r="O947" s="4">
        <v>12.805818422902089</v>
      </c>
      <c r="P947" s="4">
        <v>13.035764791039451</v>
      </c>
      <c r="Q947" s="4">
        <v>13.335334521762132</v>
      </c>
      <c r="R947" s="4">
        <v>13.219383335315696</v>
      </c>
      <c r="S947" s="4" t="s">
        <v>4104</v>
      </c>
      <c r="T947" s="4">
        <v>12.320625700341862</v>
      </c>
      <c r="U947" s="4">
        <f t="shared" si="280"/>
        <v>13.040962616250594</v>
      </c>
      <c r="V947" s="4">
        <f t="shared" si="281"/>
        <v>13.752150633356431</v>
      </c>
      <c r="W947" s="4">
        <f t="shared" si="282"/>
        <v>12.805818422902089</v>
      </c>
      <c r="X947" s="4">
        <f t="shared" si="283"/>
        <v>13.035764791039451</v>
      </c>
      <c r="Y947" s="4">
        <f t="shared" si="284"/>
        <v>13.335334521762132</v>
      </c>
      <c r="Z947" s="4">
        <f t="shared" si="285"/>
        <v>13.219383335315696</v>
      </c>
      <c r="AA947" s="4">
        <f t="shared" si="286"/>
        <v>11.419286872865996</v>
      </c>
      <c r="AB947" s="16">
        <f t="shared" si="287"/>
        <v>12.320625700341862</v>
      </c>
      <c r="AC947" s="15">
        <f t="shared" si="288"/>
        <v>13.040962616250594</v>
      </c>
      <c r="AD947" s="4">
        <f t="shared" si="289"/>
        <v>13.752150633356431</v>
      </c>
      <c r="AE947" s="4">
        <f t="shared" si="290"/>
        <v>12.805818422902089</v>
      </c>
      <c r="AF947" s="4">
        <f t="shared" si="291"/>
        <v>13.035764791039451</v>
      </c>
      <c r="AG947" s="4">
        <f t="shared" si="292"/>
        <v>13.335334521762132</v>
      </c>
      <c r="AH947" s="4">
        <f t="shared" si="293"/>
        <v>13.219383335315696</v>
      </c>
      <c r="AI947" s="4">
        <f t="shared" si="294"/>
        <v>11.419286872865996</v>
      </c>
      <c r="AJ947" s="4">
        <f t="shared" si="295"/>
        <v>12.320625700341862</v>
      </c>
      <c r="AK947" s="1" t="s">
        <v>3626</v>
      </c>
      <c r="AL947" s="1">
        <f t="shared" si="296"/>
        <v>-0.58501650831571972</v>
      </c>
      <c r="AM947" s="5">
        <f t="shared" si="297"/>
        <v>0.27893486031453979</v>
      </c>
      <c r="AN947" s="1">
        <f t="shared" si="298"/>
        <v>0.55449720571906114</v>
      </c>
      <c r="AO947">
        <f t="shared" si="299"/>
        <v>0</v>
      </c>
    </row>
    <row r="948" spans="1:41" x14ac:dyDescent="0.2">
      <c r="A948" s="1" t="s">
        <v>939</v>
      </c>
      <c r="B948" s="1" t="s">
        <v>940</v>
      </c>
      <c r="C948" s="1" t="s">
        <v>941</v>
      </c>
      <c r="D948" s="10" t="s">
        <v>942</v>
      </c>
      <c r="E948" s="12">
        <v>9284.18</v>
      </c>
      <c r="F948" s="3">
        <v>11451.5</v>
      </c>
      <c r="G948" s="3">
        <v>8506.31</v>
      </c>
      <c r="H948" s="3">
        <v>9418.9</v>
      </c>
      <c r="J948" s="3">
        <v>8595.34</v>
      </c>
      <c r="K948" s="3">
        <v>8634.1200000000008</v>
      </c>
      <c r="L948" s="14">
        <v>7835</v>
      </c>
      <c r="M948" s="15">
        <v>13.180558778325738</v>
      </c>
      <c r="N948" s="4">
        <v>13.483248964843215</v>
      </c>
      <c r="O948" s="4">
        <v>13.054317717489994</v>
      </c>
      <c r="P948" s="4">
        <v>13.201342867089386</v>
      </c>
      <c r="Q948" s="4" t="s">
        <v>4104</v>
      </c>
      <c r="R948" s="4">
        <v>13.069338993197565</v>
      </c>
      <c r="S948" s="4">
        <v>13.07583342867779</v>
      </c>
      <c r="T948" s="4">
        <v>12.935717559359944</v>
      </c>
      <c r="U948" s="4">
        <f t="shared" si="280"/>
        <v>13.180558778325738</v>
      </c>
      <c r="V948" s="4">
        <f t="shared" si="281"/>
        <v>13.483248964843215</v>
      </c>
      <c r="W948" s="4">
        <f t="shared" si="282"/>
        <v>13.054317717489994</v>
      </c>
      <c r="X948" s="4">
        <f t="shared" si="283"/>
        <v>13.201342867089386</v>
      </c>
      <c r="Y948" s="4">
        <f t="shared" si="284"/>
        <v>11.492745668534337</v>
      </c>
      <c r="Z948" s="4">
        <f t="shared" si="285"/>
        <v>13.069338993197565</v>
      </c>
      <c r="AA948" s="4">
        <f t="shared" si="286"/>
        <v>13.07583342867779</v>
      </c>
      <c r="AB948" s="16">
        <f t="shared" si="287"/>
        <v>12.935717559359944</v>
      </c>
      <c r="AC948" s="15">
        <f t="shared" si="288"/>
        <v>13.180558778325738</v>
      </c>
      <c r="AD948" s="4">
        <f t="shared" si="289"/>
        <v>13.483248964843215</v>
      </c>
      <c r="AE948" s="4">
        <f t="shared" si="290"/>
        <v>13.054317717489994</v>
      </c>
      <c r="AF948" s="4">
        <f t="shared" si="291"/>
        <v>13.201342867089386</v>
      </c>
      <c r="AG948" s="4">
        <f t="shared" si="292"/>
        <v>11.492745668534337</v>
      </c>
      <c r="AH948" s="4">
        <f t="shared" si="293"/>
        <v>13.069338993197565</v>
      </c>
      <c r="AI948" s="4">
        <f t="shared" si="294"/>
        <v>13.07583342867779</v>
      </c>
      <c r="AJ948" s="4">
        <f t="shared" si="295"/>
        <v>12.935717559359944</v>
      </c>
      <c r="AK948" s="1" t="s">
        <v>941</v>
      </c>
      <c r="AL948" s="1">
        <f t="shared" si="296"/>
        <v>-0.58645816949467466</v>
      </c>
      <c r="AM948" s="5">
        <f t="shared" si="297"/>
        <v>0.18854910473467237</v>
      </c>
      <c r="AN948" s="1">
        <f t="shared" si="298"/>
        <v>0.72457552536239012</v>
      </c>
      <c r="AO948">
        <f t="shared" si="299"/>
        <v>0</v>
      </c>
    </row>
    <row r="949" spans="1:41" x14ac:dyDescent="0.2">
      <c r="A949" s="1" t="s">
        <v>1207</v>
      </c>
      <c r="B949" s="1" t="s">
        <v>1208</v>
      </c>
      <c r="C949" s="1" t="s">
        <v>1209</v>
      </c>
      <c r="D949" s="10" t="s">
        <v>1210</v>
      </c>
      <c r="E949" s="12">
        <v>11115.1</v>
      </c>
      <c r="M949" s="15">
        <v>13.440233307568434</v>
      </c>
      <c r="N949" s="4" t="s">
        <v>4104</v>
      </c>
      <c r="O949" s="4" t="s">
        <v>4104</v>
      </c>
      <c r="P949" s="4" t="s">
        <v>4104</v>
      </c>
      <c r="Q949" s="4" t="s">
        <v>4104</v>
      </c>
      <c r="R949" s="4" t="s">
        <v>4104</v>
      </c>
      <c r="S949" s="4" t="s">
        <v>4104</v>
      </c>
      <c r="T949" s="4" t="s">
        <v>4104</v>
      </c>
      <c r="U949" s="4">
        <f t="shared" si="280"/>
        <v>13.440233307568434</v>
      </c>
      <c r="V949" s="4">
        <f t="shared" si="281"/>
        <v>11.867168671608326</v>
      </c>
      <c r="W949" s="4">
        <f t="shared" si="282"/>
        <v>11.232680260165493</v>
      </c>
      <c r="X949" s="4">
        <f t="shared" si="283"/>
        <v>11.377822788821257</v>
      </c>
      <c r="Y949" s="4">
        <f t="shared" si="284"/>
        <v>11.492745668534337</v>
      </c>
      <c r="Z949" s="4">
        <f t="shared" si="285"/>
        <v>11.192960828515018</v>
      </c>
      <c r="AA949" s="4">
        <f t="shared" si="286"/>
        <v>11.419286872865996</v>
      </c>
      <c r="AB949" s="16">
        <f t="shared" si="287"/>
        <v>11.467052694677086</v>
      </c>
      <c r="AC949" s="15">
        <f t="shared" si="288"/>
        <v>13.440233307568434</v>
      </c>
      <c r="AD949" s="4">
        <f t="shared" si="289"/>
        <v>11.867168671608326</v>
      </c>
      <c r="AE949" s="4">
        <f t="shared" si="290"/>
        <v>11.232680260165493</v>
      </c>
      <c r="AF949" s="4">
        <f t="shared" si="291"/>
        <v>11.377822788821257</v>
      </c>
      <c r="AG949" s="4">
        <f t="shared" si="292"/>
        <v>11.492745668534337</v>
      </c>
      <c r="AH949" s="4">
        <f t="shared" si="293"/>
        <v>11.192960828515018</v>
      </c>
      <c r="AI949" s="4">
        <f t="shared" si="294"/>
        <v>11.419286872865996</v>
      </c>
      <c r="AJ949" s="4">
        <f t="shared" si="295"/>
        <v>11.467052694677086</v>
      </c>
      <c r="AK949" s="1" t="s">
        <v>1209</v>
      </c>
      <c r="AL949" s="1">
        <f t="shared" si="296"/>
        <v>-0.58646474089276879</v>
      </c>
      <c r="AM949" s="5">
        <f t="shared" si="297"/>
        <v>0.29400838973943016</v>
      </c>
      <c r="AN949" s="1">
        <f t="shared" si="298"/>
        <v>0.53164027650773382</v>
      </c>
      <c r="AO949">
        <f t="shared" si="299"/>
        <v>0</v>
      </c>
    </row>
    <row r="950" spans="1:41" x14ac:dyDescent="0.2">
      <c r="A950" s="1" t="s">
        <v>1223</v>
      </c>
      <c r="B950" s="1" t="s">
        <v>1224</v>
      </c>
      <c r="C950" s="1" t="s">
        <v>1225</v>
      </c>
      <c r="D950" s="10" t="s">
        <v>1226</v>
      </c>
      <c r="H950" s="3">
        <v>13467.8</v>
      </c>
      <c r="M950" s="15" t="s">
        <v>4104</v>
      </c>
      <c r="N950" s="4" t="s">
        <v>4104</v>
      </c>
      <c r="O950" s="4" t="s">
        <v>4104</v>
      </c>
      <c r="P950" s="4">
        <v>13.717226581625789</v>
      </c>
      <c r="Q950" s="4" t="s">
        <v>4104</v>
      </c>
      <c r="R950" s="4" t="s">
        <v>4104</v>
      </c>
      <c r="S950" s="4" t="s">
        <v>4104</v>
      </c>
      <c r="T950" s="4" t="s">
        <v>4104</v>
      </c>
      <c r="U950" s="4">
        <f t="shared" si="280"/>
        <v>11.159697807759871</v>
      </c>
      <c r="V950" s="4">
        <f t="shared" si="281"/>
        <v>11.867168671608326</v>
      </c>
      <c r="W950" s="4">
        <f t="shared" si="282"/>
        <v>11.232680260165493</v>
      </c>
      <c r="X950" s="4">
        <f t="shared" si="283"/>
        <v>13.717226581625789</v>
      </c>
      <c r="Y950" s="4">
        <f t="shared" si="284"/>
        <v>11.492745668534337</v>
      </c>
      <c r="Z950" s="4">
        <f t="shared" si="285"/>
        <v>11.192960828515018</v>
      </c>
      <c r="AA950" s="4">
        <f t="shared" si="286"/>
        <v>11.419286872865996</v>
      </c>
      <c r="AB950" s="16">
        <f t="shared" si="287"/>
        <v>11.467052694677086</v>
      </c>
      <c r="AC950" s="15">
        <f t="shared" si="288"/>
        <v>11.159697807759871</v>
      </c>
      <c r="AD950" s="4">
        <f t="shared" si="289"/>
        <v>11.867168671608326</v>
      </c>
      <c r="AE950" s="4">
        <f t="shared" si="290"/>
        <v>11.232680260165493</v>
      </c>
      <c r="AF950" s="4">
        <f t="shared" si="291"/>
        <v>13.717226581625789</v>
      </c>
      <c r="AG950" s="4">
        <f t="shared" si="292"/>
        <v>11.492745668534337</v>
      </c>
      <c r="AH950" s="4">
        <f t="shared" si="293"/>
        <v>11.192960828515018</v>
      </c>
      <c r="AI950" s="4">
        <f t="shared" si="294"/>
        <v>11.419286872865996</v>
      </c>
      <c r="AJ950" s="4">
        <f t="shared" si="295"/>
        <v>11.467052694677086</v>
      </c>
      <c r="AK950" s="1" t="s">
        <v>1225</v>
      </c>
      <c r="AL950" s="1">
        <f t="shared" si="296"/>
        <v>-0.60118181414176064</v>
      </c>
      <c r="AM950" s="5">
        <f t="shared" si="297"/>
        <v>0.35490534679751923</v>
      </c>
      <c r="AN950" s="1">
        <f t="shared" si="298"/>
        <v>0.44988745777507055</v>
      </c>
      <c r="AO950">
        <f t="shared" si="299"/>
        <v>0</v>
      </c>
    </row>
    <row r="951" spans="1:41" x14ac:dyDescent="0.2">
      <c r="A951" s="1" t="s">
        <v>1455</v>
      </c>
      <c r="B951" s="1" t="s">
        <v>1456</v>
      </c>
      <c r="C951" s="1" t="s">
        <v>1457</v>
      </c>
      <c r="D951" s="10" t="s">
        <v>1458</v>
      </c>
      <c r="E951" s="12">
        <v>3536830</v>
      </c>
      <c r="F951" s="3">
        <v>7475980</v>
      </c>
      <c r="G951" s="3">
        <v>8046800</v>
      </c>
      <c r="H951" s="3">
        <v>8728400</v>
      </c>
      <c r="I951" s="3">
        <v>7568530</v>
      </c>
      <c r="J951" s="3">
        <v>2043250</v>
      </c>
      <c r="K951" s="3">
        <v>9301560</v>
      </c>
      <c r="L951" s="14">
        <v>2419270</v>
      </c>
      <c r="M951" s="15">
        <v>21.754025445968011</v>
      </c>
      <c r="N951" s="4">
        <v>22.833831278864789</v>
      </c>
      <c r="O951" s="4">
        <v>22.93998374485404</v>
      </c>
      <c r="P951" s="4">
        <v>23.057285787483536</v>
      </c>
      <c r="Q951" s="4">
        <v>22.851581688868134</v>
      </c>
      <c r="R951" s="4">
        <v>20.962434303837981</v>
      </c>
      <c r="S951" s="4">
        <v>23.149041265708775</v>
      </c>
      <c r="T951" s="4">
        <v>21.206140358040042</v>
      </c>
      <c r="U951" s="4">
        <f t="shared" si="280"/>
        <v>21.754025445968011</v>
      </c>
      <c r="V951" s="4">
        <f t="shared" si="281"/>
        <v>22.833831278864789</v>
      </c>
      <c r="W951" s="4">
        <f t="shared" si="282"/>
        <v>22.93998374485404</v>
      </c>
      <c r="X951" s="4">
        <f t="shared" si="283"/>
        <v>23.057285787483536</v>
      </c>
      <c r="Y951" s="4">
        <f t="shared" si="284"/>
        <v>22.851581688868134</v>
      </c>
      <c r="Z951" s="4">
        <f t="shared" si="285"/>
        <v>20.962434303837981</v>
      </c>
      <c r="AA951" s="4">
        <f t="shared" si="286"/>
        <v>23.149041265708775</v>
      </c>
      <c r="AB951" s="16">
        <f t="shared" si="287"/>
        <v>21.206140358040042</v>
      </c>
      <c r="AC951" s="15">
        <f t="shared" si="288"/>
        <v>21.754025445968011</v>
      </c>
      <c r="AD951" s="4">
        <f t="shared" si="289"/>
        <v>22.833831278864789</v>
      </c>
      <c r="AE951" s="4">
        <f t="shared" si="290"/>
        <v>22.93998374485404</v>
      </c>
      <c r="AF951" s="4">
        <f t="shared" si="291"/>
        <v>23.057285787483536</v>
      </c>
      <c r="AG951" s="4">
        <f t="shared" si="292"/>
        <v>22.851581688868134</v>
      </c>
      <c r="AH951" s="4">
        <f t="shared" si="293"/>
        <v>20.962434303837981</v>
      </c>
      <c r="AI951" s="4">
        <f t="shared" si="294"/>
        <v>23.149041265708775</v>
      </c>
      <c r="AJ951" s="4">
        <f t="shared" si="295"/>
        <v>21.206140358040042</v>
      </c>
      <c r="AK951" s="1" t="s">
        <v>1457</v>
      </c>
      <c r="AL951" s="1">
        <f t="shared" si="296"/>
        <v>-0.60398216017886242</v>
      </c>
      <c r="AM951" s="5">
        <f t="shared" si="297"/>
        <v>0.37792354805322004</v>
      </c>
      <c r="AN951" s="1">
        <f t="shared" si="298"/>
        <v>0.42259604676793999</v>
      </c>
      <c r="AO951">
        <f t="shared" si="299"/>
        <v>0</v>
      </c>
    </row>
    <row r="952" spans="1:41" x14ac:dyDescent="0.2">
      <c r="A952" s="1" t="s">
        <v>3168</v>
      </c>
      <c r="B952" s="1" t="s">
        <v>3169</v>
      </c>
      <c r="C952" s="1" t="s">
        <v>3170</v>
      </c>
      <c r="D952" s="10" t="s">
        <v>3171</v>
      </c>
      <c r="E952" s="12">
        <v>22054.6</v>
      </c>
      <c r="F952" s="3">
        <v>29003.200000000001</v>
      </c>
      <c r="G952" s="3">
        <v>53996.9</v>
      </c>
      <c r="H952" s="3">
        <v>24962</v>
      </c>
      <c r="I952" s="3">
        <v>18499.900000000001</v>
      </c>
      <c r="J952" s="3">
        <v>32797.800000000003</v>
      </c>
      <c r="K952" s="3">
        <v>12718.8</v>
      </c>
      <c r="L952" s="14">
        <v>20564.400000000001</v>
      </c>
      <c r="M952" s="15">
        <v>14.428791974336892</v>
      </c>
      <c r="N952" s="4">
        <v>14.823924464942738</v>
      </c>
      <c r="O952" s="4">
        <v>15.720588963066209</v>
      </c>
      <c r="P952" s="4">
        <v>14.607445909682601</v>
      </c>
      <c r="Q952" s="4">
        <v>14.175229851918388</v>
      </c>
      <c r="R952" s="4">
        <v>15.001311425016668</v>
      </c>
      <c r="S952" s="4">
        <v>13.634674940445604</v>
      </c>
      <c r="T952" s="4">
        <v>14.327861359014671</v>
      </c>
      <c r="U952" s="4">
        <f t="shared" si="280"/>
        <v>14.428791974336892</v>
      </c>
      <c r="V952" s="4">
        <f t="shared" si="281"/>
        <v>14.823924464942738</v>
      </c>
      <c r="W952" s="4">
        <f t="shared" si="282"/>
        <v>15.720588963066209</v>
      </c>
      <c r="X952" s="4">
        <f t="shared" si="283"/>
        <v>14.607445909682601</v>
      </c>
      <c r="Y952" s="4">
        <f t="shared" si="284"/>
        <v>14.175229851918388</v>
      </c>
      <c r="Z952" s="4">
        <f t="shared" si="285"/>
        <v>15.001311425016668</v>
      </c>
      <c r="AA952" s="4">
        <f t="shared" si="286"/>
        <v>13.634674940445604</v>
      </c>
      <c r="AB952" s="16">
        <f t="shared" si="287"/>
        <v>14.327861359014671</v>
      </c>
      <c r="AC952" s="15">
        <f t="shared" si="288"/>
        <v>14.428791974336892</v>
      </c>
      <c r="AD952" s="4">
        <f t="shared" si="289"/>
        <v>14.823924464942738</v>
      </c>
      <c r="AE952" s="4">
        <f t="shared" si="290"/>
        <v>15.720588963066209</v>
      </c>
      <c r="AF952" s="4">
        <f t="shared" si="291"/>
        <v>14.607445909682601</v>
      </c>
      <c r="AG952" s="4">
        <f t="shared" si="292"/>
        <v>14.175229851918388</v>
      </c>
      <c r="AH952" s="4">
        <f t="shared" si="293"/>
        <v>15.001311425016668</v>
      </c>
      <c r="AI952" s="4">
        <f t="shared" si="294"/>
        <v>13.634674940445604</v>
      </c>
      <c r="AJ952" s="4">
        <f t="shared" si="295"/>
        <v>14.327861359014671</v>
      </c>
      <c r="AK952" s="1" t="s">
        <v>3170</v>
      </c>
      <c r="AL952" s="1">
        <f t="shared" si="296"/>
        <v>-0.61041843390827921</v>
      </c>
      <c r="AM952" s="5">
        <f t="shared" si="297"/>
        <v>0.17944623022885917</v>
      </c>
      <c r="AN952" s="1">
        <f t="shared" si="298"/>
        <v>0.74606566080804015</v>
      </c>
      <c r="AO952">
        <f t="shared" si="299"/>
        <v>0</v>
      </c>
    </row>
    <row r="953" spans="1:41" x14ac:dyDescent="0.2">
      <c r="A953" s="1" t="s">
        <v>3140</v>
      </c>
      <c r="B953" s="1" t="s">
        <v>3141</v>
      </c>
      <c r="C953" s="1" t="s">
        <v>3142</v>
      </c>
      <c r="D953" s="10" t="s">
        <v>3143</v>
      </c>
      <c r="F953" s="3">
        <v>10570.4</v>
      </c>
      <c r="G953" s="3">
        <v>13078.1</v>
      </c>
      <c r="L953" s="14">
        <v>8369.23</v>
      </c>
      <c r="M953" s="15" t="s">
        <v>4104</v>
      </c>
      <c r="N953" s="4">
        <v>13.367742351075862</v>
      </c>
      <c r="O953" s="4">
        <v>13.674865339369813</v>
      </c>
      <c r="P953" s="4" t="s">
        <v>4104</v>
      </c>
      <c r="Q953" s="4" t="s">
        <v>4104</v>
      </c>
      <c r="R953" s="4" t="s">
        <v>4104</v>
      </c>
      <c r="S953" s="4" t="s">
        <v>4104</v>
      </c>
      <c r="T953" s="4">
        <v>13.030879180283319</v>
      </c>
      <c r="U953" s="4">
        <f t="shared" si="280"/>
        <v>11.159697807759871</v>
      </c>
      <c r="V953" s="4">
        <f t="shared" si="281"/>
        <v>13.367742351075862</v>
      </c>
      <c r="W953" s="4">
        <f t="shared" si="282"/>
        <v>13.674865339369813</v>
      </c>
      <c r="X953" s="4">
        <f t="shared" si="283"/>
        <v>11.377822788821257</v>
      </c>
      <c r="Y953" s="4">
        <f t="shared" si="284"/>
        <v>11.492745668534337</v>
      </c>
      <c r="Z953" s="4">
        <f t="shared" si="285"/>
        <v>11.192960828515018</v>
      </c>
      <c r="AA953" s="4">
        <f t="shared" si="286"/>
        <v>11.419286872865996</v>
      </c>
      <c r="AB953" s="16">
        <f t="shared" si="287"/>
        <v>13.030879180283319</v>
      </c>
      <c r="AC953" s="15">
        <f t="shared" si="288"/>
        <v>11.159697807759871</v>
      </c>
      <c r="AD953" s="4">
        <f t="shared" si="289"/>
        <v>13.367742351075862</v>
      </c>
      <c r="AE953" s="4">
        <f t="shared" si="290"/>
        <v>13.674865339369813</v>
      </c>
      <c r="AF953" s="4">
        <f t="shared" si="291"/>
        <v>11.377822788821257</v>
      </c>
      <c r="AG953" s="4">
        <f t="shared" si="292"/>
        <v>11.492745668534337</v>
      </c>
      <c r="AH953" s="4">
        <f t="shared" si="293"/>
        <v>11.192960828515018</v>
      </c>
      <c r="AI953" s="4">
        <f t="shared" si="294"/>
        <v>11.419286872865996</v>
      </c>
      <c r="AJ953" s="4">
        <f t="shared" si="295"/>
        <v>13.030879180283319</v>
      </c>
      <c r="AK953" s="1" t="s">
        <v>3142</v>
      </c>
      <c r="AL953" s="1">
        <f t="shared" si="296"/>
        <v>-0.6110639342070332</v>
      </c>
      <c r="AM953" s="5">
        <f t="shared" si="297"/>
        <v>0.46218012056145341</v>
      </c>
      <c r="AN953" s="1">
        <f t="shared" si="298"/>
        <v>0.33518873846776093</v>
      </c>
      <c r="AO953">
        <f t="shared" si="299"/>
        <v>0</v>
      </c>
    </row>
    <row r="954" spans="1:41" x14ac:dyDescent="0.2">
      <c r="A954" s="1" t="s">
        <v>444</v>
      </c>
      <c r="B954" s="1" t="s">
        <v>445</v>
      </c>
      <c r="C954" s="1" t="s">
        <v>446</v>
      </c>
      <c r="D954" s="10" t="s">
        <v>447</v>
      </c>
      <c r="E954" s="12">
        <v>5945.82</v>
      </c>
      <c r="G954" s="3">
        <v>8631.42</v>
      </c>
      <c r="H954" s="3">
        <v>4945.1099999999997</v>
      </c>
      <c r="J954" s="3">
        <v>6083.77</v>
      </c>
      <c r="L954" s="14">
        <v>3566.09</v>
      </c>
      <c r="M954" s="15">
        <v>12.537660073330098</v>
      </c>
      <c r="N954" s="4" t="s">
        <v>4104</v>
      </c>
      <c r="O954" s="4">
        <v>13.075382208890611</v>
      </c>
      <c r="P954" s="4">
        <v>12.271786897595806</v>
      </c>
      <c r="Q954" s="4" t="s">
        <v>4104</v>
      </c>
      <c r="R954" s="4">
        <v>12.570749896940207</v>
      </c>
      <c r="S954" s="4" t="s">
        <v>4104</v>
      </c>
      <c r="T954" s="4">
        <v>11.800127398425667</v>
      </c>
      <c r="U954" s="4">
        <f t="shared" si="280"/>
        <v>12.537660073330098</v>
      </c>
      <c r="V954" s="4">
        <f t="shared" si="281"/>
        <v>11.867168671608326</v>
      </c>
      <c r="W954" s="4">
        <f t="shared" si="282"/>
        <v>13.075382208890611</v>
      </c>
      <c r="X954" s="4">
        <f t="shared" si="283"/>
        <v>12.271786897595806</v>
      </c>
      <c r="Y954" s="4">
        <f t="shared" si="284"/>
        <v>11.492745668534337</v>
      </c>
      <c r="Z954" s="4">
        <f t="shared" si="285"/>
        <v>12.570749896940207</v>
      </c>
      <c r="AA954" s="4">
        <f t="shared" si="286"/>
        <v>11.419286872865996</v>
      </c>
      <c r="AB954" s="16">
        <f t="shared" si="287"/>
        <v>11.800127398425667</v>
      </c>
      <c r="AC954" s="15">
        <f t="shared" si="288"/>
        <v>12.537660073330098</v>
      </c>
      <c r="AD954" s="4">
        <f t="shared" si="289"/>
        <v>11.867168671608326</v>
      </c>
      <c r="AE954" s="4">
        <f t="shared" si="290"/>
        <v>13.075382208890611</v>
      </c>
      <c r="AF954" s="4">
        <f t="shared" si="291"/>
        <v>12.271786897595806</v>
      </c>
      <c r="AG954" s="4">
        <f t="shared" si="292"/>
        <v>11.492745668534337</v>
      </c>
      <c r="AH954" s="4">
        <f t="shared" si="293"/>
        <v>12.570749896940207</v>
      </c>
      <c r="AI954" s="4">
        <f t="shared" si="294"/>
        <v>11.419286872865996</v>
      </c>
      <c r="AJ954" s="4">
        <f t="shared" si="295"/>
        <v>11.800127398425667</v>
      </c>
      <c r="AK954" s="1" t="s">
        <v>446</v>
      </c>
      <c r="AL954" s="1">
        <f t="shared" si="296"/>
        <v>-0.61727200366466128</v>
      </c>
      <c r="AM954" s="5">
        <f t="shared" si="297"/>
        <v>0.14203349656427225</v>
      </c>
      <c r="AN954" s="1">
        <f t="shared" si="298"/>
        <v>0.84760922140922113</v>
      </c>
      <c r="AO954">
        <f t="shared" si="299"/>
        <v>0</v>
      </c>
    </row>
    <row r="955" spans="1:41" x14ac:dyDescent="0.2">
      <c r="A955" s="1" t="s">
        <v>3296</v>
      </c>
      <c r="B955" s="1" t="s">
        <v>3297</v>
      </c>
      <c r="C955" s="1" t="s">
        <v>3298</v>
      </c>
      <c r="D955" s="10" t="s">
        <v>3299</v>
      </c>
      <c r="E955" s="12">
        <v>12855.5</v>
      </c>
      <c r="F955" s="3">
        <v>15042.5</v>
      </c>
      <c r="G955" s="3">
        <v>18726.2</v>
      </c>
      <c r="H955" s="3">
        <v>11771.6</v>
      </c>
      <c r="I955" s="3">
        <v>13084.8</v>
      </c>
      <c r="J955" s="3">
        <v>16063.4</v>
      </c>
      <c r="L955" s="14">
        <v>13089.6</v>
      </c>
      <c r="M955" s="15">
        <v>13.650098102789261</v>
      </c>
      <c r="N955" s="4">
        <v>13.876756736317217</v>
      </c>
      <c r="O955" s="4">
        <v>14.192770551028026</v>
      </c>
      <c r="P955" s="4">
        <v>13.523022804869308</v>
      </c>
      <c r="Q955" s="4">
        <v>13.675604252639005</v>
      </c>
      <c r="R955" s="4">
        <v>13.971489667422473</v>
      </c>
      <c r="S955" s="4" t="s">
        <v>4104</v>
      </c>
      <c r="T955" s="4">
        <v>13.676133390749058</v>
      </c>
      <c r="U955" s="4">
        <f t="shared" si="280"/>
        <v>13.650098102789261</v>
      </c>
      <c r="V955" s="4">
        <f t="shared" si="281"/>
        <v>13.876756736317217</v>
      </c>
      <c r="W955" s="4">
        <f t="shared" si="282"/>
        <v>14.192770551028026</v>
      </c>
      <c r="X955" s="4">
        <f t="shared" si="283"/>
        <v>13.523022804869308</v>
      </c>
      <c r="Y955" s="4">
        <f t="shared" si="284"/>
        <v>13.675604252639005</v>
      </c>
      <c r="Z955" s="4">
        <f t="shared" si="285"/>
        <v>13.971489667422473</v>
      </c>
      <c r="AA955" s="4">
        <f t="shared" si="286"/>
        <v>11.419286872865996</v>
      </c>
      <c r="AB955" s="16">
        <f t="shared" si="287"/>
        <v>13.676133390749058</v>
      </c>
      <c r="AC955" s="15">
        <f t="shared" si="288"/>
        <v>13.650098102789261</v>
      </c>
      <c r="AD955" s="4">
        <f t="shared" si="289"/>
        <v>13.876756736317217</v>
      </c>
      <c r="AE955" s="4">
        <f t="shared" si="290"/>
        <v>14.192770551028026</v>
      </c>
      <c r="AF955" s="4">
        <f t="shared" si="291"/>
        <v>13.523022804869308</v>
      </c>
      <c r="AG955" s="4">
        <f t="shared" si="292"/>
        <v>13.675604252639005</v>
      </c>
      <c r="AH955" s="4">
        <f t="shared" si="293"/>
        <v>13.971489667422473</v>
      </c>
      <c r="AI955" s="4">
        <f t="shared" si="294"/>
        <v>11.419286872865996</v>
      </c>
      <c r="AJ955" s="4">
        <f t="shared" si="295"/>
        <v>13.676133390749058</v>
      </c>
      <c r="AK955" s="1" t="s">
        <v>3298</v>
      </c>
      <c r="AL955" s="1">
        <f t="shared" si="296"/>
        <v>-0.62503350283181902</v>
      </c>
      <c r="AM955" s="5">
        <f t="shared" si="297"/>
        <v>0.34564798575659406</v>
      </c>
      <c r="AN955" s="1">
        <f t="shared" si="298"/>
        <v>0.46136596959984744</v>
      </c>
      <c r="AO955">
        <f t="shared" si="299"/>
        <v>0</v>
      </c>
    </row>
    <row r="956" spans="1:41" x14ac:dyDescent="0.2">
      <c r="A956" s="1" t="s">
        <v>3192</v>
      </c>
      <c r="B956" s="1" t="s">
        <v>3193</v>
      </c>
      <c r="C956" s="1" t="s">
        <v>3194</v>
      </c>
      <c r="D956" s="10" t="s">
        <v>3195</v>
      </c>
      <c r="E956" s="12">
        <v>29963.200000000001</v>
      </c>
      <c r="F956" s="3">
        <v>54934.1</v>
      </c>
      <c r="G956" s="3">
        <v>75672.399999999994</v>
      </c>
      <c r="H956" s="3">
        <v>55304.4</v>
      </c>
      <c r="I956" s="3">
        <v>22557.9</v>
      </c>
      <c r="J956" s="3">
        <v>30036.9</v>
      </c>
      <c r="K956" s="3">
        <v>40783.4</v>
      </c>
      <c r="L956" s="14">
        <v>43942.9</v>
      </c>
      <c r="M956" s="15">
        <v>14.870904088045704</v>
      </c>
      <c r="N956" s="4">
        <v>15.745414350796491</v>
      </c>
      <c r="O956" s="4">
        <v>16.207479581428533</v>
      </c>
      <c r="P956" s="4">
        <v>15.755106644921845</v>
      </c>
      <c r="Q956" s="4">
        <v>14.461345147614049</v>
      </c>
      <c r="R956" s="4">
        <v>14.8744483047383</v>
      </c>
      <c r="S956" s="4">
        <v>15.315694433439232</v>
      </c>
      <c r="T956" s="4">
        <v>15.423342462728041</v>
      </c>
      <c r="U956" s="4">
        <f t="shared" si="280"/>
        <v>14.870904088045704</v>
      </c>
      <c r="V956" s="4">
        <f t="shared" si="281"/>
        <v>15.745414350796491</v>
      </c>
      <c r="W956" s="4">
        <f t="shared" si="282"/>
        <v>16.207479581428533</v>
      </c>
      <c r="X956" s="4">
        <f t="shared" si="283"/>
        <v>15.755106644921845</v>
      </c>
      <c r="Y956" s="4">
        <f t="shared" si="284"/>
        <v>14.461345147614049</v>
      </c>
      <c r="Z956" s="4">
        <f t="shared" si="285"/>
        <v>14.8744483047383</v>
      </c>
      <c r="AA956" s="4">
        <f t="shared" si="286"/>
        <v>15.315694433439232</v>
      </c>
      <c r="AB956" s="16">
        <f t="shared" si="287"/>
        <v>15.423342462728041</v>
      </c>
      <c r="AC956" s="15">
        <f t="shared" si="288"/>
        <v>14.870904088045704</v>
      </c>
      <c r="AD956" s="4">
        <f t="shared" si="289"/>
        <v>15.745414350796491</v>
      </c>
      <c r="AE956" s="4">
        <f t="shared" si="290"/>
        <v>16.207479581428533</v>
      </c>
      <c r="AF956" s="4">
        <f t="shared" si="291"/>
        <v>15.755106644921845</v>
      </c>
      <c r="AG956" s="4">
        <f t="shared" si="292"/>
        <v>14.461345147614049</v>
      </c>
      <c r="AH956" s="4">
        <f t="shared" si="293"/>
        <v>14.8744483047383</v>
      </c>
      <c r="AI956" s="4">
        <f t="shared" si="294"/>
        <v>15.315694433439232</v>
      </c>
      <c r="AJ956" s="4">
        <f t="shared" si="295"/>
        <v>15.423342462728041</v>
      </c>
      <c r="AK956" s="1" t="s">
        <v>3194</v>
      </c>
      <c r="AL956" s="1">
        <f t="shared" si="296"/>
        <v>-0.62601857916823711</v>
      </c>
      <c r="AM956" s="5">
        <f t="shared" si="297"/>
        <v>0.12920555804108405</v>
      </c>
      <c r="AN956" s="1">
        <f t="shared" si="298"/>
        <v>0.88871880387456936</v>
      </c>
      <c r="AO956">
        <f t="shared" si="299"/>
        <v>0</v>
      </c>
    </row>
    <row r="957" spans="1:41" x14ac:dyDescent="0.2">
      <c r="A957" s="1" t="s">
        <v>220</v>
      </c>
      <c r="B957" s="1" t="s">
        <v>221</v>
      </c>
      <c r="C957" s="1" t="s">
        <v>222</v>
      </c>
      <c r="D957" s="10" t="s">
        <v>223</v>
      </c>
      <c r="E957" s="12">
        <v>18328.8</v>
      </c>
      <c r="G957" s="3">
        <v>13672.5</v>
      </c>
      <c r="H957" s="3">
        <v>14564.8</v>
      </c>
      <c r="J957" s="3">
        <v>21998</v>
      </c>
      <c r="L957" s="14">
        <v>13649.8</v>
      </c>
      <c r="M957" s="15">
        <v>14.161824714215006</v>
      </c>
      <c r="N957" s="4" t="s">
        <v>4104</v>
      </c>
      <c r="O957" s="4">
        <v>13.738989441647654</v>
      </c>
      <c r="P957" s="4">
        <v>13.830198270455158</v>
      </c>
      <c r="Q957" s="4" t="s">
        <v>4104</v>
      </c>
      <c r="R957" s="4">
        <v>14.425084743242849</v>
      </c>
      <c r="S957" s="4" t="s">
        <v>4104</v>
      </c>
      <c r="T957" s="4">
        <v>13.736592192150837</v>
      </c>
      <c r="U957" s="4">
        <f t="shared" si="280"/>
        <v>14.161824714215006</v>
      </c>
      <c r="V957" s="4">
        <f t="shared" si="281"/>
        <v>11.867168671608326</v>
      </c>
      <c r="W957" s="4">
        <f t="shared" si="282"/>
        <v>13.738989441647654</v>
      </c>
      <c r="X957" s="4">
        <f t="shared" si="283"/>
        <v>13.830198270455158</v>
      </c>
      <c r="Y957" s="4">
        <f t="shared" si="284"/>
        <v>11.492745668534337</v>
      </c>
      <c r="Z957" s="4">
        <f t="shared" si="285"/>
        <v>14.425084743242849</v>
      </c>
      <c r="AA957" s="4">
        <f t="shared" si="286"/>
        <v>11.419286872865996</v>
      </c>
      <c r="AB957" s="16">
        <f t="shared" si="287"/>
        <v>13.736592192150837</v>
      </c>
      <c r="AC957" s="15">
        <f t="shared" si="288"/>
        <v>14.161824714215006</v>
      </c>
      <c r="AD957" s="4">
        <f t="shared" si="289"/>
        <v>11.867168671608326</v>
      </c>
      <c r="AE957" s="4">
        <f t="shared" si="290"/>
        <v>13.738989441647654</v>
      </c>
      <c r="AF957" s="4">
        <f t="shared" si="291"/>
        <v>13.830198270455158</v>
      </c>
      <c r="AG957" s="4">
        <f t="shared" si="292"/>
        <v>11.492745668534337</v>
      </c>
      <c r="AH957" s="4">
        <f t="shared" si="293"/>
        <v>14.425084743242849</v>
      </c>
      <c r="AI957" s="4">
        <f t="shared" si="294"/>
        <v>11.419286872865996</v>
      </c>
      <c r="AJ957" s="4">
        <f t="shared" si="295"/>
        <v>13.736592192150837</v>
      </c>
      <c r="AK957" s="1" t="s">
        <v>222</v>
      </c>
      <c r="AL957" s="1">
        <f t="shared" si="296"/>
        <v>-0.63111790528303047</v>
      </c>
      <c r="AM957" s="5">
        <f t="shared" si="297"/>
        <v>0.5222999259129476</v>
      </c>
      <c r="AN957" s="1">
        <f t="shared" si="298"/>
        <v>0.282080035766683</v>
      </c>
      <c r="AO957">
        <f t="shared" si="299"/>
        <v>0</v>
      </c>
    </row>
    <row r="958" spans="1:41" x14ac:dyDescent="0.2">
      <c r="A958" s="1" t="s">
        <v>3284</v>
      </c>
      <c r="B958" s="1" t="s">
        <v>3285</v>
      </c>
      <c r="C958" s="1" t="s">
        <v>3286</v>
      </c>
      <c r="D958" s="10" t="s">
        <v>3287</v>
      </c>
      <c r="E958" s="12">
        <v>12012.9</v>
      </c>
      <c r="G958" s="3">
        <v>12500.1</v>
      </c>
      <c r="H958" s="3">
        <v>12150.4</v>
      </c>
      <c r="I958" s="3">
        <v>10094.6</v>
      </c>
      <c r="J958" s="3">
        <v>14102.3</v>
      </c>
      <c r="M958" s="15">
        <v>13.552296849541907</v>
      </c>
      <c r="N958" s="4" t="s">
        <v>4104</v>
      </c>
      <c r="O958" s="4">
        <v>13.609652015950973</v>
      </c>
      <c r="P958" s="4">
        <v>13.568716188731729</v>
      </c>
      <c r="Q958" s="4">
        <v>13.301296124349633</v>
      </c>
      <c r="R958" s="4">
        <v>13.78364285621538</v>
      </c>
      <c r="S958" s="4" t="s">
        <v>4104</v>
      </c>
      <c r="T958" s="4" t="s">
        <v>4104</v>
      </c>
      <c r="U958" s="4">
        <f t="shared" si="280"/>
        <v>13.552296849541907</v>
      </c>
      <c r="V958" s="4">
        <f t="shared" si="281"/>
        <v>11.867168671608326</v>
      </c>
      <c r="W958" s="4">
        <f t="shared" si="282"/>
        <v>13.609652015950973</v>
      </c>
      <c r="X958" s="4">
        <f t="shared" si="283"/>
        <v>13.568716188731729</v>
      </c>
      <c r="Y958" s="4">
        <f t="shared" si="284"/>
        <v>13.301296124349633</v>
      </c>
      <c r="Z958" s="4">
        <f t="shared" si="285"/>
        <v>13.78364285621538</v>
      </c>
      <c r="AA958" s="4">
        <f t="shared" si="286"/>
        <v>11.419286872865996</v>
      </c>
      <c r="AB958" s="16">
        <f t="shared" si="287"/>
        <v>11.467052694677086</v>
      </c>
      <c r="AC958" s="15">
        <f t="shared" si="288"/>
        <v>13.552296849541907</v>
      </c>
      <c r="AD958" s="4">
        <f t="shared" si="289"/>
        <v>11.867168671608326</v>
      </c>
      <c r="AE958" s="4">
        <f t="shared" si="290"/>
        <v>13.609652015950973</v>
      </c>
      <c r="AF958" s="4">
        <f t="shared" si="291"/>
        <v>13.568716188731729</v>
      </c>
      <c r="AG958" s="4">
        <f t="shared" si="292"/>
        <v>13.301296124349633</v>
      </c>
      <c r="AH958" s="4">
        <f t="shared" si="293"/>
        <v>13.78364285621538</v>
      </c>
      <c r="AI958" s="4">
        <f t="shared" si="294"/>
        <v>11.419286872865996</v>
      </c>
      <c r="AJ958" s="4">
        <f t="shared" si="295"/>
        <v>11.467052694677086</v>
      </c>
      <c r="AK958" s="1" t="s">
        <v>3286</v>
      </c>
      <c r="AL958" s="1">
        <f t="shared" si="296"/>
        <v>-0.65663879443120976</v>
      </c>
      <c r="AM958" s="5">
        <f t="shared" si="297"/>
        <v>0.41393692149849176</v>
      </c>
      <c r="AN958" s="1">
        <f t="shared" si="298"/>
        <v>0.38306583456102422</v>
      </c>
      <c r="AO958">
        <f t="shared" si="299"/>
        <v>0</v>
      </c>
    </row>
    <row r="959" spans="1:41" x14ac:dyDescent="0.2">
      <c r="A959" s="1" t="s">
        <v>1983</v>
      </c>
      <c r="B959" s="1" t="s">
        <v>1984</v>
      </c>
      <c r="C959" s="1" t="s">
        <v>1985</v>
      </c>
      <c r="D959" s="10" t="s">
        <v>1986</v>
      </c>
      <c r="E959" s="12">
        <v>9270.35</v>
      </c>
      <c r="G959" s="3">
        <v>5421.12</v>
      </c>
      <c r="H959" s="3">
        <v>7358.77</v>
      </c>
      <c r="J959" s="3">
        <v>9967.82</v>
      </c>
      <c r="M959" s="15">
        <v>13.178408093171166</v>
      </c>
      <c r="N959" s="4" t="s">
        <v>4104</v>
      </c>
      <c r="O959" s="4">
        <v>12.404375226927721</v>
      </c>
      <c r="P959" s="4">
        <v>12.845248928227678</v>
      </c>
      <c r="Q959" s="4" t="s">
        <v>4104</v>
      </c>
      <c r="R959" s="4">
        <v>13.283062300912038</v>
      </c>
      <c r="S959" s="4" t="s">
        <v>4104</v>
      </c>
      <c r="T959" s="4" t="s">
        <v>4104</v>
      </c>
      <c r="U959" s="4">
        <f t="shared" si="280"/>
        <v>13.178408093171166</v>
      </c>
      <c r="V959" s="4">
        <f t="shared" si="281"/>
        <v>11.867168671608326</v>
      </c>
      <c r="W959" s="4">
        <f t="shared" si="282"/>
        <v>12.404375226927721</v>
      </c>
      <c r="X959" s="4">
        <f t="shared" si="283"/>
        <v>12.845248928227678</v>
      </c>
      <c r="Y959" s="4">
        <f t="shared" si="284"/>
        <v>11.492745668534337</v>
      </c>
      <c r="Z959" s="4">
        <f t="shared" si="285"/>
        <v>13.283062300912038</v>
      </c>
      <c r="AA959" s="4">
        <f t="shared" si="286"/>
        <v>11.419286872865996</v>
      </c>
      <c r="AB959" s="16">
        <f t="shared" si="287"/>
        <v>11.467052694677086</v>
      </c>
      <c r="AC959" s="15">
        <f t="shared" si="288"/>
        <v>13.178408093171166</v>
      </c>
      <c r="AD959" s="4">
        <f t="shared" si="289"/>
        <v>11.867168671608326</v>
      </c>
      <c r="AE959" s="4">
        <f t="shared" si="290"/>
        <v>12.404375226927721</v>
      </c>
      <c r="AF959" s="4">
        <f t="shared" si="291"/>
        <v>12.845248928227678</v>
      </c>
      <c r="AG959" s="4">
        <f t="shared" si="292"/>
        <v>11.492745668534337</v>
      </c>
      <c r="AH959" s="4">
        <f t="shared" si="293"/>
        <v>13.283062300912038</v>
      </c>
      <c r="AI959" s="4">
        <f t="shared" si="294"/>
        <v>11.419286872865996</v>
      </c>
      <c r="AJ959" s="4">
        <f t="shared" si="295"/>
        <v>11.467052694677086</v>
      </c>
      <c r="AK959" s="1" t="s">
        <v>1985</v>
      </c>
      <c r="AL959" s="1">
        <f t="shared" si="296"/>
        <v>-0.6582633457363567</v>
      </c>
      <c r="AM959" s="5">
        <f t="shared" si="297"/>
        <v>0.2663877871859015</v>
      </c>
      <c r="AN959" s="1">
        <f t="shared" si="298"/>
        <v>0.5744856897095153</v>
      </c>
      <c r="AO959">
        <f t="shared" si="299"/>
        <v>0</v>
      </c>
    </row>
    <row r="960" spans="1:41" x14ac:dyDescent="0.2">
      <c r="A960" s="1" t="s">
        <v>276</v>
      </c>
      <c r="B960" s="1" t="s">
        <v>277</v>
      </c>
      <c r="C960" s="1" t="s">
        <v>278</v>
      </c>
      <c r="D960" s="10" t="s">
        <v>279</v>
      </c>
      <c r="E960" s="12">
        <v>5244.77</v>
      </c>
      <c r="F960" s="3">
        <v>8457.51</v>
      </c>
      <c r="G960" s="3">
        <v>10794.4</v>
      </c>
      <c r="H960" s="3">
        <v>10420.200000000001</v>
      </c>
      <c r="I960" s="3">
        <v>6844.2</v>
      </c>
      <c r="J960" s="3">
        <v>6137.25</v>
      </c>
      <c r="L960" s="14">
        <v>6944.27</v>
      </c>
      <c r="M960" s="15">
        <v>12.356663792043282</v>
      </c>
      <c r="N960" s="4">
        <v>13.046017262497712</v>
      </c>
      <c r="O960" s="4">
        <v>13.397995433833307</v>
      </c>
      <c r="P960" s="4">
        <v>13.347095347783828</v>
      </c>
      <c r="Q960" s="4">
        <v>12.740666203284318</v>
      </c>
      <c r="R960" s="4">
        <v>12.583376637310419</v>
      </c>
      <c r="S960" s="4" t="s">
        <v>4104</v>
      </c>
      <c r="T960" s="4">
        <v>12.761607326927246</v>
      </c>
      <c r="U960" s="4">
        <f t="shared" si="280"/>
        <v>12.356663792043282</v>
      </c>
      <c r="V960" s="4">
        <f t="shared" si="281"/>
        <v>13.046017262497712</v>
      </c>
      <c r="W960" s="4">
        <f t="shared" si="282"/>
        <v>13.397995433833307</v>
      </c>
      <c r="X960" s="4">
        <f t="shared" si="283"/>
        <v>13.347095347783828</v>
      </c>
      <c r="Y960" s="4">
        <f t="shared" si="284"/>
        <v>12.740666203284318</v>
      </c>
      <c r="Z960" s="4">
        <f t="shared" si="285"/>
        <v>12.583376637310419</v>
      </c>
      <c r="AA960" s="4">
        <f t="shared" si="286"/>
        <v>11.419286872865996</v>
      </c>
      <c r="AB960" s="16">
        <f t="shared" si="287"/>
        <v>12.761607326927246</v>
      </c>
      <c r="AC960" s="15">
        <f t="shared" si="288"/>
        <v>12.356663792043282</v>
      </c>
      <c r="AD960" s="4">
        <f t="shared" si="289"/>
        <v>13.046017262497712</v>
      </c>
      <c r="AE960" s="4">
        <f t="shared" si="290"/>
        <v>13.397995433833307</v>
      </c>
      <c r="AF960" s="4">
        <f t="shared" si="291"/>
        <v>13.347095347783828</v>
      </c>
      <c r="AG960" s="4">
        <f t="shared" si="292"/>
        <v>12.740666203284318</v>
      </c>
      <c r="AH960" s="4">
        <f t="shared" si="293"/>
        <v>12.583376637310419</v>
      </c>
      <c r="AI960" s="4">
        <f t="shared" si="294"/>
        <v>11.419286872865996</v>
      </c>
      <c r="AJ960" s="4">
        <f t="shared" si="295"/>
        <v>12.761607326927246</v>
      </c>
      <c r="AK960" s="1" t="s">
        <v>278</v>
      </c>
      <c r="AL960" s="1">
        <f t="shared" si="296"/>
        <v>-0.66070869894253725</v>
      </c>
      <c r="AM960" s="5">
        <f t="shared" si="297"/>
        <v>0.1505023682210864</v>
      </c>
      <c r="AN960" s="1">
        <f t="shared" si="298"/>
        <v>0.82245666620131586</v>
      </c>
      <c r="AO960">
        <f t="shared" si="299"/>
        <v>0</v>
      </c>
    </row>
    <row r="961" spans="1:41" x14ac:dyDescent="0.2">
      <c r="A961" s="1" t="s">
        <v>372</v>
      </c>
      <c r="B961" s="1" t="s">
        <v>373</v>
      </c>
      <c r="C961" s="1" t="s">
        <v>374</v>
      </c>
      <c r="D961" s="10" t="s">
        <v>375</v>
      </c>
      <c r="G961" s="3">
        <v>14472.1</v>
      </c>
      <c r="H961" s="3">
        <v>2821.89</v>
      </c>
      <c r="K961" s="3">
        <v>2920.26</v>
      </c>
      <c r="M961" s="15" t="s">
        <v>4104</v>
      </c>
      <c r="N961" s="4" t="s">
        <v>4104</v>
      </c>
      <c r="O961" s="4">
        <v>13.820986661458004</v>
      </c>
      <c r="P961" s="4">
        <v>11.46244603604605</v>
      </c>
      <c r="Q961" s="4" t="s">
        <v>4104</v>
      </c>
      <c r="R961" s="4" t="s">
        <v>4104</v>
      </c>
      <c r="S961" s="4">
        <v>11.511881107196125</v>
      </c>
      <c r="T961" s="4" t="s">
        <v>4104</v>
      </c>
      <c r="U961" s="4">
        <f t="shared" si="280"/>
        <v>11.159697807759871</v>
      </c>
      <c r="V961" s="4">
        <f t="shared" si="281"/>
        <v>11.867168671608326</v>
      </c>
      <c r="W961" s="4">
        <f t="shared" si="282"/>
        <v>13.820986661458004</v>
      </c>
      <c r="X961" s="4">
        <f t="shared" si="283"/>
        <v>11.46244603604605</v>
      </c>
      <c r="Y961" s="4">
        <f t="shared" si="284"/>
        <v>11.492745668534337</v>
      </c>
      <c r="Z961" s="4">
        <f t="shared" si="285"/>
        <v>11.192960828515018</v>
      </c>
      <c r="AA961" s="4">
        <f t="shared" si="286"/>
        <v>11.511881107196125</v>
      </c>
      <c r="AB961" s="16">
        <f t="shared" si="287"/>
        <v>11.467052694677086</v>
      </c>
      <c r="AC961" s="15">
        <f t="shared" si="288"/>
        <v>11.159697807759871</v>
      </c>
      <c r="AD961" s="4">
        <f t="shared" si="289"/>
        <v>11.867168671608326</v>
      </c>
      <c r="AE961" s="4">
        <f t="shared" si="290"/>
        <v>13.820986661458004</v>
      </c>
      <c r="AF961" s="4">
        <f t="shared" si="291"/>
        <v>11.46244603604605</v>
      </c>
      <c r="AG961" s="4">
        <f t="shared" si="292"/>
        <v>11.492745668534337</v>
      </c>
      <c r="AH961" s="4">
        <f t="shared" si="293"/>
        <v>11.192960828515018</v>
      </c>
      <c r="AI961" s="4">
        <f t="shared" si="294"/>
        <v>11.511881107196125</v>
      </c>
      <c r="AJ961" s="4">
        <f t="shared" si="295"/>
        <v>11.467052694677086</v>
      </c>
      <c r="AK961" s="1" t="s">
        <v>374</v>
      </c>
      <c r="AL961" s="1">
        <f t="shared" si="296"/>
        <v>-0.66141471948742137</v>
      </c>
      <c r="AM961" s="5">
        <f t="shared" si="297"/>
        <v>0.31520084682498495</v>
      </c>
      <c r="AN961" s="1">
        <f t="shared" si="298"/>
        <v>0.50141262439655565</v>
      </c>
      <c r="AO961">
        <f t="shared" si="299"/>
        <v>0</v>
      </c>
    </row>
    <row r="962" spans="1:41" x14ac:dyDescent="0.2">
      <c r="A962" s="1" t="s">
        <v>1787</v>
      </c>
      <c r="B962" s="1" t="s">
        <v>1788</v>
      </c>
      <c r="C962" s="1" t="s">
        <v>1789</v>
      </c>
      <c r="D962" s="10" t="s">
        <v>1790</v>
      </c>
      <c r="E962" s="12">
        <v>9327.27</v>
      </c>
      <c r="G962" s="3">
        <v>5137.5200000000004</v>
      </c>
      <c r="H962" s="3">
        <v>7922.38</v>
      </c>
      <c r="J962" s="3">
        <v>10032.799999999999</v>
      </c>
      <c r="M962" s="15">
        <v>13.187239164903765</v>
      </c>
      <c r="N962" s="4" t="s">
        <v>4104</v>
      </c>
      <c r="O962" s="4">
        <v>12.326856389776534</v>
      </c>
      <c r="P962" s="4">
        <v>12.951718186986094</v>
      </c>
      <c r="Q962" s="4" t="s">
        <v>4104</v>
      </c>
      <c r="R962" s="4">
        <v>13.292436675666492</v>
      </c>
      <c r="S962" s="4" t="s">
        <v>4104</v>
      </c>
      <c r="T962" s="4" t="s">
        <v>4104</v>
      </c>
      <c r="U962" s="4">
        <f t="shared" ref="U962:U1025" si="300">IF(M962="",M$1029,M962)</f>
        <v>13.187239164903765</v>
      </c>
      <c r="V962" s="4">
        <f t="shared" ref="V962:V1025" si="301">IF(N962="",N$1029,N962)</f>
        <v>11.867168671608326</v>
      </c>
      <c r="W962" s="4">
        <f t="shared" ref="W962:W1025" si="302">IF(O962="",O$1029,O962)</f>
        <v>12.326856389776534</v>
      </c>
      <c r="X962" s="4">
        <f t="shared" ref="X962:X1025" si="303">IF(P962="",P$1029,P962)</f>
        <v>12.951718186986094</v>
      </c>
      <c r="Y962" s="4">
        <f t="shared" ref="Y962:Y1025" si="304">IF(Q962="",Q$1029,Q962)</f>
        <v>11.492745668534337</v>
      </c>
      <c r="Z962" s="4">
        <f t="shared" ref="Z962:Z1025" si="305">IF(R962="",R$1029,R962)</f>
        <v>13.292436675666492</v>
      </c>
      <c r="AA962" s="4">
        <f t="shared" ref="AA962:AA1025" si="306">IF(S962="",S$1029,S962)</f>
        <v>11.419286872865996</v>
      </c>
      <c r="AB962" s="16">
        <f t="shared" ref="AB962:AB1025" si="307">IF(T962="",T$1029,T962)</f>
        <v>11.467052694677086</v>
      </c>
      <c r="AC962" s="15">
        <f t="shared" ref="AC962:AC1025" si="308">IF(U962="",U$1029,U962)</f>
        <v>13.187239164903765</v>
      </c>
      <c r="AD962" s="4">
        <f t="shared" ref="AD962:AD1025" si="309">IF(V962="",V$1029,V962)</f>
        <v>11.867168671608326</v>
      </c>
      <c r="AE962" s="4">
        <f t="shared" ref="AE962:AE1025" si="310">IF(W962="",W$1029,W962)</f>
        <v>12.326856389776534</v>
      </c>
      <c r="AF962" s="4">
        <f t="shared" ref="AF962:AF1025" si="311">IF(X962="",X$1029,X962)</f>
        <v>12.951718186986094</v>
      </c>
      <c r="AG962" s="4">
        <f t="shared" ref="AG962:AG1025" si="312">IF(Y962="",Y$1029,Y962)</f>
        <v>11.492745668534337</v>
      </c>
      <c r="AH962" s="4">
        <f t="shared" ref="AH962:AH1025" si="313">IF(Z962="",Z$1029,Z962)</f>
        <v>13.292436675666492</v>
      </c>
      <c r="AI962" s="4">
        <f t="shared" ref="AI962:AI1025" si="314">IF(AA962="",AA$1029,AA962)</f>
        <v>11.419286872865996</v>
      </c>
      <c r="AJ962" s="4">
        <f t="shared" ref="AJ962:AJ1025" si="315">IF(AB962="",AB$1029,AB962)</f>
        <v>11.467052694677086</v>
      </c>
      <c r="AK962" s="1" t="s">
        <v>1789</v>
      </c>
      <c r="AL962" s="1">
        <f t="shared" ref="AL962:AL1025" si="316">AVERAGE(AG962:AJ962)-AVERAGE(AC962:AF962)</f>
        <v>-0.66536512538270109</v>
      </c>
      <c r="AM962" s="5">
        <f t="shared" ref="AM962:AM1025" si="317">_xlfn.T.TEST(AC962:AF962,AG962:AJ962,2,2)</f>
        <v>0.27014484114615084</v>
      </c>
      <c r="AN962" s="1">
        <f t="shared" ref="AN962:AN1025" si="318">-LOG10(AM962)</f>
        <v>0.56840332160304607</v>
      </c>
      <c r="AO962">
        <f t="shared" ref="AO962:AO1025" si="319">IF(AND(ABS(AL962)&gt;=1,AM962&lt;=0.05),1,0)</f>
        <v>0</v>
      </c>
    </row>
    <row r="963" spans="1:41" x14ac:dyDescent="0.2">
      <c r="A963" s="1" t="s">
        <v>4068</v>
      </c>
      <c r="B963" s="1" t="s">
        <v>4069</v>
      </c>
      <c r="C963" s="1" t="s">
        <v>4070</v>
      </c>
      <c r="D963" s="10" t="s">
        <v>4071</v>
      </c>
      <c r="E963" s="12">
        <v>30184.400000000001</v>
      </c>
      <c r="G963" s="3">
        <v>11679.2</v>
      </c>
      <c r="J963" s="3">
        <v>24696.1</v>
      </c>
      <c r="M963" s="15">
        <v>14.881515503356118</v>
      </c>
      <c r="N963" s="4" t="s">
        <v>4104</v>
      </c>
      <c r="O963" s="4">
        <v>13.511653835654331</v>
      </c>
      <c r="P963" s="4" t="s">
        <v>4104</v>
      </c>
      <c r="Q963" s="4" t="s">
        <v>4104</v>
      </c>
      <c r="R963" s="4">
        <v>14.591995609419952</v>
      </c>
      <c r="S963" s="4" t="s">
        <v>4104</v>
      </c>
      <c r="T963" s="4" t="s">
        <v>4104</v>
      </c>
      <c r="U963" s="4">
        <f t="shared" si="300"/>
        <v>14.881515503356118</v>
      </c>
      <c r="V963" s="4">
        <f t="shared" si="301"/>
        <v>11.867168671608326</v>
      </c>
      <c r="W963" s="4">
        <f t="shared" si="302"/>
        <v>13.511653835654331</v>
      </c>
      <c r="X963" s="4">
        <f t="shared" si="303"/>
        <v>11.377822788821257</v>
      </c>
      <c r="Y963" s="4">
        <f t="shared" si="304"/>
        <v>11.492745668534337</v>
      </c>
      <c r="Z963" s="4">
        <f t="shared" si="305"/>
        <v>14.591995609419952</v>
      </c>
      <c r="AA963" s="4">
        <f t="shared" si="306"/>
        <v>11.419286872865996</v>
      </c>
      <c r="AB963" s="16">
        <f t="shared" si="307"/>
        <v>11.467052694677086</v>
      </c>
      <c r="AC963" s="15">
        <f t="shared" si="308"/>
        <v>14.881515503356118</v>
      </c>
      <c r="AD963" s="4">
        <f t="shared" si="309"/>
        <v>11.867168671608326</v>
      </c>
      <c r="AE963" s="4">
        <f t="shared" si="310"/>
        <v>13.511653835654331</v>
      </c>
      <c r="AF963" s="4">
        <f t="shared" si="311"/>
        <v>11.377822788821257</v>
      </c>
      <c r="AG963" s="4">
        <f t="shared" si="312"/>
        <v>11.492745668534337</v>
      </c>
      <c r="AH963" s="4">
        <f t="shared" si="313"/>
        <v>14.591995609419952</v>
      </c>
      <c r="AI963" s="4">
        <f t="shared" si="314"/>
        <v>11.419286872865996</v>
      </c>
      <c r="AJ963" s="4">
        <f t="shared" si="315"/>
        <v>11.467052694677086</v>
      </c>
      <c r="AK963" s="1" t="s">
        <v>4070</v>
      </c>
      <c r="AL963" s="1">
        <f t="shared" si="316"/>
        <v>-0.66676998848566527</v>
      </c>
      <c r="AM963" s="5">
        <f t="shared" si="317"/>
        <v>0.57328142462261522</v>
      </c>
      <c r="AN963" s="1">
        <f t="shared" si="318"/>
        <v>0.2416321299409917</v>
      </c>
      <c r="AO963">
        <f t="shared" si="319"/>
        <v>0</v>
      </c>
    </row>
    <row r="964" spans="1:41" x14ac:dyDescent="0.2">
      <c r="A964" s="1" t="s">
        <v>1527</v>
      </c>
      <c r="B964" s="1" t="s">
        <v>1528</v>
      </c>
      <c r="C964" s="1" t="s">
        <v>1529</v>
      </c>
      <c r="D964" s="10" t="s">
        <v>1530</v>
      </c>
      <c r="E964" s="12">
        <v>13371.9</v>
      </c>
      <c r="G964" s="3">
        <v>10560.4</v>
      </c>
      <c r="H964" s="3">
        <v>13231.4</v>
      </c>
      <c r="J964" s="3">
        <v>15313.5</v>
      </c>
      <c r="L964" s="14">
        <v>8929.86</v>
      </c>
      <c r="M964" s="15">
        <v>13.706916850652139</v>
      </c>
      <c r="N964" s="4" t="s">
        <v>4104</v>
      </c>
      <c r="O964" s="4">
        <v>13.366376860750281</v>
      </c>
      <c r="P964" s="4">
        <v>13.691678099230929</v>
      </c>
      <c r="Q964" s="4" t="s">
        <v>4104</v>
      </c>
      <c r="R964" s="4">
        <v>13.902516437407321</v>
      </c>
      <c r="S964" s="4" t="s">
        <v>4104</v>
      </c>
      <c r="T964" s="4">
        <v>13.124421841991902</v>
      </c>
      <c r="U964" s="4">
        <f t="shared" si="300"/>
        <v>13.706916850652139</v>
      </c>
      <c r="V964" s="4">
        <f t="shared" si="301"/>
        <v>11.867168671608326</v>
      </c>
      <c r="W964" s="4">
        <f t="shared" si="302"/>
        <v>13.366376860750281</v>
      </c>
      <c r="X964" s="4">
        <f t="shared" si="303"/>
        <v>13.691678099230929</v>
      </c>
      <c r="Y964" s="4">
        <f t="shared" si="304"/>
        <v>11.492745668534337</v>
      </c>
      <c r="Z964" s="4">
        <f t="shared" si="305"/>
        <v>13.902516437407321</v>
      </c>
      <c r="AA964" s="4">
        <f t="shared" si="306"/>
        <v>11.419286872865996</v>
      </c>
      <c r="AB964" s="16">
        <f t="shared" si="307"/>
        <v>13.124421841991902</v>
      </c>
      <c r="AC964" s="15">
        <f t="shared" si="308"/>
        <v>13.706916850652139</v>
      </c>
      <c r="AD964" s="4">
        <f t="shared" si="309"/>
        <v>11.867168671608326</v>
      </c>
      <c r="AE964" s="4">
        <f t="shared" si="310"/>
        <v>13.366376860750281</v>
      </c>
      <c r="AF964" s="4">
        <f t="shared" si="311"/>
        <v>13.691678099230929</v>
      </c>
      <c r="AG964" s="4">
        <f t="shared" si="312"/>
        <v>11.492745668534337</v>
      </c>
      <c r="AH964" s="4">
        <f t="shared" si="313"/>
        <v>13.902516437407321</v>
      </c>
      <c r="AI964" s="4">
        <f t="shared" si="314"/>
        <v>11.419286872865996</v>
      </c>
      <c r="AJ964" s="4">
        <f t="shared" si="315"/>
        <v>13.124421841991902</v>
      </c>
      <c r="AK964" s="1" t="s">
        <v>1529</v>
      </c>
      <c r="AL964" s="1">
        <f t="shared" si="316"/>
        <v>-0.67329241536052997</v>
      </c>
      <c r="AM964" s="5">
        <f t="shared" si="317"/>
        <v>0.40665764025867168</v>
      </c>
      <c r="AN964" s="1">
        <f t="shared" si="318"/>
        <v>0.39077106378923371</v>
      </c>
      <c r="AO964">
        <f t="shared" si="319"/>
        <v>0</v>
      </c>
    </row>
    <row r="965" spans="1:41" x14ac:dyDescent="0.2">
      <c r="A965" s="1" t="s">
        <v>3460</v>
      </c>
      <c r="B965" s="1" t="s">
        <v>3461</v>
      </c>
      <c r="C965" s="1" t="s">
        <v>3462</v>
      </c>
      <c r="D965" s="10" t="s">
        <v>3463</v>
      </c>
      <c r="E965" s="12">
        <v>8959.1299999999992</v>
      </c>
      <c r="F965" s="3">
        <v>10014.799999999999</v>
      </c>
      <c r="G965" s="3">
        <v>12712.4</v>
      </c>
      <c r="H965" s="3">
        <v>7137.84</v>
      </c>
      <c r="I965" s="3">
        <v>5787.92</v>
      </c>
      <c r="J965" s="3">
        <v>8421.99</v>
      </c>
      <c r="K965" s="3">
        <v>4235.21</v>
      </c>
      <c r="L965" s="14">
        <v>6085.42</v>
      </c>
      <c r="M965" s="15">
        <v>13.129142927031388</v>
      </c>
      <c r="N965" s="4">
        <v>13.289845989727601</v>
      </c>
      <c r="O965" s="4">
        <v>13.633948804954031</v>
      </c>
      <c r="P965" s="4">
        <v>12.801271847327582</v>
      </c>
      <c r="Q965" s="4">
        <v>12.498829265895772</v>
      </c>
      <c r="R965" s="4">
        <v>13.039945447160429</v>
      </c>
      <c r="S965" s="4">
        <v>12.048217791043005</v>
      </c>
      <c r="T965" s="4">
        <v>12.571141122129728</v>
      </c>
      <c r="U965" s="4">
        <f t="shared" si="300"/>
        <v>13.129142927031388</v>
      </c>
      <c r="V965" s="4">
        <f t="shared" si="301"/>
        <v>13.289845989727601</v>
      </c>
      <c r="W965" s="4">
        <f t="shared" si="302"/>
        <v>13.633948804954031</v>
      </c>
      <c r="X965" s="4">
        <f t="shared" si="303"/>
        <v>12.801271847327582</v>
      </c>
      <c r="Y965" s="4">
        <f t="shared" si="304"/>
        <v>12.498829265895772</v>
      </c>
      <c r="Z965" s="4">
        <f t="shared" si="305"/>
        <v>13.039945447160429</v>
      </c>
      <c r="AA965" s="4">
        <f t="shared" si="306"/>
        <v>12.048217791043005</v>
      </c>
      <c r="AB965" s="16">
        <f t="shared" si="307"/>
        <v>12.571141122129728</v>
      </c>
      <c r="AC965" s="15">
        <f t="shared" si="308"/>
        <v>13.129142927031388</v>
      </c>
      <c r="AD965" s="4">
        <f t="shared" si="309"/>
        <v>13.289845989727601</v>
      </c>
      <c r="AE965" s="4">
        <f t="shared" si="310"/>
        <v>13.633948804954031</v>
      </c>
      <c r="AF965" s="4">
        <f t="shared" si="311"/>
        <v>12.801271847327582</v>
      </c>
      <c r="AG965" s="4">
        <f t="shared" si="312"/>
        <v>12.498829265895772</v>
      </c>
      <c r="AH965" s="4">
        <f t="shared" si="313"/>
        <v>13.039945447160429</v>
      </c>
      <c r="AI965" s="4">
        <f t="shared" si="314"/>
        <v>12.048217791043005</v>
      </c>
      <c r="AJ965" s="4">
        <f t="shared" si="315"/>
        <v>12.571141122129728</v>
      </c>
      <c r="AK965" s="1" t="s">
        <v>3462</v>
      </c>
      <c r="AL965" s="1">
        <f t="shared" si="316"/>
        <v>-0.67401898570291863</v>
      </c>
      <c r="AM965" s="5">
        <f t="shared" si="317"/>
        <v>4.4896329265811691E-2</v>
      </c>
      <c r="AN965" s="1">
        <f t="shared" si="318"/>
        <v>1.3477891655617322</v>
      </c>
      <c r="AO965">
        <f t="shared" si="319"/>
        <v>0</v>
      </c>
    </row>
    <row r="966" spans="1:41" x14ac:dyDescent="0.2">
      <c r="A966" s="1" t="s">
        <v>2095</v>
      </c>
      <c r="B966" s="1" t="s">
        <v>2096</v>
      </c>
      <c r="C966" s="1" t="s">
        <v>2097</v>
      </c>
      <c r="D966" s="10" t="s">
        <v>2098</v>
      </c>
      <c r="E966" s="12">
        <v>10033.799999999999</v>
      </c>
      <c r="G966" s="3">
        <v>6025.75</v>
      </c>
      <c r="H966" s="3">
        <v>16045.2</v>
      </c>
      <c r="J966" s="3">
        <v>8906.7999999999993</v>
      </c>
      <c r="L966" s="14">
        <v>7893.59</v>
      </c>
      <c r="M966" s="15">
        <v>13.292580466347731</v>
      </c>
      <c r="N966" s="4" t="s">
        <v>4104</v>
      </c>
      <c r="O966" s="4">
        <v>12.556925103422202</v>
      </c>
      <c r="P966" s="4">
        <v>13.969854152167603</v>
      </c>
      <c r="Q966" s="4" t="s">
        <v>4104</v>
      </c>
      <c r="R966" s="4">
        <v>13.120691483709756</v>
      </c>
      <c r="S966" s="4" t="s">
        <v>4104</v>
      </c>
      <c r="T966" s="4">
        <v>12.946465870991133</v>
      </c>
      <c r="U966" s="4">
        <f t="shared" si="300"/>
        <v>13.292580466347731</v>
      </c>
      <c r="V966" s="4">
        <f t="shared" si="301"/>
        <v>11.867168671608326</v>
      </c>
      <c r="W966" s="4">
        <f t="shared" si="302"/>
        <v>12.556925103422202</v>
      </c>
      <c r="X966" s="4">
        <f t="shared" si="303"/>
        <v>13.969854152167603</v>
      </c>
      <c r="Y966" s="4">
        <f t="shared" si="304"/>
        <v>11.492745668534337</v>
      </c>
      <c r="Z966" s="4">
        <f t="shared" si="305"/>
        <v>13.120691483709756</v>
      </c>
      <c r="AA966" s="4">
        <f t="shared" si="306"/>
        <v>11.419286872865996</v>
      </c>
      <c r="AB966" s="16">
        <f t="shared" si="307"/>
        <v>12.946465870991133</v>
      </c>
      <c r="AC966" s="15">
        <f t="shared" si="308"/>
        <v>13.292580466347731</v>
      </c>
      <c r="AD966" s="4">
        <f t="shared" si="309"/>
        <v>11.867168671608326</v>
      </c>
      <c r="AE966" s="4">
        <f t="shared" si="310"/>
        <v>12.556925103422202</v>
      </c>
      <c r="AF966" s="4">
        <f t="shared" si="311"/>
        <v>13.969854152167603</v>
      </c>
      <c r="AG966" s="4">
        <f t="shared" si="312"/>
        <v>11.492745668534337</v>
      </c>
      <c r="AH966" s="4">
        <f t="shared" si="313"/>
        <v>13.120691483709756</v>
      </c>
      <c r="AI966" s="4">
        <f t="shared" si="314"/>
        <v>11.419286872865996</v>
      </c>
      <c r="AJ966" s="4">
        <f t="shared" si="315"/>
        <v>12.946465870991133</v>
      </c>
      <c r="AK966" s="1" t="s">
        <v>2097</v>
      </c>
      <c r="AL966" s="1">
        <f t="shared" si="316"/>
        <v>-0.6768346243611596</v>
      </c>
      <c r="AM966" s="5">
        <f t="shared" si="317"/>
        <v>0.33423332419397273</v>
      </c>
      <c r="AN966" s="1">
        <f t="shared" si="318"/>
        <v>0.47595025165371979</v>
      </c>
      <c r="AO966">
        <f t="shared" si="319"/>
        <v>0</v>
      </c>
    </row>
    <row r="967" spans="1:41" x14ac:dyDescent="0.2">
      <c r="A967" s="1" t="s">
        <v>3388</v>
      </c>
      <c r="B967" s="1" t="s">
        <v>3389</v>
      </c>
      <c r="C967" s="1" t="s">
        <v>3390</v>
      </c>
      <c r="D967" s="10" t="s">
        <v>3391</v>
      </c>
      <c r="E967" s="12">
        <v>9457.43</v>
      </c>
      <c r="F967" s="3">
        <v>41373.599999999999</v>
      </c>
      <c r="G967" s="3">
        <v>35973.199999999997</v>
      </c>
      <c r="H967" s="3">
        <v>18102.7</v>
      </c>
      <c r="I967" s="3">
        <v>11308.6</v>
      </c>
      <c r="J967" s="3">
        <v>9137.27</v>
      </c>
      <c r="K967" s="3">
        <v>17082.599999999999</v>
      </c>
      <c r="L967" s="14">
        <v>22004.1</v>
      </c>
      <c r="M967" s="15">
        <v>13.207232477742014</v>
      </c>
      <c r="N967" s="4">
        <v>15.336422874376149</v>
      </c>
      <c r="O967" s="4">
        <v>15.134634879828653</v>
      </c>
      <c r="P967" s="4">
        <v>14.143917269460561</v>
      </c>
      <c r="Q967" s="4">
        <v>13.465132714882875</v>
      </c>
      <c r="R967" s="4">
        <v>13.157547471195224</v>
      </c>
      <c r="S967" s="4">
        <v>14.060239951793395</v>
      </c>
      <c r="T967" s="4">
        <v>14.425484744143066</v>
      </c>
      <c r="U967" s="4">
        <f t="shared" si="300"/>
        <v>13.207232477742014</v>
      </c>
      <c r="V967" s="4">
        <f t="shared" si="301"/>
        <v>15.336422874376149</v>
      </c>
      <c r="W967" s="4">
        <f t="shared" si="302"/>
        <v>15.134634879828653</v>
      </c>
      <c r="X967" s="4">
        <f t="shared" si="303"/>
        <v>14.143917269460561</v>
      </c>
      <c r="Y967" s="4">
        <f t="shared" si="304"/>
        <v>13.465132714882875</v>
      </c>
      <c r="Z967" s="4">
        <f t="shared" si="305"/>
        <v>13.157547471195224</v>
      </c>
      <c r="AA967" s="4">
        <f t="shared" si="306"/>
        <v>14.060239951793395</v>
      </c>
      <c r="AB967" s="16">
        <f t="shared" si="307"/>
        <v>14.425484744143066</v>
      </c>
      <c r="AC967" s="15">
        <f t="shared" si="308"/>
        <v>13.207232477742014</v>
      </c>
      <c r="AD967" s="4">
        <f t="shared" si="309"/>
        <v>15.336422874376149</v>
      </c>
      <c r="AE967" s="4">
        <f t="shared" si="310"/>
        <v>15.134634879828653</v>
      </c>
      <c r="AF967" s="4">
        <f t="shared" si="311"/>
        <v>14.143917269460561</v>
      </c>
      <c r="AG967" s="4">
        <f t="shared" si="312"/>
        <v>13.465132714882875</v>
      </c>
      <c r="AH967" s="4">
        <f t="shared" si="313"/>
        <v>13.157547471195224</v>
      </c>
      <c r="AI967" s="4">
        <f t="shared" si="314"/>
        <v>14.060239951793395</v>
      </c>
      <c r="AJ967" s="4">
        <f t="shared" si="315"/>
        <v>14.425484744143066</v>
      </c>
      <c r="AK967" s="1" t="s">
        <v>3390</v>
      </c>
      <c r="AL967" s="1">
        <f t="shared" si="316"/>
        <v>-0.67845065484820566</v>
      </c>
      <c r="AM967" s="5">
        <f t="shared" si="317"/>
        <v>0.2775267114952924</v>
      </c>
      <c r="AN967" s="1">
        <f t="shared" si="318"/>
        <v>0.5566952103909667</v>
      </c>
      <c r="AO967">
        <f t="shared" si="319"/>
        <v>0</v>
      </c>
    </row>
    <row r="968" spans="1:41" x14ac:dyDescent="0.2">
      <c r="A968" s="1" t="s">
        <v>1179</v>
      </c>
      <c r="B968" s="1" t="s">
        <v>1180</v>
      </c>
      <c r="C968" s="1" t="s">
        <v>1181</v>
      </c>
      <c r="D968" s="10" t="s">
        <v>1182</v>
      </c>
      <c r="E968" s="12">
        <v>14527.8</v>
      </c>
      <c r="M968" s="15">
        <v>13.826528626264327</v>
      </c>
      <c r="N968" s="4" t="s">
        <v>4104</v>
      </c>
      <c r="O968" s="4" t="s">
        <v>4104</v>
      </c>
      <c r="P968" s="4" t="s">
        <v>4104</v>
      </c>
      <c r="Q968" s="4" t="s">
        <v>4104</v>
      </c>
      <c r="R968" s="4" t="s">
        <v>4104</v>
      </c>
      <c r="S968" s="4" t="s">
        <v>4104</v>
      </c>
      <c r="T968" s="4" t="s">
        <v>4104</v>
      </c>
      <c r="U968" s="4">
        <f t="shared" si="300"/>
        <v>13.826528626264327</v>
      </c>
      <c r="V968" s="4">
        <f t="shared" si="301"/>
        <v>11.867168671608326</v>
      </c>
      <c r="W968" s="4">
        <f t="shared" si="302"/>
        <v>11.232680260165493</v>
      </c>
      <c r="X968" s="4">
        <f t="shared" si="303"/>
        <v>11.377822788821257</v>
      </c>
      <c r="Y968" s="4">
        <f t="shared" si="304"/>
        <v>11.492745668534337</v>
      </c>
      <c r="Z968" s="4">
        <f t="shared" si="305"/>
        <v>11.192960828515018</v>
      </c>
      <c r="AA968" s="4">
        <f t="shared" si="306"/>
        <v>11.419286872865996</v>
      </c>
      <c r="AB968" s="16">
        <f t="shared" si="307"/>
        <v>11.467052694677086</v>
      </c>
      <c r="AC968" s="15">
        <f t="shared" si="308"/>
        <v>13.826528626264327</v>
      </c>
      <c r="AD968" s="4">
        <f t="shared" si="309"/>
        <v>11.867168671608326</v>
      </c>
      <c r="AE968" s="4">
        <f t="shared" si="310"/>
        <v>11.232680260165493</v>
      </c>
      <c r="AF968" s="4">
        <f t="shared" si="311"/>
        <v>11.377822788821257</v>
      </c>
      <c r="AG968" s="4">
        <f t="shared" si="312"/>
        <v>11.492745668534337</v>
      </c>
      <c r="AH968" s="4">
        <f t="shared" si="313"/>
        <v>11.192960828515018</v>
      </c>
      <c r="AI968" s="4">
        <f t="shared" si="314"/>
        <v>11.419286872865996</v>
      </c>
      <c r="AJ968" s="4">
        <f t="shared" si="315"/>
        <v>11.467052694677086</v>
      </c>
      <c r="AK968" s="1" t="s">
        <v>1181</v>
      </c>
      <c r="AL968" s="1">
        <f t="shared" si="316"/>
        <v>-0.68303857056674211</v>
      </c>
      <c r="AM968" s="5">
        <f t="shared" si="317"/>
        <v>0.30052372045029357</v>
      </c>
      <c r="AN968" s="1">
        <f t="shared" si="318"/>
        <v>0.52212124328153087</v>
      </c>
      <c r="AO968">
        <f t="shared" si="319"/>
        <v>0</v>
      </c>
    </row>
    <row r="969" spans="1:41" x14ac:dyDescent="0.2">
      <c r="A969" s="1" t="s">
        <v>1447</v>
      </c>
      <c r="B969" s="1" t="s">
        <v>1448</v>
      </c>
      <c r="C969" s="1" t="s">
        <v>1449</v>
      </c>
      <c r="D969" s="10" t="s">
        <v>1450</v>
      </c>
      <c r="E969" s="12">
        <v>30173.9</v>
      </c>
      <c r="F969" s="3">
        <v>99911.4</v>
      </c>
      <c r="G969" s="3">
        <v>39362.5</v>
      </c>
      <c r="H969" s="3">
        <v>29288.7</v>
      </c>
      <c r="I969" s="3">
        <v>23002.1</v>
      </c>
      <c r="J969" s="3">
        <v>34273.300000000003</v>
      </c>
      <c r="K969" s="3">
        <v>23192.3</v>
      </c>
      <c r="L969" s="14">
        <v>27553.599999999999</v>
      </c>
      <c r="M969" s="15">
        <v>14.881013557539811</v>
      </c>
      <c r="N969" s="4">
        <v>16.608361680040975</v>
      </c>
      <c r="O969" s="4">
        <v>15.264534231910135</v>
      </c>
      <c r="P969" s="4">
        <v>14.838056539131518</v>
      </c>
      <c r="Q969" s="4">
        <v>14.489477959035785</v>
      </c>
      <c r="R969" s="4">
        <v>15.064797487788988</v>
      </c>
      <c r="S969" s="4">
        <v>14.501358279915184</v>
      </c>
      <c r="T969" s="4">
        <v>14.749953205164115</v>
      </c>
      <c r="U969" s="4">
        <f t="shared" si="300"/>
        <v>14.881013557539811</v>
      </c>
      <c r="V969" s="4">
        <f t="shared" si="301"/>
        <v>16.608361680040975</v>
      </c>
      <c r="W969" s="4">
        <f t="shared" si="302"/>
        <v>15.264534231910135</v>
      </c>
      <c r="X969" s="4">
        <f t="shared" si="303"/>
        <v>14.838056539131518</v>
      </c>
      <c r="Y969" s="4">
        <f t="shared" si="304"/>
        <v>14.489477959035785</v>
      </c>
      <c r="Z969" s="4">
        <f t="shared" si="305"/>
        <v>15.064797487788988</v>
      </c>
      <c r="AA969" s="4">
        <f t="shared" si="306"/>
        <v>14.501358279915184</v>
      </c>
      <c r="AB969" s="16">
        <f t="shared" si="307"/>
        <v>14.749953205164115</v>
      </c>
      <c r="AC969" s="15">
        <f t="shared" si="308"/>
        <v>14.881013557539811</v>
      </c>
      <c r="AD969" s="4">
        <f t="shared" si="309"/>
        <v>16.608361680040975</v>
      </c>
      <c r="AE969" s="4">
        <f t="shared" si="310"/>
        <v>15.264534231910135</v>
      </c>
      <c r="AF969" s="4">
        <f t="shared" si="311"/>
        <v>14.838056539131518</v>
      </c>
      <c r="AG969" s="4">
        <f t="shared" si="312"/>
        <v>14.489477959035785</v>
      </c>
      <c r="AH969" s="4">
        <f t="shared" si="313"/>
        <v>15.064797487788988</v>
      </c>
      <c r="AI969" s="4">
        <f t="shared" si="314"/>
        <v>14.501358279915184</v>
      </c>
      <c r="AJ969" s="4">
        <f t="shared" si="315"/>
        <v>14.749953205164115</v>
      </c>
      <c r="AK969" s="1" t="s">
        <v>1449</v>
      </c>
      <c r="AL969" s="1">
        <f t="shared" si="316"/>
        <v>-0.6965947691795904</v>
      </c>
      <c r="AM969" s="5">
        <f t="shared" si="317"/>
        <v>0.16136443192505837</v>
      </c>
      <c r="AN969" s="1">
        <f t="shared" si="318"/>
        <v>0.79219218659645152</v>
      </c>
      <c r="AO969">
        <f t="shared" si="319"/>
        <v>0</v>
      </c>
    </row>
    <row r="970" spans="1:41" x14ac:dyDescent="0.2">
      <c r="A970" s="1" t="s">
        <v>3204</v>
      </c>
      <c r="B970" s="1" t="s">
        <v>3205</v>
      </c>
      <c r="C970" s="1" t="s">
        <v>3206</v>
      </c>
      <c r="D970" s="10" t="s">
        <v>3207</v>
      </c>
      <c r="E970" s="12">
        <v>27308.799999999999</v>
      </c>
      <c r="F970" s="3">
        <v>24872.799999999999</v>
      </c>
      <c r="G970" s="3">
        <v>35210.800000000003</v>
      </c>
      <c r="J970" s="3">
        <v>42267.9</v>
      </c>
      <c r="L970" s="14">
        <v>27583.1</v>
      </c>
      <c r="M970" s="15">
        <v>14.737078300313749</v>
      </c>
      <c r="N970" s="4">
        <v>14.602281304423711</v>
      </c>
      <c r="O970" s="4">
        <v>15.103730385589495</v>
      </c>
      <c r="P970" s="4" t="s">
        <v>4104</v>
      </c>
      <c r="Q970" s="4" t="s">
        <v>4104</v>
      </c>
      <c r="R970" s="4">
        <v>15.367274816147017</v>
      </c>
      <c r="S970" s="4" t="s">
        <v>4104</v>
      </c>
      <c r="T970" s="4">
        <v>14.751496986629718</v>
      </c>
      <c r="U970" s="4">
        <f t="shared" si="300"/>
        <v>14.737078300313749</v>
      </c>
      <c r="V970" s="4">
        <f t="shared" si="301"/>
        <v>14.602281304423711</v>
      </c>
      <c r="W970" s="4">
        <f t="shared" si="302"/>
        <v>15.103730385589495</v>
      </c>
      <c r="X970" s="4">
        <f t="shared" si="303"/>
        <v>11.377822788821257</v>
      </c>
      <c r="Y970" s="4">
        <f t="shared" si="304"/>
        <v>11.492745668534337</v>
      </c>
      <c r="Z970" s="4">
        <f t="shared" si="305"/>
        <v>15.367274816147017</v>
      </c>
      <c r="AA970" s="4">
        <f t="shared" si="306"/>
        <v>11.419286872865996</v>
      </c>
      <c r="AB970" s="16">
        <f t="shared" si="307"/>
        <v>14.751496986629718</v>
      </c>
      <c r="AC970" s="15">
        <f t="shared" si="308"/>
        <v>14.737078300313749</v>
      </c>
      <c r="AD970" s="4">
        <f t="shared" si="309"/>
        <v>14.602281304423711</v>
      </c>
      <c r="AE970" s="4">
        <f t="shared" si="310"/>
        <v>15.103730385589495</v>
      </c>
      <c r="AF970" s="4">
        <f t="shared" si="311"/>
        <v>11.377822788821257</v>
      </c>
      <c r="AG970" s="4">
        <f t="shared" si="312"/>
        <v>11.492745668534337</v>
      </c>
      <c r="AH970" s="4">
        <f t="shared" si="313"/>
        <v>15.367274816147017</v>
      </c>
      <c r="AI970" s="4">
        <f t="shared" si="314"/>
        <v>11.419286872865996</v>
      </c>
      <c r="AJ970" s="4">
        <f t="shared" si="315"/>
        <v>14.751496986629718</v>
      </c>
      <c r="AK970" s="1" t="s">
        <v>3206</v>
      </c>
      <c r="AL970" s="1">
        <f t="shared" si="316"/>
        <v>-0.69752710874278456</v>
      </c>
      <c r="AM970" s="5">
        <f t="shared" si="317"/>
        <v>0.62615687219595129</v>
      </c>
      <c r="AN970" s="1">
        <f t="shared" si="318"/>
        <v>0.20331684858805751</v>
      </c>
      <c r="AO970">
        <f t="shared" si="319"/>
        <v>0</v>
      </c>
    </row>
    <row r="971" spans="1:41" x14ac:dyDescent="0.2">
      <c r="A971" s="1" t="s">
        <v>3072</v>
      </c>
      <c r="B971" s="1" t="s">
        <v>3073</v>
      </c>
      <c r="C971" s="1" t="s">
        <v>3074</v>
      </c>
      <c r="D971" s="10" t="s">
        <v>3075</v>
      </c>
      <c r="F971" s="3">
        <v>25007.8</v>
      </c>
      <c r="M971" s="15" t="s">
        <v>4104</v>
      </c>
      <c r="N971" s="4">
        <v>14.610090525085319</v>
      </c>
      <c r="O971" s="4" t="s">
        <v>4104</v>
      </c>
      <c r="P971" s="4" t="s">
        <v>4104</v>
      </c>
      <c r="Q971" s="4" t="s">
        <v>4104</v>
      </c>
      <c r="R971" s="4" t="s">
        <v>4104</v>
      </c>
      <c r="S971" s="4" t="s">
        <v>4104</v>
      </c>
      <c r="T971" s="4" t="s">
        <v>4104</v>
      </c>
      <c r="U971" s="4">
        <f t="shared" si="300"/>
        <v>11.159697807759871</v>
      </c>
      <c r="V971" s="4">
        <f t="shared" si="301"/>
        <v>14.610090525085319</v>
      </c>
      <c r="W971" s="4">
        <f t="shared" si="302"/>
        <v>11.232680260165493</v>
      </c>
      <c r="X971" s="4">
        <f t="shared" si="303"/>
        <v>11.377822788821257</v>
      </c>
      <c r="Y971" s="4">
        <f t="shared" si="304"/>
        <v>11.492745668534337</v>
      </c>
      <c r="Z971" s="4">
        <f t="shared" si="305"/>
        <v>11.192960828515018</v>
      </c>
      <c r="AA971" s="4">
        <f t="shared" si="306"/>
        <v>11.419286872865996</v>
      </c>
      <c r="AB971" s="16">
        <f t="shared" si="307"/>
        <v>11.467052694677086</v>
      </c>
      <c r="AC971" s="15">
        <f t="shared" si="308"/>
        <v>11.159697807759871</v>
      </c>
      <c r="AD971" s="4">
        <f t="shared" si="309"/>
        <v>14.610090525085319</v>
      </c>
      <c r="AE971" s="4">
        <f t="shared" si="310"/>
        <v>11.232680260165493</v>
      </c>
      <c r="AF971" s="4">
        <f t="shared" si="311"/>
        <v>11.377822788821257</v>
      </c>
      <c r="AG971" s="4">
        <f t="shared" si="312"/>
        <v>11.492745668534337</v>
      </c>
      <c r="AH971" s="4">
        <f t="shared" si="313"/>
        <v>11.192960828515018</v>
      </c>
      <c r="AI971" s="4">
        <f t="shared" si="314"/>
        <v>11.419286872865996</v>
      </c>
      <c r="AJ971" s="4">
        <f t="shared" si="315"/>
        <v>11.467052694677086</v>
      </c>
      <c r="AK971" s="1" t="s">
        <v>3074</v>
      </c>
      <c r="AL971" s="1">
        <f t="shared" si="316"/>
        <v>-0.70206132930987586</v>
      </c>
      <c r="AM971" s="5">
        <f t="shared" si="317"/>
        <v>0.43650056213261601</v>
      </c>
      <c r="AN971" s="1">
        <f t="shared" si="318"/>
        <v>0.36001519266646181</v>
      </c>
      <c r="AO971">
        <f t="shared" si="319"/>
        <v>0</v>
      </c>
    </row>
    <row r="972" spans="1:41" x14ac:dyDescent="0.2">
      <c r="A972" s="1" t="s">
        <v>947</v>
      </c>
      <c r="B972" s="1" t="s">
        <v>948</v>
      </c>
      <c r="C972" s="1" t="s">
        <v>949</v>
      </c>
      <c r="D972" s="10" t="s">
        <v>950</v>
      </c>
      <c r="E972" s="12">
        <v>4734460</v>
      </c>
      <c r="F972" s="3">
        <v>6070760</v>
      </c>
      <c r="G972" s="3">
        <v>6049980</v>
      </c>
      <c r="H972" s="3">
        <v>6442430</v>
      </c>
      <c r="I972" s="3">
        <v>3715870</v>
      </c>
      <c r="J972" s="3">
        <v>2611940</v>
      </c>
      <c r="K972" s="3">
        <v>6182040</v>
      </c>
      <c r="L972" s="14">
        <v>2585220</v>
      </c>
      <c r="M972" s="15">
        <v>22.174768454416171</v>
      </c>
      <c r="N972" s="4">
        <v>22.53344570847332</v>
      </c>
      <c r="O972" s="4">
        <v>22.52849894246372</v>
      </c>
      <c r="P972" s="4">
        <v>22.619173525941239</v>
      </c>
      <c r="Q972" s="4">
        <v>21.825268599129775</v>
      </c>
      <c r="R972" s="4">
        <v>21.316690325819287</v>
      </c>
      <c r="S972" s="4">
        <v>22.559651558301116</v>
      </c>
      <c r="T972" s="4">
        <v>21.301855627196563</v>
      </c>
      <c r="U972" s="4">
        <f t="shared" si="300"/>
        <v>22.174768454416171</v>
      </c>
      <c r="V972" s="4">
        <f t="shared" si="301"/>
        <v>22.53344570847332</v>
      </c>
      <c r="W972" s="4">
        <f t="shared" si="302"/>
        <v>22.52849894246372</v>
      </c>
      <c r="X972" s="4">
        <f t="shared" si="303"/>
        <v>22.619173525941239</v>
      </c>
      <c r="Y972" s="4">
        <f t="shared" si="304"/>
        <v>21.825268599129775</v>
      </c>
      <c r="Z972" s="4">
        <f t="shared" si="305"/>
        <v>21.316690325819287</v>
      </c>
      <c r="AA972" s="4">
        <f t="shared" si="306"/>
        <v>22.559651558301116</v>
      </c>
      <c r="AB972" s="16">
        <f t="shared" si="307"/>
        <v>21.301855627196563</v>
      </c>
      <c r="AC972" s="15">
        <f t="shared" si="308"/>
        <v>22.174768454416171</v>
      </c>
      <c r="AD972" s="4">
        <f t="shared" si="309"/>
        <v>22.53344570847332</v>
      </c>
      <c r="AE972" s="4">
        <f t="shared" si="310"/>
        <v>22.52849894246372</v>
      </c>
      <c r="AF972" s="4">
        <f t="shared" si="311"/>
        <v>22.619173525941239</v>
      </c>
      <c r="AG972" s="4">
        <f t="shared" si="312"/>
        <v>21.825268599129775</v>
      </c>
      <c r="AH972" s="4">
        <f t="shared" si="313"/>
        <v>21.316690325819287</v>
      </c>
      <c r="AI972" s="4">
        <f t="shared" si="314"/>
        <v>22.559651558301116</v>
      </c>
      <c r="AJ972" s="4">
        <f t="shared" si="315"/>
        <v>21.301855627196563</v>
      </c>
      <c r="AK972" s="1" t="s">
        <v>949</v>
      </c>
      <c r="AL972" s="1">
        <f t="shared" si="316"/>
        <v>-0.71310513021192534</v>
      </c>
      <c r="AM972" s="5">
        <f t="shared" si="317"/>
        <v>6.2183891939557583E-2</v>
      </c>
      <c r="AN972" s="1">
        <f t="shared" si="318"/>
        <v>1.2063220999998325</v>
      </c>
      <c r="AO972">
        <f t="shared" si="319"/>
        <v>0</v>
      </c>
    </row>
    <row r="973" spans="1:41" x14ac:dyDescent="0.2">
      <c r="A973" s="1" t="s">
        <v>3516</v>
      </c>
      <c r="B973" s="1" t="s">
        <v>3517</v>
      </c>
      <c r="C973" s="1" t="s">
        <v>3518</v>
      </c>
      <c r="D973" s="10" t="s">
        <v>3519</v>
      </c>
      <c r="E973" s="12">
        <v>34648.199999999997</v>
      </c>
      <c r="F973" s="3">
        <v>25752.5</v>
      </c>
      <c r="G973" s="3">
        <v>30243.5</v>
      </c>
      <c r="H973" s="3">
        <v>52802.3</v>
      </c>
      <c r="I973" s="3">
        <v>19577.900000000001</v>
      </c>
      <c r="J973" s="3">
        <v>20432.099999999999</v>
      </c>
      <c r="K973" s="3">
        <v>21843.8</v>
      </c>
      <c r="L973" s="14">
        <v>22131.8</v>
      </c>
      <c r="M973" s="15">
        <v>15.080492784768314</v>
      </c>
      <c r="N973" s="4">
        <v>14.652424872526051</v>
      </c>
      <c r="O973" s="4">
        <v>14.884337488038764</v>
      </c>
      <c r="P973" s="4">
        <v>15.688313152434784</v>
      </c>
      <c r="Q973" s="4">
        <v>14.256938403833935</v>
      </c>
      <c r="R973" s="4">
        <v>14.318549870643945</v>
      </c>
      <c r="S973" s="4">
        <v>14.41493623233999</v>
      </c>
      <c r="T973" s="4">
        <v>14.433833171197573</v>
      </c>
      <c r="U973" s="4">
        <f t="shared" si="300"/>
        <v>15.080492784768314</v>
      </c>
      <c r="V973" s="4">
        <f t="shared" si="301"/>
        <v>14.652424872526051</v>
      </c>
      <c r="W973" s="4">
        <f t="shared" si="302"/>
        <v>14.884337488038764</v>
      </c>
      <c r="X973" s="4">
        <f t="shared" si="303"/>
        <v>15.688313152434784</v>
      </c>
      <c r="Y973" s="4">
        <f t="shared" si="304"/>
        <v>14.256938403833935</v>
      </c>
      <c r="Z973" s="4">
        <f t="shared" si="305"/>
        <v>14.318549870643945</v>
      </c>
      <c r="AA973" s="4">
        <f t="shared" si="306"/>
        <v>14.41493623233999</v>
      </c>
      <c r="AB973" s="16">
        <f t="shared" si="307"/>
        <v>14.433833171197573</v>
      </c>
      <c r="AC973" s="15">
        <f t="shared" si="308"/>
        <v>15.080492784768314</v>
      </c>
      <c r="AD973" s="4">
        <f t="shared" si="309"/>
        <v>14.652424872526051</v>
      </c>
      <c r="AE973" s="4">
        <f t="shared" si="310"/>
        <v>14.884337488038764</v>
      </c>
      <c r="AF973" s="4">
        <f t="shared" si="311"/>
        <v>15.688313152434784</v>
      </c>
      <c r="AG973" s="4">
        <f t="shared" si="312"/>
        <v>14.256938403833935</v>
      </c>
      <c r="AH973" s="4">
        <f t="shared" si="313"/>
        <v>14.318549870643945</v>
      </c>
      <c r="AI973" s="4">
        <f t="shared" si="314"/>
        <v>14.41493623233999</v>
      </c>
      <c r="AJ973" s="4">
        <f t="shared" si="315"/>
        <v>14.433833171197573</v>
      </c>
      <c r="AK973" s="1" t="s">
        <v>3518</v>
      </c>
      <c r="AL973" s="1">
        <f t="shared" si="316"/>
        <v>-0.72032765493811723</v>
      </c>
      <c r="AM973" s="5">
        <f t="shared" si="317"/>
        <v>1.8834669634413138E-2</v>
      </c>
      <c r="AN973" s="1">
        <f t="shared" si="318"/>
        <v>1.7250419930455123</v>
      </c>
      <c r="AO973">
        <f t="shared" si="319"/>
        <v>0</v>
      </c>
    </row>
    <row r="974" spans="1:41" x14ac:dyDescent="0.2">
      <c r="A974" s="1" t="s">
        <v>1267</v>
      </c>
      <c r="B974" s="1" t="s">
        <v>1268</v>
      </c>
      <c r="C974" s="1" t="s">
        <v>1269</v>
      </c>
      <c r="D974" s="10" t="s">
        <v>1270</v>
      </c>
      <c r="E974" s="12">
        <v>149748</v>
      </c>
      <c r="F974" s="3">
        <v>65732.2</v>
      </c>
      <c r="G974" s="3">
        <v>115181</v>
      </c>
      <c r="H974" s="3">
        <v>105961</v>
      </c>
      <c r="I974" s="3">
        <v>52199.199999999997</v>
      </c>
      <c r="J974" s="3">
        <v>115577</v>
      </c>
      <c r="K974" s="3">
        <v>61692.3</v>
      </c>
      <c r="L974" s="14">
        <v>43796.7</v>
      </c>
      <c r="M974" s="15">
        <v>17.192177209274913</v>
      </c>
      <c r="N974" s="4">
        <v>16.004312651164618</v>
      </c>
      <c r="O974" s="4">
        <v>16.81354322709813</v>
      </c>
      <c r="P974" s="4">
        <v>16.693173838661224</v>
      </c>
      <c r="Q974" s="4">
        <v>15.671740075906357</v>
      </c>
      <c r="R974" s="4">
        <v>16.818494802315588</v>
      </c>
      <c r="S974" s="4">
        <v>15.912802813088742</v>
      </c>
      <c r="T974" s="4">
        <v>15.418534549079261</v>
      </c>
      <c r="U974" s="4">
        <f t="shared" si="300"/>
        <v>17.192177209274913</v>
      </c>
      <c r="V974" s="4">
        <f t="shared" si="301"/>
        <v>16.004312651164618</v>
      </c>
      <c r="W974" s="4">
        <f t="shared" si="302"/>
        <v>16.81354322709813</v>
      </c>
      <c r="X974" s="4">
        <f t="shared" si="303"/>
        <v>16.693173838661224</v>
      </c>
      <c r="Y974" s="4">
        <f t="shared" si="304"/>
        <v>15.671740075906357</v>
      </c>
      <c r="Z974" s="4">
        <f t="shared" si="305"/>
        <v>16.818494802315588</v>
      </c>
      <c r="AA974" s="4">
        <f t="shared" si="306"/>
        <v>15.912802813088742</v>
      </c>
      <c r="AB974" s="16">
        <f t="shared" si="307"/>
        <v>15.418534549079261</v>
      </c>
      <c r="AC974" s="15">
        <f t="shared" si="308"/>
        <v>17.192177209274913</v>
      </c>
      <c r="AD974" s="4">
        <f t="shared" si="309"/>
        <v>16.004312651164618</v>
      </c>
      <c r="AE974" s="4">
        <f t="shared" si="310"/>
        <v>16.81354322709813</v>
      </c>
      <c r="AF974" s="4">
        <f t="shared" si="311"/>
        <v>16.693173838661224</v>
      </c>
      <c r="AG974" s="4">
        <f t="shared" si="312"/>
        <v>15.671740075906357</v>
      </c>
      <c r="AH974" s="4">
        <f t="shared" si="313"/>
        <v>16.818494802315588</v>
      </c>
      <c r="AI974" s="4">
        <f t="shared" si="314"/>
        <v>15.912802813088742</v>
      </c>
      <c r="AJ974" s="4">
        <f t="shared" si="315"/>
        <v>15.418534549079261</v>
      </c>
      <c r="AK974" s="1" t="s">
        <v>1269</v>
      </c>
      <c r="AL974" s="1">
        <f t="shared" si="316"/>
        <v>-0.72040867145223153</v>
      </c>
      <c r="AM974" s="5">
        <f t="shared" si="317"/>
        <v>0.1163957052923103</v>
      </c>
      <c r="AN974" s="1">
        <f t="shared" si="318"/>
        <v>0.93406304376053406</v>
      </c>
      <c r="AO974">
        <f t="shared" si="319"/>
        <v>0</v>
      </c>
    </row>
    <row r="975" spans="1:41" x14ac:dyDescent="0.2">
      <c r="A975" s="1" t="s">
        <v>3680</v>
      </c>
      <c r="B975" s="1" t="s">
        <v>3681</v>
      </c>
      <c r="C975" s="1" t="s">
        <v>3682</v>
      </c>
      <c r="D975" s="10" t="s">
        <v>3683</v>
      </c>
      <c r="E975" s="12">
        <v>35344.300000000003</v>
      </c>
      <c r="F975" s="3">
        <v>24732.799999999999</v>
      </c>
      <c r="G975" s="3">
        <v>34850.9</v>
      </c>
      <c r="H975" s="3">
        <v>27269.200000000001</v>
      </c>
      <c r="I975" s="3">
        <v>15016.8</v>
      </c>
      <c r="J975" s="3">
        <v>21454.1</v>
      </c>
      <c r="K975" s="3">
        <v>18539.3</v>
      </c>
      <c r="L975" s="14">
        <v>18511.7</v>
      </c>
      <c r="M975" s="15">
        <v>15.109189948904037</v>
      </c>
      <c r="N975" s="4">
        <v>14.594137956011929</v>
      </c>
      <c r="O975" s="4">
        <v>15.088908292709753</v>
      </c>
      <c r="P975" s="4">
        <v>14.734984755894949</v>
      </c>
      <c r="Q975" s="4">
        <v>13.874289794533132</v>
      </c>
      <c r="R975" s="4">
        <v>14.388965760814219</v>
      </c>
      <c r="S975" s="4">
        <v>14.178299151798015</v>
      </c>
      <c r="T975" s="4">
        <v>14.17614976902866</v>
      </c>
      <c r="U975" s="4">
        <f t="shared" si="300"/>
        <v>15.109189948904037</v>
      </c>
      <c r="V975" s="4">
        <f t="shared" si="301"/>
        <v>14.594137956011929</v>
      </c>
      <c r="W975" s="4">
        <f t="shared" si="302"/>
        <v>15.088908292709753</v>
      </c>
      <c r="X975" s="4">
        <f t="shared" si="303"/>
        <v>14.734984755894949</v>
      </c>
      <c r="Y975" s="4">
        <f t="shared" si="304"/>
        <v>13.874289794533132</v>
      </c>
      <c r="Z975" s="4">
        <f t="shared" si="305"/>
        <v>14.388965760814219</v>
      </c>
      <c r="AA975" s="4">
        <f t="shared" si="306"/>
        <v>14.178299151798015</v>
      </c>
      <c r="AB975" s="16">
        <f t="shared" si="307"/>
        <v>14.17614976902866</v>
      </c>
      <c r="AC975" s="15">
        <f t="shared" si="308"/>
        <v>15.109189948904037</v>
      </c>
      <c r="AD975" s="4">
        <f t="shared" si="309"/>
        <v>14.594137956011929</v>
      </c>
      <c r="AE975" s="4">
        <f t="shared" si="310"/>
        <v>15.088908292709753</v>
      </c>
      <c r="AF975" s="4">
        <f t="shared" si="311"/>
        <v>14.734984755894949</v>
      </c>
      <c r="AG975" s="4">
        <f t="shared" si="312"/>
        <v>13.874289794533132</v>
      </c>
      <c r="AH975" s="4">
        <f t="shared" si="313"/>
        <v>14.388965760814219</v>
      </c>
      <c r="AI975" s="4">
        <f t="shared" si="314"/>
        <v>14.178299151798015</v>
      </c>
      <c r="AJ975" s="4">
        <f t="shared" si="315"/>
        <v>14.17614976902866</v>
      </c>
      <c r="AK975" s="1" t="s">
        <v>3682</v>
      </c>
      <c r="AL975" s="1">
        <f t="shared" si="316"/>
        <v>-0.72737911933666055</v>
      </c>
      <c r="AM975" s="5">
        <f t="shared" si="317"/>
        <v>4.7517179932281385E-3</v>
      </c>
      <c r="AN975" s="1">
        <f t="shared" si="318"/>
        <v>2.3231493419366109</v>
      </c>
      <c r="AO975">
        <f t="shared" si="319"/>
        <v>0</v>
      </c>
    </row>
    <row r="976" spans="1:41" x14ac:dyDescent="0.2">
      <c r="A976" s="1" t="s">
        <v>3720</v>
      </c>
      <c r="B976" s="1" t="s">
        <v>3721</v>
      </c>
      <c r="C976" s="1" t="s">
        <v>3722</v>
      </c>
      <c r="D976" s="10" t="s">
        <v>3723</v>
      </c>
      <c r="E976" s="12">
        <v>10222.1</v>
      </c>
      <c r="G976" s="3">
        <v>11721.4</v>
      </c>
      <c r="J976" s="3">
        <v>6902.85</v>
      </c>
      <c r="M976" s="15">
        <v>13.319403989559046</v>
      </c>
      <c r="N976" s="4" t="s">
        <v>4104</v>
      </c>
      <c r="O976" s="4">
        <v>13.516857274602438</v>
      </c>
      <c r="P976" s="4" t="s">
        <v>4104</v>
      </c>
      <c r="Q976" s="4" t="s">
        <v>4104</v>
      </c>
      <c r="R976" s="4">
        <v>12.752976419299099</v>
      </c>
      <c r="S976" s="4" t="s">
        <v>4104</v>
      </c>
      <c r="T976" s="4" t="s">
        <v>4104</v>
      </c>
      <c r="U976" s="4">
        <f t="shared" si="300"/>
        <v>13.319403989559046</v>
      </c>
      <c r="V976" s="4">
        <f t="shared" si="301"/>
        <v>11.867168671608326</v>
      </c>
      <c r="W976" s="4">
        <f t="shared" si="302"/>
        <v>13.516857274602438</v>
      </c>
      <c r="X976" s="4">
        <f t="shared" si="303"/>
        <v>11.377822788821257</v>
      </c>
      <c r="Y976" s="4">
        <f t="shared" si="304"/>
        <v>11.492745668534337</v>
      </c>
      <c r="Z976" s="4">
        <f t="shared" si="305"/>
        <v>12.752976419299099</v>
      </c>
      <c r="AA976" s="4">
        <f t="shared" si="306"/>
        <v>11.419286872865996</v>
      </c>
      <c r="AB976" s="16">
        <f t="shared" si="307"/>
        <v>11.467052694677086</v>
      </c>
      <c r="AC976" s="15">
        <f t="shared" si="308"/>
        <v>13.319403989559046</v>
      </c>
      <c r="AD976" s="4">
        <f t="shared" si="309"/>
        <v>11.867168671608326</v>
      </c>
      <c r="AE976" s="4">
        <f t="shared" si="310"/>
        <v>13.516857274602438</v>
      </c>
      <c r="AF976" s="4">
        <f t="shared" si="311"/>
        <v>11.377822788821257</v>
      </c>
      <c r="AG976" s="4">
        <f t="shared" si="312"/>
        <v>11.492745668534337</v>
      </c>
      <c r="AH976" s="4">
        <f t="shared" si="313"/>
        <v>12.752976419299099</v>
      </c>
      <c r="AI976" s="4">
        <f t="shared" si="314"/>
        <v>11.419286872865996</v>
      </c>
      <c r="AJ976" s="4">
        <f t="shared" si="315"/>
        <v>11.467052694677086</v>
      </c>
      <c r="AK976" s="1" t="s">
        <v>3722</v>
      </c>
      <c r="AL976" s="1">
        <f t="shared" si="316"/>
        <v>-0.73729776730363739</v>
      </c>
      <c r="AM976" s="5">
        <f t="shared" si="317"/>
        <v>0.27966167717138424</v>
      </c>
      <c r="AN976" s="1">
        <f t="shared" si="318"/>
        <v>0.55336704214936017</v>
      </c>
      <c r="AO976">
        <f t="shared" si="319"/>
        <v>0</v>
      </c>
    </row>
    <row r="977" spans="1:41" x14ac:dyDescent="0.2">
      <c r="A977" s="1" t="s">
        <v>3772</v>
      </c>
      <c r="B977" s="1" t="s">
        <v>3773</v>
      </c>
      <c r="C977" s="1" t="s">
        <v>3774</v>
      </c>
      <c r="D977" s="10" t="s">
        <v>3775</v>
      </c>
      <c r="F977" s="3">
        <v>8528.7099999999991</v>
      </c>
      <c r="G977" s="3">
        <v>12617.7</v>
      </c>
      <c r="J977" s="3">
        <v>2356.85</v>
      </c>
      <c r="K977" s="3">
        <v>8905.2800000000007</v>
      </c>
      <c r="L977" s="14">
        <v>1371.87</v>
      </c>
      <c r="M977" s="15" t="s">
        <v>4104</v>
      </c>
      <c r="N977" s="4">
        <v>13.058111829565192</v>
      </c>
      <c r="O977" s="4">
        <v>13.623161334164502</v>
      </c>
      <c r="P977" s="4" t="s">
        <v>4104</v>
      </c>
      <c r="Q977" s="4" t="s">
        <v>4104</v>
      </c>
      <c r="R977" s="4">
        <v>11.202644226897842</v>
      </c>
      <c r="S977" s="4">
        <v>13.120445257949768</v>
      </c>
      <c r="T977" s="4">
        <v>10.421928061186458</v>
      </c>
      <c r="U977" s="4">
        <f t="shared" si="300"/>
        <v>11.159697807759871</v>
      </c>
      <c r="V977" s="4">
        <f t="shared" si="301"/>
        <v>13.058111829565192</v>
      </c>
      <c r="W977" s="4">
        <f t="shared" si="302"/>
        <v>13.623161334164502</v>
      </c>
      <c r="X977" s="4">
        <f t="shared" si="303"/>
        <v>11.377822788821257</v>
      </c>
      <c r="Y977" s="4">
        <f t="shared" si="304"/>
        <v>11.492745668534337</v>
      </c>
      <c r="Z977" s="4">
        <f t="shared" si="305"/>
        <v>11.202644226897842</v>
      </c>
      <c r="AA977" s="4">
        <f t="shared" si="306"/>
        <v>13.120445257949768</v>
      </c>
      <c r="AB977" s="16">
        <f t="shared" si="307"/>
        <v>10.421928061186458</v>
      </c>
      <c r="AC977" s="15">
        <f t="shared" si="308"/>
        <v>11.159697807759871</v>
      </c>
      <c r="AD977" s="4">
        <f t="shared" si="309"/>
        <v>13.058111829565192</v>
      </c>
      <c r="AE977" s="4">
        <f t="shared" si="310"/>
        <v>13.623161334164502</v>
      </c>
      <c r="AF977" s="4">
        <f t="shared" si="311"/>
        <v>11.377822788821257</v>
      </c>
      <c r="AG977" s="4">
        <f t="shared" si="312"/>
        <v>11.492745668534337</v>
      </c>
      <c r="AH977" s="4">
        <f t="shared" si="313"/>
        <v>11.202644226897842</v>
      </c>
      <c r="AI977" s="4">
        <f t="shared" si="314"/>
        <v>13.120445257949768</v>
      </c>
      <c r="AJ977" s="4">
        <f t="shared" si="315"/>
        <v>10.421928061186458</v>
      </c>
      <c r="AK977" s="1" t="s">
        <v>3774</v>
      </c>
      <c r="AL977" s="1">
        <f t="shared" si="316"/>
        <v>-0.74525763643560339</v>
      </c>
      <c r="AM977" s="5">
        <f t="shared" si="317"/>
        <v>0.40573662757358631</v>
      </c>
      <c r="AN977" s="1">
        <f t="shared" si="318"/>
        <v>0.39175578491320107</v>
      </c>
      <c r="AO977">
        <f t="shared" si="319"/>
        <v>0</v>
      </c>
    </row>
    <row r="978" spans="1:41" x14ac:dyDescent="0.2">
      <c r="A978" s="1" t="s">
        <v>1243</v>
      </c>
      <c r="B978" s="1" t="s">
        <v>1244</v>
      </c>
      <c r="C978" s="1" t="s">
        <v>1245</v>
      </c>
      <c r="D978" s="10" t="s">
        <v>1246</v>
      </c>
      <c r="E978" s="12">
        <v>41315.5</v>
      </c>
      <c r="F978" s="3">
        <v>66307.199999999997</v>
      </c>
      <c r="G978" s="3">
        <v>75889</v>
      </c>
      <c r="H978" s="3">
        <v>78287</v>
      </c>
      <c r="I978" s="3">
        <v>23913.9</v>
      </c>
      <c r="J978" s="3">
        <v>62406.1</v>
      </c>
      <c r="K978" s="3">
        <v>32557.9</v>
      </c>
      <c r="L978" s="14">
        <v>42253.9</v>
      </c>
      <c r="M978" s="15">
        <v>15.334395506907654</v>
      </c>
      <c r="N978" s="4">
        <v>16.016877914145432</v>
      </c>
      <c r="O978" s="4">
        <v>16.21160316379974</v>
      </c>
      <c r="P978" s="4">
        <v>16.256485139267102</v>
      </c>
      <c r="Q978" s="4">
        <v>14.545561810804955</v>
      </c>
      <c r="R978" s="4">
        <v>15.929399434432289</v>
      </c>
      <c r="S978" s="4">
        <v>14.990720027639759</v>
      </c>
      <c r="T978" s="4">
        <v>15.366796886648187</v>
      </c>
      <c r="U978" s="4">
        <f t="shared" si="300"/>
        <v>15.334395506907654</v>
      </c>
      <c r="V978" s="4">
        <f t="shared" si="301"/>
        <v>16.016877914145432</v>
      </c>
      <c r="W978" s="4">
        <f t="shared" si="302"/>
        <v>16.21160316379974</v>
      </c>
      <c r="X978" s="4">
        <f t="shared" si="303"/>
        <v>16.256485139267102</v>
      </c>
      <c r="Y978" s="4">
        <f t="shared" si="304"/>
        <v>14.545561810804955</v>
      </c>
      <c r="Z978" s="4">
        <f t="shared" si="305"/>
        <v>15.929399434432289</v>
      </c>
      <c r="AA978" s="4">
        <f t="shared" si="306"/>
        <v>14.990720027639759</v>
      </c>
      <c r="AB978" s="16">
        <f t="shared" si="307"/>
        <v>15.366796886648187</v>
      </c>
      <c r="AC978" s="15">
        <f t="shared" si="308"/>
        <v>15.334395506907654</v>
      </c>
      <c r="AD978" s="4">
        <f t="shared" si="309"/>
        <v>16.016877914145432</v>
      </c>
      <c r="AE978" s="4">
        <f t="shared" si="310"/>
        <v>16.21160316379974</v>
      </c>
      <c r="AF978" s="4">
        <f t="shared" si="311"/>
        <v>16.256485139267102</v>
      </c>
      <c r="AG978" s="4">
        <f t="shared" si="312"/>
        <v>14.545561810804955</v>
      </c>
      <c r="AH978" s="4">
        <f t="shared" si="313"/>
        <v>15.929399434432289</v>
      </c>
      <c r="AI978" s="4">
        <f t="shared" si="314"/>
        <v>14.990720027639759</v>
      </c>
      <c r="AJ978" s="4">
        <f t="shared" si="315"/>
        <v>15.366796886648187</v>
      </c>
      <c r="AK978" s="1" t="s">
        <v>1245</v>
      </c>
      <c r="AL978" s="1">
        <f t="shared" si="316"/>
        <v>-0.74672089114868356</v>
      </c>
      <c r="AM978" s="5">
        <f t="shared" si="317"/>
        <v>8.5105174895146823E-2</v>
      </c>
      <c r="AN978" s="1">
        <f t="shared" si="318"/>
        <v>1.0700440314538742</v>
      </c>
      <c r="AO978">
        <f t="shared" si="319"/>
        <v>0</v>
      </c>
    </row>
    <row r="979" spans="1:41" x14ac:dyDescent="0.2">
      <c r="A979" s="1" t="s">
        <v>3604</v>
      </c>
      <c r="B979" s="1" t="s">
        <v>3605</v>
      </c>
      <c r="C979" s="1" t="s">
        <v>3606</v>
      </c>
      <c r="D979" s="10" t="s">
        <v>3607</v>
      </c>
      <c r="E979" s="12">
        <v>7961.15</v>
      </c>
      <c r="F979" s="3">
        <v>13630.1</v>
      </c>
      <c r="G979" s="3">
        <v>7583.95</v>
      </c>
      <c r="H979" s="3">
        <v>6051.31</v>
      </c>
      <c r="J979" s="3">
        <v>8043.98</v>
      </c>
      <c r="K979" s="3">
        <v>9528.69</v>
      </c>
      <c r="M979" s="15">
        <v>12.958761129936233</v>
      </c>
      <c r="N979" s="4">
        <v>13.734508526356905</v>
      </c>
      <c r="O979" s="4">
        <v>12.888733737428081</v>
      </c>
      <c r="P979" s="4">
        <v>12.563031778441184</v>
      </c>
      <c r="Q979" s="4" t="s">
        <v>4104</v>
      </c>
      <c r="R979" s="4">
        <v>12.973693779291839</v>
      </c>
      <c r="S979" s="4">
        <v>13.218062171366979</v>
      </c>
      <c r="T979" s="4" t="s">
        <v>4104</v>
      </c>
      <c r="U979" s="4">
        <f t="shared" si="300"/>
        <v>12.958761129936233</v>
      </c>
      <c r="V979" s="4">
        <f t="shared" si="301"/>
        <v>13.734508526356905</v>
      </c>
      <c r="W979" s="4">
        <f t="shared" si="302"/>
        <v>12.888733737428081</v>
      </c>
      <c r="X979" s="4">
        <f t="shared" si="303"/>
        <v>12.563031778441184</v>
      </c>
      <c r="Y979" s="4">
        <f t="shared" si="304"/>
        <v>11.492745668534337</v>
      </c>
      <c r="Z979" s="4">
        <f t="shared" si="305"/>
        <v>12.973693779291839</v>
      </c>
      <c r="AA979" s="4">
        <f t="shared" si="306"/>
        <v>13.218062171366979</v>
      </c>
      <c r="AB979" s="16">
        <f t="shared" si="307"/>
        <v>11.467052694677086</v>
      </c>
      <c r="AC979" s="15">
        <f t="shared" si="308"/>
        <v>12.958761129936233</v>
      </c>
      <c r="AD979" s="4">
        <f t="shared" si="309"/>
        <v>13.734508526356905</v>
      </c>
      <c r="AE979" s="4">
        <f t="shared" si="310"/>
        <v>12.888733737428081</v>
      </c>
      <c r="AF979" s="4">
        <f t="shared" si="311"/>
        <v>12.563031778441184</v>
      </c>
      <c r="AG979" s="4">
        <f t="shared" si="312"/>
        <v>11.492745668534337</v>
      </c>
      <c r="AH979" s="4">
        <f t="shared" si="313"/>
        <v>12.973693779291839</v>
      </c>
      <c r="AI979" s="4">
        <f t="shared" si="314"/>
        <v>13.218062171366979</v>
      </c>
      <c r="AJ979" s="4">
        <f t="shared" si="315"/>
        <v>11.467052694677086</v>
      </c>
      <c r="AK979" s="1" t="s">
        <v>3606</v>
      </c>
      <c r="AL979" s="1">
        <f t="shared" si="316"/>
        <v>-0.74837021457304154</v>
      </c>
      <c r="AM979" s="5">
        <f t="shared" si="317"/>
        <v>0.20823498929732381</v>
      </c>
      <c r="AN979" s="1">
        <f t="shared" si="318"/>
        <v>0.68144629508468424</v>
      </c>
      <c r="AO979">
        <f t="shared" si="319"/>
        <v>0</v>
      </c>
    </row>
    <row r="980" spans="1:41" x14ac:dyDescent="0.2">
      <c r="A980" s="1" t="s">
        <v>52</v>
      </c>
      <c r="B980" s="1" t="s">
        <v>53</v>
      </c>
      <c r="C980" s="1" t="s">
        <v>54</v>
      </c>
      <c r="D980" s="10" t="s">
        <v>55</v>
      </c>
      <c r="E980" s="12">
        <v>15773.6</v>
      </c>
      <c r="F980" s="3">
        <v>15119.8</v>
      </c>
      <c r="G980" s="3">
        <v>17265.3</v>
      </c>
      <c r="H980" s="3">
        <v>15082.9</v>
      </c>
      <c r="I980" s="3">
        <v>9900.61</v>
      </c>
      <c r="J980" s="3">
        <v>12737.6</v>
      </c>
      <c r="K980" s="3">
        <v>8194.58</v>
      </c>
      <c r="L980" s="14">
        <v>7497.07</v>
      </c>
      <c r="M980" s="15">
        <v>13.945224342748528</v>
      </c>
      <c r="N980" s="4">
        <v>13.884151435714484</v>
      </c>
      <c r="O980" s="4">
        <v>14.075587782072752</v>
      </c>
      <c r="P980" s="4">
        <v>13.88062622283641</v>
      </c>
      <c r="Q980" s="4">
        <v>13.273301700446616</v>
      </c>
      <c r="R980" s="4">
        <v>13.636805852255575</v>
      </c>
      <c r="S980" s="4">
        <v>13.000454292870906</v>
      </c>
      <c r="T980" s="4">
        <v>12.872111157286906</v>
      </c>
      <c r="U980" s="4">
        <f t="shared" si="300"/>
        <v>13.945224342748528</v>
      </c>
      <c r="V980" s="4">
        <f t="shared" si="301"/>
        <v>13.884151435714484</v>
      </c>
      <c r="W980" s="4">
        <f t="shared" si="302"/>
        <v>14.075587782072752</v>
      </c>
      <c r="X980" s="4">
        <f t="shared" si="303"/>
        <v>13.88062622283641</v>
      </c>
      <c r="Y980" s="4">
        <f t="shared" si="304"/>
        <v>13.273301700446616</v>
      </c>
      <c r="Z980" s="4">
        <f t="shared" si="305"/>
        <v>13.636805852255575</v>
      </c>
      <c r="AA980" s="4">
        <f t="shared" si="306"/>
        <v>13.000454292870906</v>
      </c>
      <c r="AB980" s="16">
        <f t="shared" si="307"/>
        <v>12.872111157286906</v>
      </c>
      <c r="AC980" s="15">
        <f t="shared" si="308"/>
        <v>13.945224342748528</v>
      </c>
      <c r="AD980" s="4">
        <f t="shared" si="309"/>
        <v>13.884151435714484</v>
      </c>
      <c r="AE980" s="4">
        <f t="shared" si="310"/>
        <v>14.075587782072752</v>
      </c>
      <c r="AF980" s="4">
        <f t="shared" si="311"/>
        <v>13.88062622283641</v>
      </c>
      <c r="AG980" s="4">
        <f t="shared" si="312"/>
        <v>13.273301700446616</v>
      </c>
      <c r="AH980" s="4">
        <f t="shared" si="313"/>
        <v>13.636805852255575</v>
      </c>
      <c r="AI980" s="4">
        <f t="shared" si="314"/>
        <v>13.000454292870906</v>
      </c>
      <c r="AJ980" s="4">
        <f t="shared" si="315"/>
        <v>12.872111157286906</v>
      </c>
      <c r="AK980" s="1" t="s">
        <v>54</v>
      </c>
      <c r="AL980" s="1">
        <f t="shared" si="316"/>
        <v>-0.75072919512804148</v>
      </c>
      <c r="AM980" s="5">
        <f t="shared" si="317"/>
        <v>5.1765274763213931E-3</v>
      </c>
      <c r="AN980" s="1">
        <f t="shared" si="318"/>
        <v>2.2859614764691951</v>
      </c>
      <c r="AO980">
        <f t="shared" si="319"/>
        <v>0</v>
      </c>
    </row>
    <row r="981" spans="1:41" x14ac:dyDescent="0.2">
      <c r="A981" s="1" t="s">
        <v>1071</v>
      </c>
      <c r="B981" s="1" t="s">
        <v>1072</v>
      </c>
      <c r="C981" s="1" t="s">
        <v>1073</v>
      </c>
      <c r="D981" s="10" t="s">
        <v>1074</v>
      </c>
      <c r="E981" s="12">
        <v>44428.3</v>
      </c>
      <c r="F981" s="3">
        <v>41137.599999999999</v>
      </c>
      <c r="G981" s="3">
        <v>38774.5</v>
      </c>
      <c r="H981" s="3">
        <v>43912.2</v>
      </c>
      <c r="I981" s="3">
        <v>13147.1</v>
      </c>
      <c r="J981" s="3">
        <v>47453.5</v>
      </c>
      <c r="K981" s="3">
        <v>23380</v>
      </c>
      <c r="L981" s="14">
        <v>26255.8</v>
      </c>
      <c r="M981" s="15">
        <v>15.439191318815631</v>
      </c>
      <c r="N981" s="4">
        <v>15.328170007901901</v>
      </c>
      <c r="O981" s="4">
        <v>15.242820557273193</v>
      </c>
      <c r="P981" s="4">
        <v>15.42233419480602</v>
      </c>
      <c r="Q981" s="4">
        <v>13.682456983095948</v>
      </c>
      <c r="R981" s="4">
        <v>15.534226878733126</v>
      </c>
      <c r="S981" s="4">
        <v>14.512987309419021</v>
      </c>
      <c r="T981" s="4">
        <v>14.680348534021517</v>
      </c>
      <c r="U981" s="4">
        <f t="shared" si="300"/>
        <v>15.439191318815631</v>
      </c>
      <c r="V981" s="4">
        <f t="shared" si="301"/>
        <v>15.328170007901901</v>
      </c>
      <c r="W981" s="4">
        <f t="shared" si="302"/>
        <v>15.242820557273193</v>
      </c>
      <c r="X981" s="4">
        <f t="shared" si="303"/>
        <v>15.42233419480602</v>
      </c>
      <c r="Y981" s="4">
        <f t="shared" si="304"/>
        <v>13.682456983095948</v>
      </c>
      <c r="Z981" s="4">
        <f t="shared" si="305"/>
        <v>15.534226878733126</v>
      </c>
      <c r="AA981" s="4">
        <f t="shared" si="306"/>
        <v>14.512987309419021</v>
      </c>
      <c r="AB981" s="16">
        <f t="shared" si="307"/>
        <v>14.680348534021517</v>
      </c>
      <c r="AC981" s="15">
        <f t="shared" si="308"/>
        <v>15.439191318815631</v>
      </c>
      <c r="AD981" s="4">
        <f t="shared" si="309"/>
        <v>15.328170007901901</v>
      </c>
      <c r="AE981" s="4">
        <f t="shared" si="310"/>
        <v>15.242820557273193</v>
      </c>
      <c r="AF981" s="4">
        <f t="shared" si="311"/>
        <v>15.42233419480602</v>
      </c>
      <c r="AG981" s="4">
        <f t="shared" si="312"/>
        <v>13.682456983095948</v>
      </c>
      <c r="AH981" s="4">
        <f t="shared" si="313"/>
        <v>15.534226878733126</v>
      </c>
      <c r="AI981" s="4">
        <f t="shared" si="314"/>
        <v>14.512987309419021</v>
      </c>
      <c r="AJ981" s="4">
        <f t="shared" si="315"/>
        <v>14.680348534021517</v>
      </c>
      <c r="AK981" s="1" t="s">
        <v>1073</v>
      </c>
      <c r="AL981" s="1">
        <f t="shared" si="316"/>
        <v>-0.75562409338178149</v>
      </c>
      <c r="AM981" s="5">
        <f t="shared" si="317"/>
        <v>9.5461918992175196E-2</v>
      </c>
      <c r="AN981" s="1">
        <f t="shared" si="318"/>
        <v>1.0201698396184675</v>
      </c>
      <c r="AO981">
        <f t="shared" si="319"/>
        <v>0</v>
      </c>
    </row>
    <row r="982" spans="1:41" x14ac:dyDescent="0.2">
      <c r="A982" s="1" t="s">
        <v>3152</v>
      </c>
      <c r="B982" s="1" t="s">
        <v>3153</v>
      </c>
      <c r="C982" s="1" t="s">
        <v>3154</v>
      </c>
      <c r="D982" s="10" t="s">
        <v>3155</v>
      </c>
      <c r="E982" s="12">
        <v>10166.799999999999</v>
      </c>
      <c r="F982" s="3">
        <v>12644.8</v>
      </c>
      <c r="G982" s="3">
        <v>9992.68</v>
      </c>
      <c r="H982" s="3">
        <v>8270.9599999999991</v>
      </c>
      <c r="J982" s="3">
        <v>12423.4</v>
      </c>
      <c r="L982" s="14">
        <v>13314.4</v>
      </c>
      <c r="M982" s="15">
        <v>13.311578041970449</v>
      </c>
      <c r="N982" s="4">
        <v>13.626256597943243</v>
      </c>
      <c r="O982" s="4">
        <v>13.286655940075482</v>
      </c>
      <c r="P982" s="4">
        <v>13.013839075589384</v>
      </c>
      <c r="Q982" s="4" t="s">
        <v>4104</v>
      </c>
      <c r="R982" s="4">
        <v>13.600772439731225</v>
      </c>
      <c r="S982" s="4" t="s">
        <v>4104</v>
      </c>
      <c r="T982" s="4">
        <v>13.700699795966672</v>
      </c>
      <c r="U982" s="4">
        <f t="shared" si="300"/>
        <v>13.311578041970449</v>
      </c>
      <c r="V982" s="4">
        <f t="shared" si="301"/>
        <v>13.626256597943243</v>
      </c>
      <c r="W982" s="4">
        <f t="shared" si="302"/>
        <v>13.286655940075482</v>
      </c>
      <c r="X982" s="4">
        <f t="shared" si="303"/>
        <v>13.013839075589384</v>
      </c>
      <c r="Y982" s="4">
        <f t="shared" si="304"/>
        <v>11.492745668534337</v>
      </c>
      <c r="Z982" s="4">
        <f t="shared" si="305"/>
        <v>13.600772439731225</v>
      </c>
      <c r="AA982" s="4">
        <f t="shared" si="306"/>
        <v>11.419286872865996</v>
      </c>
      <c r="AB982" s="16">
        <f t="shared" si="307"/>
        <v>13.700699795966672</v>
      </c>
      <c r="AC982" s="15">
        <f t="shared" si="308"/>
        <v>13.311578041970449</v>
      </c>
      <c r="AD982" s="4">
        <f t="shared" si="309"/>
        <v>13.626256597943243</v>
      </c>
      <c r="AE982" s="4">
        <f t="shared" si="310"/>
        <v>13.286655940075482</v>
      </c>
      <c r="AF982" s="4">
        <f t="shared" si="311"/>
        <v>13.013839075589384</v>
      </c>
      <c r="AG982" s="4">
        <f t="shared" si="312"/>
        <v>11.492745668534337</v>
      </c>
      <c r="AH982" s="4">
        <f t="shared" si="313"/>
        <v>13.600772439731225</v>
      </c>
      <c r="AI982" s="4">
        <f t="shared" si="314"/>
        <v>11.419286872865996</v>
      </c>
      <c r="AJ982" s="4">
        <f t="shared" si="315"/>
        <v>13.700699795966672</v>
      </c>
      <c r="AK982" s="1" t="s">
        <v>3154</v>
      </c>
      <c r="AL982" s="1">
        <f t="shared" si="316"/>
        <v>-0.75620621962008094</v>
      </c>
      <c r="AM982" s="5">
        <f t="shared" si="317"/>
        <v>0.28636108502202878</v>
      </c>
      <c r="AN982" s="1">
        <f t="shared" si="318"/>
        <v>0.54308600070947977</v>
      </c>
      <c r="AO982">
        <f t="shared" si="319"/>
        <v>0</v>
      </c>
    </row>
    <row r="983" spans="1:41" x14ac:dyDescent="0.2">
      <c r="A983" s="1" t="s">
        <v>28</v>
      </c>
      <c r="B983" s="1" t="s">
        <v>29</v>
      </c>
      <c r="C983" s="1" t="s">
        <v>30</v>
      </c>
      <c r="D983" s="10" t="s">
        <v>31</v>
      </c>
      <c r="E983" s="12">
        <v>18001.900000000001</v>
      </c>
      <c r="M983" s="15">
        <v>14.135861562544269</v>
      </c>
      <c r="N983" s="4" t="s">
        <v>4104</v>
      </c>
      <c r="O983" s="4" t="s">
        <v>4104</v>
      </c>
      <c r="P983" s="4" t="s">
        <v>4104</v>
      </c>
      <c r="Q983" s="4" t="s">
        <v>4104</v>
      </c>
      <c r="R983" s="4" t="s">
        <v>4104</v>
      </c>
      <c r="S983" s="4" t="s">
        <v>4104</v>
      </c>
      <c r="T983" s="4" t="s">
        <v>4104</v>
      </c>
      <c r="U983" s="4">
        <f t="shared" si="300"/>
        <v>14.135861562544269</v>
      </c>
      <c r="V983" s="4">
        <f t="shared" si="301"/>
        <v>11.867168671608326</v>
      </c>
      <c r="W983" s="4">
        <f t="shared" si="302"/>
        <v>11.232680260165493</v>
      </c>
      <c r="X983" s="4">
        <f t="shared" si="303"/>
        <v>11.377822788821257</v>
      </c>
      <c r="Y983" s="4">
        <f t="shared" si="304"/>
        <v>11.492745668534337</v>
      </c>
      <c r="Z983" s="4">
        <f t="shared" si="305"/>
        <v>11.192960828515018</v>
      </c>
      <c r="AA983" s="4">
        <f t="shared" si="306"/>
        <v>11.419286872865996</v>
      </c>
      <c r="AB983" s="16">
        <f t="shared" si="307"/>
        <v>11.467052694677086</v>
      </c>
      <c r="AC983" s="15">
        <f t="shared" si="308"/>
        <v>14.135861562544269</v>
      </c>
      <c r="AD983" s="4">
        <f t="shared" si="309"/>
        <v>11.867168671608326</v>
      </c>
      <c r="AE983" s="4">
        <f t="shared" si="310"/>
        <v>11.232680260165493</v>
      </c>
      <c r="AF983" s="4">
        <f t="shared" si="311"/>
        <v>11.377822788821257</v>
      </c>
      <c r="AG983" s="4">
        <f t="shared" si="312"/>
        <v>11.492745668534337</v>
      </c>
      <c r="AH983" s="4">
        <f t="shared" si="313"/>
        <v>11.192960828515018</v>
      </c>
      <c r="AI983" s="4">
        <f t="shared" si="314"/>
        <v>11.419286872865996</v>
      </c>
      <c r="AJ983" s="4">
        <f t="shared" si="315"/>
        <v>11.467052694677086</v>
      </c>
      <c r="AK983" s="1" t="s">
        <v>30</v>
      </c>
      <c r="AL983" s="1">
        <f t="shared" si="316"/>
        <v>-0.76037180463672804</v>
      </c>
      <c r="AM983" s="5">
        <f t="shared" si="317"/>
        <v>0.30499639842458598</v>
      </c>
      <c r="AN983" s="1">
        <f t="shared" si="318"/>
        <v>0.51570528902555379</v>
      </c>
      <c r="AO983">
        <f t="shared" si="319"/>
        <v>0</v>
      </c>
    </row>
    <row r="984" spans="1:41" x14ac:dyDescent="0.2">
      <c r="A984" s="1" t="s">
        <v>2211</v>
      </c>
      <c r="B984" s="1" t="s">
        <v>2212</v>
      </c>
      <c r="C984" s="1" t="s">
        <v>2213</v>
      </c>
      <c r="D984" s="10" t="s">
        <v>2214</v>
      </c>
      <c r="E984" s="12">
        <v>10190.9</v>
      </c>
      <c r="G984" s="3">
        <v>12211</v>
      </c>
      <c r="H984" s="3">
        <v>10384.9</v>
      </c>
      <c r="J984" s="3">
        <v>12052.1</v>
      </c>
      <c r="L984" s="14">
        <v>5717.72</v>
      </c>
      <c r="M984" s="15">
        <v>13.31499384697079</v>
      </c>
      <c r="N984" s="4" t="s">
        <v>4104</v>
      </c>
      <c r="O984" s="4">
        <v>13.575893731878509</v>
      </c>
      <c r="P984" s="4">
        <v>13.342199703560734</v>
      </c>
      <c r="Q984" s="4" t="s">
        <v>4104</v>
      </c>
      <c r="R984" s="4">
        <v>13.556996928130935</v>
      </c>
      <c r="S984" s="4" t="s">
        <v>4104</v>
      </c>
      <c r="T984" s="4">
        <v>12.481224256764323</v>
      </c>
      <c r="U984" s="4">
        <f t="shared" si="300"/>
        <v>13.31499384697079</v>
      </c>
      <c r="V984" s="4">
        <f t="shared" si="301"/>
        <v>11.867168671608326</v>
      </c>
      <c r="W984" s="4">
        <f t="shared" si="302"/>
        <v>13.575893731878509</v>
      </c>
      <c r="X984" s="4">
        <f t="shared" si="303"/>
        <v>13.342199703560734</v>
      </c>
      <c r="Y984" s="4">
        <f t="shared" si="304"/>
        <v>11.492745668534337</v>
      </c>
      <c r="Z984" s="4">
        <f t="shared" si="305"/>
        <v>13.556996928130935</v>
      </c>
      <c r="AA984" s="4">
        <f t="shared" si="306"/>
        <v>11.419286872865996</v>
      </c>
      <c r="AB984" s="16">
        <f t="shared" si="307"/>
        <v>12.481224256764323</v>
      </c>
      <c r="AC984" s="15">
        <f t="shared" si="308"/>
        <v>13.31499384697079</v>
      </c>
      <c r="AD984" s="4">
        <f t="shared" si="309"/>
        <v>11.867168671608326</v>
      </c>
      <c r="AE984" s="4">
        <f t="shared" si="310"/>
        <v>13.575893731878509</v>
      </c>
      <c r="AF984" s="4">
        <f t="shared" si="311"/>
        <v>13.342199703560734</v>
      </c>
      <c r="AG984" s="4">
        <f t="shared" si="312"/>
        <v>11.492745668534337</v>
      </c>
      <c r="AH984" s="4">
        <f t="shared" si="313"/>
        <v>13.556996928130935</v>
      </c>
      <c r="AI984" s="4">
        <f t="shared" si="314"/>
        <v>11.419286872865996</v>
      </c>
      <c r="AJ984" s="4">
        <f t="shared" si="315"/>
        <v>12.481224256764323</v>
      </c>
      <c r="AK984" s="1" t="s">
        <v>2213</v>
      </c>
      <c r="AL984" s="1">
        <f t="shared" si="316"/>
        <v>-0.78750055693069498</v>
      </c>
      <c r="AM984" s="5">
        <f t="shared" si="317"/>
        <v>0.26186095181867458</v>
      </c>
      <c r="AN984" s="1">
        <f t="shared" si="318"/>
        <v>0.58192925787112981</v>
      </c>
      <c r="AO984">
        <f t="shared" si="319"/>
        <v>0</v>
      </c>
    </row>
    <row r="985" spans="1:41" x14ac:dyDescent="0.2">
      <c r="A985" s="1" t="s">
        <v>879</v>
      </c>
      <c r="B985" s="1" t="s">
        <v>880</v>
      </c>
      <c r="C985" s="1" t="s">
        <v>881</v>
      </c>
      <c r="D985" s="10" t="s">
        <v>882</v>
      </c>
      <c r="E985" s="12">
        <v>9874.0300000000007</v>
      </c>
      <c r="F985" s="3">
        <v>19321.599999999999</v>
      </c>
      <c r="G985" s="3">
        <v>10274.6</v>
      </c>
      <c r="H985" s="3">
        <v>7200.25</v>
      </c>
      <c r="I985" s="3">
        <v>9298.75</v>
      </c>
      <c r="J985" s="3">
        <v>9196.65</v>
      </c>
      <c r="K985" s="3">
        <v>6555.94</v>
      </c>
      <c r="M985" s="15">
        <v>13.269423313049328</v>
      </c>
      <c r="N985" s="4">
        <v>14.237926946626263</v>
      </c>
      <c r="O985" s="4">
        <v>13.326794609052582</v>
      </c>
      <c r="P985" s="4">
        <v>12.813831283925186</v>
      </c>
      <c r="Q985" s="4">
        <v>13.182821077226185</v>
      </c>
      <c r="R985" s="4">
        <v>13.166892720991846</v>
      </c>
      <c r="S985" s="4">
        <v>12.678586935606695</v>
      </c>
      <c r="T985" s="4" t="s">
        <v>4104</v>
      </c>
      <c r="U985" s="4">
        <f t="shared" si="300"/>
        <v>13.269423313049328</v>
      </c>
      <c r="V985" s="4">
        <f t="shared" si="301"/>
        <v>14.237926946626263</v>
      </c>
      <c r="W985" s="4">
        <f t="shared" si="302"/>
        <v>13.326794609052582</v>
      </c>
      <c r="X985" s="4">
        <f t="shared" si="303"/>
        <v>12.813831283925186</v>
      </c>
      <c r="Y985" s="4">
        <f t="shared" si="304"/>
        <v>13.182821077226185</v>
      </c>
      <c r="Z985" s="4">
        <f t="shared" si="305"/>
        <v>13.166892720991846</v>
      </c>
      <c r="AA985" s="4">
        <f t="shared" si="306"/>
        <v>12.678586935606695</v>
      </c>
      <c r="AB985" s="16">
        <f t="shared" si="307"/>
        <v>11.467052694677086</v>
      </c>
      <c r="AC985" s="15">
        <f t="shared" si="308"/>
        <v>13.269423313049328</v>
      </c>
      <c r="AD985" s="4">
        <f t="shared" si="309"/>
        <v>14.237926946626263</v>
      </c>
      <c r="AE985" s="4">
        <f t="shared" si="310"/>
        <v>13.326794609052582</v>
      </c>
      <c r="AF985" s="4">
        <f t="shared" si="311"/>
        <v>12.813831283925186</v>
      </c>
      <c r="AG985" s="4">
        <f t="shared" si="312"/>
        <v>13.182821077226185</v>
      </c>
      <c r="AH985" s="4">
        <f t="shared" si="313"/>
        <v>13.166892720991846</v>
      </c>
      <c r="AI985" s="4">
        <f t="shared" si="314"/>
        <v>12.678586935606695</v>
      </c>
      <c r="AJ985" s="4">
        <f t="shared" si="315"/>
        <v>11.467052694677086</v>
      </c>
      <c r="AK985" s="1" t="s">
        <v>881</v>
      </c>
      <c r="AL985" s="1">
        <f t="shared" si="316"/>
        <v>-0.78815568103788536</v>
      </c>
      <c r="AM985" s="5">
        <f t="shared" si="317"/>
        <v>0.16698547467244396</v>
      </c>
      <c r="AN985" s="1">
        <f t="shared" si="318"/>
        <v>0.77732130456476223</v>
      </c>
      <c r="AO985">
        <f t="shared" si="319"/>
        <v>0</v>
      </c>
    </row>
    <row r="986" spans="1:41" x14ac:dyDescent="0.2">
      <c r="A986" s="1" t="s">
        <v>2840</v>
      </c>
      <c r="B986" s="1" t="s">
        <v>2841</v>
      </c>
      <c r="C986" s="1" t="s">
        <v>2842</v>
      </c>
      <c r="D986" s="10" t="s">
        <v>2843</v>
      </c>
      <c r="E986" s="12">
        <v>23365.7</v>
      </c>
      <c r="F986" s="3">
        <v>41703.599999999999</v>
      </c>
      <c r="G986" s="3">
        <v>36403.4</v>
      </c>
      <c r="H986" s="3">
        <v>28985.9</v>
      </c>
      <c r="I986" s="3">
        <v>18796.599999999999</v>
      </c>
      <c r="J986" s="3">
        <v>13975.5</v>
      </c>
      <c r="K986" s="3">
        <v>16630.5</v>
      </c>
      <c r="L986" s="14">
        <v>25951.3</v>
      </c>
      <c r="M986" s="15">
        <v>14.512104638297258</v>
      </c>
      <c r="N986" s="4">
        <v>15.347884307055637</v>
      </c>
      <c r="O986" s="4">
        <v>15.151785580909301</v>
      </c>
      <c r="P986" s="4">
        <v>14.82306366093137</v>
      </c>
      <c r="Q986" s="4">
        <v>14.198184104923401</v>
      </c>
      <c r="R986" s="4">
        <v>13.770612278690653</v>
      </c>
      <c r="S986" s="4">
        <v>14.021543923801607</v>
      </c>
      <c r="T986" s="4">
        <v>14.663519190062347</v>
      </c>
      <c r="U986" s="4">
        <f t="shared" si="300"/>
        <v>14.512104638297258</v>
      </c>
      <c r="V986" s="4">
        <f t="shared" si="301"/>
        <v>15.347884307055637</v>
      </c>
      <c r="W986" s="4">
        <f t="shared" si="302"/>
        <v>15.151785580909301</v>
      </c>
      <c r="X986" s="4">
        <f t="shared" si="303"/>
        <v>14.82306366093137</v>
      </c>
      <c r="Y986" s="4">
        <f t="shared" si="304"/>
        <v>14.198184104923401</v>
      </c>
      <c r="Z986" s="4">
        <f t="shared" si="305"/>
        <v>13.770612278690653</v>
      </c>
      <c r="AA986" s="4">
        <f t="shared" si="306"/>
        <v>14.021543923801607</v>
      </c>
      <c r="AB986" s="16">
        <f t="shared" si="307"/>
        <v>14.663519190062347</v>
      </c>
      <c r="AC986" s="15">
        <f t="shared" si="308"/>
        <v>14.512104638297258</v>
      </c>
      <c r="AD986" s="4">
        <f t="shared" si="309"/>
        <v>15.347884307055637</v>
      </c>
      <c r="AE986" s="4">
        <f t="shared" si="310"/>
        <v>15.151785580909301</v>
      </c>
      <c r="AF986" s="4">
        <f t="shared" si="311"/>
        <v>14.82306366093137</v>
      </c>
      <c r="AG986" s="4">
        <f t="shared" si="312"/>
        <v>14.198184104923401</v>
      </c>
      <c r="AH986" s="4">
        <f t="shared" si="313"/>
        <v>13.770612278690653</v>
      </c>
      <c r="AI986" s="4">
        <f t="shared" si="314"/>
        <v>14.021543923801607</v>
      </c>
      <c r="AJ986" s="4">
        <f t="shared" si="315"/>
        <v>14.663519190062347</v>
      </c>
      <c r="AK986" s="1" t="s">
        <v>2842</v>
      </c>
      <c r="AL986" s="1">
        <f t="shared" si="316"/>
        <v>-0.79524467242888974</v>
      </c>
      <c r="AM986" s="5">
        <f t="shared" si="317"/>
        <v>2.3410138517451082E-2</v>
      </c>
      <c r="AN986" s="1">
        <f t="shared" si="318"/>
        <v>1.6305960165816038</v>
      </c>
      <c r="AO986">
        <f t="shared" si="319"/>
        <v>0</v>
      </c>
    </row>
    <row r="987" spans="1:41" x14ac:dyDescent="0.2">
      <c r="A987" s="1" t="s">
        <v>648</v>
      </c>
      <c r="B987" s="1" t="s">
        <v>649</v>
      </c>
      <c r="C987" s="1" t="s">
        <v>650</v>
      </c>
      <c r="D987" s="10" t="s">
        <v>651</v>
      </c>
      <c r="F987" s="3">
        <v>13716.6</v>
      </c>
      <c r="G987" s="3">
        <v>11156.3</v>
      </c>
      <c r="H987" s="3">
        <v>39085.5</v>
      </c>
      <c r="J987" s="3">
        <v>14812.5</v>
      </c>
      <c r="L987" s="14">
        <v>12633.9</v>
      </c>
      <c r="M987" s="15" t="s">
        <v>4104</v>
      </c>
      <c r="N987" s="4">
        <v>13.743635297574603</v>
      </c>
      <c r="O987" s="4">
        <v>13.445571014536826</v>
      </c>
      <c r="P987" s="4">
        <v>15.254345873069051</v>
      </c>
      <c r="Q987" s="4" t="s">
        <v>4104</v>
      </c>
      <c r="R987" s="4">
        <v>13.854527533560347</v>
      </c>
      <c r="S987" s="4" t="s">
        <v>4104</v>
      </c>
      <c r="T987" s="4">
        <v>13.625012437688143</v>
      </c>
      <c r="U987" s="4">
        <f t="shared" si="300"/>
        <v>11.159697807759871</v>
      </c>
      <c r="V987" s="4">
        <f t="shared" si="301"/>
        <v>13.743635297574603</v>
      </c>
      <c r="W987" s="4">
        <f t="shared" si="302"/>
        <v>13.445571014536826</v>
      </c>
      <c r="X987" s="4">
        <f t="shared" si="303"/>
        <v>15.254345873069051</v>
      </c>
      <c r="Y987" s="4">
        <f t="shared" si="304"/>
        <v>11.492745668534337</v>
      </c>
      <c r="Z987" s="4">
        <f t="shared" si="305"/>
        <v>13.854527533560347</v>
      </c>
      <c r="AA987" s="4">
        <f t="shared" si="306"/>
        <v>11.419286872865996</v>
      </c>
      <c r="AB987" s="16">
        <f t="shared" si="307"/>
        <v>13.625012437688143</v>
      </c>
      <c r="AC987" s="15">
        <f t="shared" si="308"/>
        <v>11.159697807759871</v>
      </c>
      <c r="AD987" s="4">
        <f t="shared" si="309"/>
        <v>13.743635297574603</v>
      </c>
      <c r="AE987" s="4">
        <f t="shared" si="310"/>
        <v>13.445571014536826</v>
      </c>
      <c r="AF987" s="4">
        <f t="shared" si="311"/>
        <v>15.254345873069051</v>
      </c>
      <c r="AG987" s="4">
        <f t="shared" si="312"/>
        <v>11.492745668534337</v>
      </c>
      <c r="AH987" s="4">
        <f t="shared" si="313"/>
        <v>13.854527533560347</v>
      </c>
      <c r="AI987" s="4">
        <f t="shared" si="314"/>
        <v>11.419286872865996</v>
      </c>
      <c r="AJ987" s="4">
        <f t="shared" si="315"/>
        <v>13.625012437688143</v>
      </c>
      <c r="AK987" s="1" t="s">
        <v>650</v>
      </c>
      <c r="AL987" s="1">
        <f t="shared" si="316"/>
        <v>-0.80291937007288183</v>
      </c>
      <c r="AM987" s="5">
        <f t="shared" si="317"/>
        <v>0.48266884649148922</v>
      </c>
      <c r="AN987" s="1">
        <f t="shared" si="318"/>
        <v>0.31635073149716508</v>
      </c>
      <c r="AO987">
        <f t="shared" si="319"/>
        <v>0</v>
      </c>
    </row>
    <row r="988" spans="1:41" x14ac:dyDescent="0.2">
      <c r="A988" s="1" t="s">
        <v>1611</v>
      </c>
      <c r="B988" s="1" t="s">
        <v>1612</v>
      </c>
      <c r="C988" s="1" t="s">
        <v>1613</v>
      </c>
      <c r="D988" s="10" t="s">
        <v>1614</v>
      </c>
      <c r="E988" s="12">
        <v>179051</v>
      </c>
      <c r="F988" s="3">
        <v>102334</v>
      </c>
      <c r="G988" s="3">
        <v>193786</v>
      </c>
      <c r="H988" s="3">
        <v>208884</v>
      </c>
      <c r="I988" s="3">
        <v>61329.1</v>
      </c>
      <c r="J988" s="3">
        <v>190504</v>
      </c>
      <c r="K988" s="3">
        <v>84027</v>
      </c>
      <c r="L988" s="14">
        <v>79810.399999999994</v>
      </c>
      <c r="M988" s="15">
        <v>17.450011050570883</v>
      </c>
      <c r="N988" s="4">
        <v>16.642926027945258</v>
      </c>
      <c r="O988" s="4">
        <v>17.564104821969249</v>
      </c>
      <c r="P988" s="4">
        <v>17.67234246418656</v>
      </c>
      <c r="Q988" s="4">
        <v>15.904284159240527</v>
      </c>
      <c r="R988" s="4">
        <v>17.539461764646639</v>
      </c>
      <c r="S988" s="4">
        <v>16.358565356335838</v>
      </c>
      <c r="T988" s="4">
        <v>16.284289134152509</v>
      </c>
      <c r="U988" s="4">
        <f t="shared" si="300"/>
        <v>17.450011050570883</v>
      </c>
      <c r="V988" s="4">
        <f t="shared" si="301"/>
        <v>16.642926027945258</v>
      </c>
      <c r="W988" s="4">
        <f t="shared" si="302"/>
        <v>17.564104821969249</v>
      </c>
      <c r="X988" s="4">
        <f t="shared" si="303"/>
        <v>17.67234246418656</v>
      </c>
      <c r="Y988" s="4">
        <f t="shared" si="304"/>
        <v>15.904284159240527</v>
      </c>
      <c r="Z988" s="4">
        <f t="shared" si="305"/>
        <v>17.539461764646639</v>
      </c>
      <c r="AA988" s="4">
        <f t="shared" si="306"/>
        <v>16.358565356335838</v>
      </c>
      <c r="AB988" s="16">
        <f t="shared" si="307"/>
        <v>16.284289134152509</v>
      </c>
      <c r="AC988" s="15">
        <f t="shared" si="308"/>
        <v>17.450011050570883</v>
      </c>
      <c r="AD988" s="4">
        <f t="shared" si="309"/>
        <v>16.642926027945258</v>
      </c>
      <c r="AE988" s="4">
        <f t="shared" si="310"/>
        <v>17.564104821969249</v>
      </c>
      <c r="AF988" s="4">
        <f t="shared" si="311"/>
        <v>17.67234246418656</v>
      </c>
      <c r="AG988" s="4">
        <f t="shared" si="312"/>
        <v>15.904284159240527</v>
      </c>
      <c r="AH988" s="4">
        <f t="shared" si="313"/>
        <v>17.539461764646639</v>
      </c>
      <c r="AI988" s="4">
        <f t="shared" si="314"/>
        <v>16.358565356335838</v>
      </c>
      <c r="AJ988" s="4">
        <f t="shared" si="315"/>
        <v>16.284289134152509</v>
      </c>
      <c r="AK988" s="1" t="s">
        <v>1613</v>
      </c>
      <c r="AL988" s="1">
        <f t="shared" si="316"/>
        <v>-0.81069598757411043</v>
      </c>
      <c r="AM988" s="5">
        <f t="shared" si="317"/>
        <v>0.10448970554095485</v>
      </c>
      <c r="AN988" s="1">
        <f t="shared" si="318"/>
        <v>0.98092649469154947</v>
      </c>
      <c r="AO988">
        <f t="shared" si="319"/>
        <v>0</v>
      </c>
    </row>
    <row r="989" spans="1:41" x14ac:dyDescent="0.2">
      <c r="A989" s="1" t="s">
        <v>887</v>
      </c>
      <c r="B989" s="1" t="s">
        <v>888</v>
      </c>
      <c r="C989" s="1" t="s">
        <v>889</v>
      </c>
      <c r="D989" s="10" t="s">
        <v>890</v>
      </c>
      <c r="E989" s="12">
        <v>10358.1</v>
      </c>
      <c r="G989" s="3">
        <v>11830.9</v>
      </c>
      <c r="H989" s="3">
        <v>11880.9</v>
      </c>
      <c r="K989" s="3">
        <v>8832.5300000000007</v>
      </c>
      <c r="L989" s="14">
        <v>8665.77</v>
      </c>
      <c r="M989" s="15">
        <v>13.338471771380286</v>
      </c>
      <c r="N989" s="4" t="s">
        <v>4104</v>
      </c>
      <c r="O989" s="4">
        <v>13.530272206071499</v>
      </c>
      <c r="P989" s="4">
        <v>13.536356506627229</v>
      </c>
      <c r="Q989" s="4" t="s">
        <v>4104</v>
      </c>
      <c r="R989" s="4" t="s">
        <v>4104</v>
      </c>
      <c r="S989" s="4">
        <v>13.10861102895098</v>
      </c>
      <c r="T989" s="4">
        <v>13.081112230911518</v>
      </c>
      <c r="U989" s="4">
        <f t="shared" si="300"/>
        <v>13.338471771380286</v>
      </c>
      <c r="V989" s="4">
        <f t="shared" si="301"/>
        <v>11.867168671608326</v>
      </c>
      <c r="W989" s="4">
        <f t="shared" si="302"/>
        <v>13.530272206071499</v>
      </c>
      <c r="X989" s="4">
        <f t="shared" si="303"/>
        <v>13.536356506627229</v>
      </c>
      <c r="Y989" s="4">
        <f t="shared" si="304"/>
        <v>11.492745668534337</v>
      </c>
      <c r="Z989" s="4">
        <f t="shared" si="305"/>
        <v>11.192960828515018</v>
      </c>
      <c r="AA989" s="4">
        <f t="shared" si="306"/>
        <v>13.10861102895098</v>
      </c>
      <c r="AB989" s="16">
        <f t="shared" si="307"/>
        <v>13.081112230911518</v>
      </c>
      <c r="AC989" s="15">
        <f t="shared" si="308"/>
        <v>13.338471771380286</v>
      </c>
      <c r="AD989" s="4">
        <f t="shared" si="309"/>
        <v>11.867168671608326</v>
      </c>
      <c r="AE989" s="4">
        <f t="shared" si="310"/>
        <v>13.530272206071499</v>
      </c>
      <c r="AF989" s="4">
        <f t="shared" si="311"/>
        <v>13.536356506627229</v>
      </c>
      <c r="AG989" s="4">
        <f t="shared" si="312"/>
        <v>11.492745668534337</v>
      </c>
      <c r="AH989" s="4">
        <f t="shared" si="313"/>
        <v>11.192960828515018</v>
      </c>
      <c r="AI989" s="4">
        <f t="shared" si="314"/>
        <v>13.10861102895098</v>
      </c>
      <c r="AJ989" s="4">
        <f t="shared" si="315"/>
        <v>13.081112230911518</v>
      </c>
      <c r="AK989" s="1" t="s">
        <v>889</v>
      </c>
      <c r="AL989" s="1">
        <f t="shared" si="316"/>
        <v>-0.84920984969387092</v>
      </c>
      <c r="AM989" s="5">
        <f t="shared" si="317"/>
        <v>0.23894764325758622</v>
      </c>
      <c r="AN989" s="1">
        <f t="shared" si="318"/>
        <v>0.62169724857182529</v>
      </c>
      <c r="AO989">
        <f t="shared" si="319"/>
        <v>0</v>
      </c>
    </row>
    <row r="990" spans="1:41" x14ac:dyDescent="0.2">
      <c r="A990" s="1" t="s">
        <v>675</v>
      </c>
      <c r="B990" s="1" t="s">
        <v>676</v>
      </c>
      <c r="C990" s="1" t="s">
        <v>677</v>
      </c>
      <c r="D990" s="10" t="s">
        <v>678</v>
      </c>
      <c r="E990" s="12">
        <v>122224</v>
      </c>
      <c r="F990" s="3">
        <v>46403.7</v>
      </c>
      <c r="G990" s="3">
        <v>136129</v>
      </c>
      <c r="H990" s="3">
        <v>98289.2</v>
      </c>
      <c r="I990" s="3">
        <v>37445.599999999999</v>
      </c>
      <c r="J990" s="3">
        <v>56573.4</v>
      </c>
      <c r="K990" s="3">
        <v>37296.6</v>
      </c>
      <c r="L990" s="14">
        <v>90726.3</v>
      </c>
      <c r="M990" s="15">
        <v>16.899168076134323</v>
      </c>
      <c r="N990" s="4">
        <v>15.501952222808201</v>
      </c>
      <c r="O990" s="4">
        <v>17.054614915998858</v>
      </c>
      <c r="P990" s="4">
        <v>16.584745281746692</v>
      </c>
      <c r="Q990" s="4">
        <v>15.192508586054197</v>
      </c>
      <c r="R990" s="4">
        <v>15.78783625754437</v>
      </c>
      <c r="S990" s="4">
        <v>15.186756498321859</v>
      </c>
      <c r="T990" s="4">
        <v>16.469233203506651</v>
      </c>
      <c r="U990" s="4">
        <f t="shared" si="300"/>
        <v>16.899168076134323</v>
      </c>
      <c r="V990" s="4">
        <f t="shared" si="301"/>
        <v>15.501952222808201</v>
      </c>
      <c r="W990" s="4">
        <f t="shared" si="302"/>
        <v>17.054614915998858</v>
      </c>
      <c r="X990" s="4">
        <f t="shared" si="303"/>
        <v>16.584745281746692</v>
      </c>
      <c r="Y990" s="4">
        <f t="shared" si="304"/>
        <v>15.192508586054197</v>
      </c>
      <c r="Z990" s="4">
        <f t="shared" si="305"/>
        <v>15.78783625754437</v>
      </c>
      <c r="AA990" s="4">
        <f t="shared" si="306"/>
        <v>15.186756498321859</v>
      </c>
      <c r="AB990" s="16">
        <f t="shared" si="307"/>
        <v>16.469233203506651</v>
      </c>
      <c r="AC990" s="15">
        <f t="shared" si="308"/>
        <v>16.899168076134323</v>
      </c>
      <c r="AD990" s="4">
        <f t="shared" si="309"/>
        <v>15.501952222808201</v>
      </c>
      <c r="AE990" s="4">
        <f t="shared" si="310"/>
        <v>17.054614915998858</v>
      </c>
      <c r="AF990" s="4">
        <f t="shared" si="311"/>
        <v>16.584745281746692</v>
      </c>
      <c r="AG990" s="4">
        <f t="shared" si="312"/>
        <v>15.192508586054197</v>
      </c>
      <c r="AH990" s="4">
        <f t="shared" si="313"/>
        <v>15.78783625754437</v>
      </c>
      <c r="AI990" s="4">
        <f t="shared" si="314"/>
        <v>15.186756498321859</v>
      </c>
      <c r="AJ990" s="4">
        <f t="shared" si="315"/>
        <v>16.469233203506651</v>
      </c>
      <c r="AK990" s="1" t="s">
        <v>677</v>
      </c>
      <c r="AL990" s="1">
        <f t="shared" si="316"/>
        <v>-0.8510364878152501</v>
      </c>
      <c r="AM990" s="5">
        <f t="shared" si="317"/>
        <v>0.1163180214203454</v>
      </c>
      <c r="AN990" s="1">
        <f t="shared" si="318"/>
        <v>0.93435299380909365</v>
      </c>
      <c r="AO990">
        <f t="shared" si="319"/>
        <v>0</v>
      </c>
    </row>
    <row r="991" spans="1:41" x14ac:dyDescent="0.2">
      <c r="A991" s="1" t="s">
        <v>3300</v>
      </c>
      <c r="B991" s="1" t="s">
        <v>3301</v>
      </c>
      <c r="C991" s="1" t="s">
        <v>3302</v>
      </c>
      <c r="D991" s="10" t="s">
        <v>3303</v>
      </c>
      <c r="F991" s="3">
        <v>7207.8</v>
      </c>
      <c r="G991" s="3">
        <v>7853.28</v>
      </c>
      <c r="H991" s="3">
        <v>4560.82</v>
      </c>
      <c r="M991" s="15" t="s">
        <v>4104</v>
      </c>
      <c r="N991" s="4">
        <v>12.815343264874127</v>
      </c>
      <c r="O991" s="4">
        <v>12.939079620373986</v>
      </c>
      <c r="P991" s="4">
        <v>12.155077517731744</v>
      </c>
      <c r="Q991" s="4" t="s">
        <v>4104</v>
      </c>
      <c r="R991" s="4" t="s">
        <v>4104</v>
      </c>
      <c r="S991" s="4" t="s">
        <v>4104</v>
      </c>
      <c r="T991" s="4" t="s">
        <v>4104</v>
      </c>
      <c r="U991" s="4">
        <f t="shared" si="300"/>
        <v>11.159697807759871</v>
      </c>
      <c r="V991" s="4">
        <f t="shared" si="301"/>
        <v>12.815343264874127</v>
      </c>
      <c r="W991" s="4">
        <f t="shared" si="302"/>
        <v>12.939079620373986</v>
      </c>
      <c r="X991" s="4">
        <f t="shared" si="303"/>
        <v>12.155077517731744</v>
      </c>
      <c r="Y991" s="4">
        <f t="shared" si="304"/>
        <v>11.492745668534337</v>
      </c>
      <c r="Z991" s="4">
        <f t="shared" si="305"/>
        <v>11.192960828515018</v>
      </c>
      <c r="AA991" s="4">
        <f t="shared" si="306"/>
        <v>11.419286872865996</v>
      </c>
      <c r="AB991" s="16">
        <f t="shared" si="307"/>
        <v>11.467052694677086</v>
      </c>
      <c r="AC991" s="15">
        <f t="shared" si="308"/>
        <v>11.159697807759871</v>
      </c>
      <c r="AD991" s="4">
        <f t="shared" si="309"/>
        <v>12.815343264874127</v>
      </c>
      <c r="AE991" s="4">
        <f t="shared" si="310"/>
        <v>12.939079620373986</v>
      </c>
      <c r="AF991" s="4">
        <f t="shared" si="311"/>
        <v>12.155077517731744</v>
      </c>
      <c r="AG991" s="4">
        <f t="shared" si="312"/>
        <v>11.492745668534337</v>
      </c>
      <c r="AH991" s="4">
        <f t="shared" si="313"/>
        <v>11.192960828515018</v>
      </c>
      <c r="AI991" s="4">
        <f t="shared" si="314"/>
        <v>11.419286872865996</v>
      </c>
      <c r="AJ991" s="4">
        <f t="shared" si="315"/>
        <v>11.467052694677086</v>
      </c>
      <c r="AK991" s="1" t="s">
        <v>3302</v>
      </c>
      <c r="AL991" s="1">
        <f t="shared" si="316"/>
        <v>-0.8742880365368233</v>
      </c>
      <c r="AM991" s="5">
        <f t="shared" si="317"/>
        <v>7.8635700297309888E-2</v>
      </c>
      <c r="AN991" s="1">
        <f t="shared" si="318"/>
        <v>1.1043802412110562</v>
      </c>
      <c r="AO991">
        <f t="shared" si="319"/>
        <v>0</v>
      </c>
    </row>
    <row r="992" spans="1:41" x14ac:dyDescent="0.2">
      <c r="A992" s="1" t="s">
        <v>1087</v>
      </c>
      <c r="B992" s="1" t="s">
        <v>1088</v>
      </c>
      <c r="C992" s="1" t="s">
        <v>1089</v>
      </c>
      <c r="D992" s="10" t="s">
        <v>1090</v>
      </c>
      <c r="E992" s="12">
        <v>217482</v>
      </c>
      <c r="F992" s="3">
        <v>407491</v>
      </c>
      <c r="G992" s="3">
        <v>257014</v>
      </c>
      <c r="H992" s="3">
        <v>301257</v>
      </c>
      <c r="I992" s="3">
        <v>169260</v>
      </c>
      <c r="J992" s="3">
        <v>45006.1</v>
      </c>
      <c r="K992" s="3">
        <v>307160</v>
      </c>
      <c r="L992" s="14">
        <v>254083</v>
      </c>
      <c r="M992" s="15">
        <v>17.730536475005746</v>
      </c>
      <c r="N992" s="4">
        <v>18.6364086702253</v>
      </c>
      <c r="O992" s="4">
        <v>17.97148742210678</v>
      </c>
      <c r="P992" s="4">
        <v>18.200635238594206</v>
      </c>
      <c r="Q992" s="4">
        <v>17.368881546194089</v>
      </c>
      <c r="R992" s="4">
        <v>15.457832933065742</v>
      </c>
      <c r="S992" s="4">
        <v>18.228630827348159</v>
      </c>
      <c r="T992" s="4">
        <v>17.954940326269817</v>
      </c>
      <c r="U992" s="4">
        <f t="shared" si="300"/>
        <v>17.730536475005746</v>
      </c>
      <c r="V992" s="4">
        <f t="shared" si="301"/>
        <v>18.6364086702253</v>
      </c>
      <c r="W992" s="4">
        <f t="shared" si="302"/>
        <v>17.97148742210678</v>
      </c>
      <c r="X992" s="4">
        <f t="shared" si="303"/>
        <v>18.200635238594206</v>
      </c>
      <c r="Y992" s="4">
        <f t="shared" si="304"/>
        <v>17.368881546194089</v>
      </c>
      <c r="Z992" s="4">
        <f t="shared" si="305"/>
        <v>15.457832933065742</v>
      </c>
      <c r="AA992" s="4">
        <f t="shared" si="306"/>
        <v>18.228630827348159</v>
      </c>
      <c r="AB992" s="16">
        <f t="shared" si="307"/>
        <v>17.954940326269817</v>
      </c>
      <c r="AC992" s="15">
        <f t="shared" si="308"/>
        <v>17.730536475005746</v>
      </c>
      <c r="AD992" s="4">
        <f t="shared" si="309"/>
        <v>18.6364086702253</v>
      </c>
      <c r="AE992" s="4">
        <f t="shared" si="310"/>
        <v>17.97148742210678</v>
      </c>
      <c r="AF992" s="4">
        <f t="shared" si="311"/>
        <v>18.200635238594206</v>
      </c>
      <c r="AG992" s="4">
        <f t="shared" si="312"/>
        <v>17.368881546194089</v>
      </c>
      <c r="AH992" s="4">
        <f t="shared" si="313"/>
        <v>15.457832933065742</v>
      </c>
      <c r="AI992" s="4">
        <f t="shared" si="314"/>
        <v>18.228630827348159</v>
      </c>
      <c r="AJ992" s="4">
        <f t="shared" si="315"/>
        <v>17.954940326269817</v>
      </c>
      <c r="AK992" s="1" t="s">
        <v>1089</v>
      </c>
      <c r="AL992" s="1">
        <f t="shared" si="316"/>
        <v>-0.88219554326355265</v>
      </c>
      <c r="AM992" s="5">
        <f t="shared" si="317"/>
        <v>0.2258069266390817</v>
      </c>
      <c r="AN992" s="1">
        <f t="shared" si="318"/>
        <v>0.64626274020116392</v>
      </c>
      <c r="AO992">
        <f t="shared" si="319"/>
        <v>0</v>
      </c>
    </row>
    <row r="993" spans="1:41" x14ac:dyDescent="0.2">
      <c r="A993" s="1" t="s">
        <v>2844</v>
      </c>
      <c r="B993" s="1" t="s">
        <v>2845</v>
      </c>
      <c r="C993" s="1" t="s">
        <v>2846</v>
      </c>
      <c r="D993" s="10" t="s">
        <v>2847</v>
      </c>
      <c r="E993" s="12">
        <v>19366.900000000001</v>
      </c>
      <c r="F993" s="3">
        <v>42553.5</v>
      </c>
      <c r="G993" s="3">
        <v>34788</v>
      </c>
      <c r="H993" s="3">
        <v>30406.9</v>
      </c>
      <c r="I993" s="3">
        <v>14919.1</v>
      </c>
      <c r="J993" s="3">
        <v>13972</v>
      </c>
      <c r="K993" s="3">
        <v>18555.900000000001</v>
      </c>
      <c r="L993" s="14">
        <v>19494.8</v>
      </c>
      <c r="M993" s="15">
        <v>14.24130542422135</v>
      </c>
      <c r="N993" s="4">
        <v>15.376990177147668</v>
      </c>
      <c r="O993" s="4">
        <v>15.086302118782552</v>
      </c>
      <c r="P993" s="4">
        <v>14.892111119870856</v>
      </c>
      <c r="Q993" s="4">
        <v>13.864872886677453</v>
      </c>
      <c r="R993" s="4">
        <v>13.770250927394864</v>
      </c>
      <c r="S993" s="4">
        <v>14.179590356011897</v>
      </c>
      <c r="T993" s="4">
        <v>14.25080173354182</v>
      </c>
      <c r="U993" s="4">
        <f t="shared" si="300"/>
        <v>14.24130542422135</v>
      </c>
      <c r="V993" s="4">
        <f t="shared" si="301"/>
        <v>15.376990177147668</v>
      </c>
      <c r="W993" s="4">
        <f t="shared" si="302"/>
        <v>15.086302118782552</v>
      </c>
      <c r="X993" s="4">
        <f t="shared" si="303"/>
        <v>14.892111119870856</v>
      </c>
      <c r="Y993" s="4">
        <f t="shared" si="304"/>
        <v>13.864872886677453</v>
      </c>
      <c r="Z993" s="4">
        <f t="shared" si="305"/>
        <v>13.770250927394864</v>
      </c>
      <c r="AA993" s="4">
        <f t="shared" si="306"/>
        <v>14.179590356011897</v>
      </c>
      <c r="AB993" s="16">
        <f t="shared" si="307"/>
        <v>14.25080173354182</v>
      </c>
      <c r="AC993" s="15">
        <f t="shared" si="308"/>
        <v>14.24130542422135</v>
      </c>
      <c r="AD993" s="4">
        <f t="shared" si="309"/>
        <v>15.376990177147668</v>
      </c>
      <c r="AE993" s="4">
        <f t="shared" si="310"/>
        <v>15.086302118782552</v>
      </c>
      <c r="AF993" s="4">
        <f t="shared" si="311"/>
        <v>14.892111119870856</v>
      </c>
      <c r="AG993" s="4">
        <f t="shared" si="312"/>
        <v>13.864872886677453</v>
      </c>
      <c r="AH993" s="4">
        <f t="shared" si="313"/>
        <v>13.770250927394864</v>
      </c>
      <c r="AI993" s="4">
        <f t="shared" si="314"/>
        <v>14.179590356011897</v>
      </c>
      <c r="AJ993" s="4">
        <f t="shared" si="315"/>
        <v>14.25080173354182</v>
      </c>
      <c r="AK993" s="1" t="s">
        <v>2846</v>
      </c>
      <c r="AL993" s="1">
        <f t="shared" si="316"/>
        <v>-0.88279823409909675</v>
      </c>
      <c r="AM993" s="5">
        <f t="shared" si="317"/>
        <v>1.6507109888933693E-2</v>
      </c>
      <c r="AN993" s="1">
        <f t="shared" si="318"/>
        <v>1.7823289575767083</v>
      </c>
      <c r="AO993">
        <f t="shared" si="319"/>
        <v>0</v>
      </c>
    </row>
    <row r="994" spans="1:41" x14ac:dyDescent="0.2">
      <c r="A994" s="1" t="s">
        <v>3120</v>
      </c>
      <c r="B994" s="1" t="s">
        <v>3121</v>
      </c>
      <c r="C994" s="1" t="s">
        <v>3122</v>
      </c>
      <c r="D994" s="10" t="s">
        <v>3123</v>
      </c>
      <c r="E994" s="12">
        <v>5204.0200000000004</v>
      </c>
      <c r="F994" s="3">
        <v>4404.25</v>
      </c>
      <c r="G994" s="3">
        <v>4234.32</v>
      </c>
      <c r="H994" s="3">
        <v>6308.26</v>
      </c>
      <c r="M994" s="15">
        <v>12.345410791269176</v>
      </c>
      <c r="N994" s="4">
        <v>12.104680648097409</v>
      </c>
      <c r="O994" s="4">
        <v>12.047914586829519</v>
      </c>
      <c r="P994" s="4">
        <v>12.623026407850196</v>
      </c>
      <c r="Q994" s="4" t="s">
        <v>4104</v>
      </c>
      <c r="R994" s="4" t="s">
        <v>4104</v>
      </c>
      <c r="S994" s="4" t="s">
        <v>4104</v>
      </c>
      <c r="T994" s="4" t="s">
        <v>4104</v>
      </c>
      <c r="U994" s="4">
        <f t="shared" si="300"/>
        <v>12.345410791269176</v>
      </c>
      <c r="V994" s="4">
        <f t="shared" si="301"/>
        <v>12.104680648097409</v>
      </c>
      <c r="W994" s="4">
        <f t="shared" si="302"/>
        <v>12.047914586829519</v>
      </c>
      <c r="X994" s="4">
        <f t="shared" si="303"/>
        <v>12.623026407850196</v>
      </c>
      <c r="Y994" s="4">
        <f t="shared" si="304"/>
        <v>11.492745668534337</v>
      </c>
      <c r="Z994" s="4">
        <f t="shared" si="305"/>
        <v>11.192960828515018</v>
      </c>
      <c r="AA994" s="4">
        <f t="shared" si="306"/>
        <v>11.419286872865996</v>
      </c>
      <c r="AB994" s="16">
        <f t="shared" si="307"/>
        <v>11.467052694677086</v>
      </c>
      <c r="AC994" s="15">
        <f t="shared" si="308"/>
        <v>12.345410791269176</v>
      </c>
      <c r="AD994" s="4">
        <f t="shared" si="309"/>
        <v>12.104680648097409</v>
      </c>
      <c r="AE994" s="4">
        <f t="shared" si="310"/>
        <v>12.047914586829519</v>
      </c>
      <c r="AF994" s="4">
        <f t="shared" si="311"/>
        <v>12.623026407850196</v>
      </c>
      <c r="AG994" s="4">
        <f t="shared" si="312"/>
        <v>11.492745668534337</v>
      </c>
      <c r="AH994" s="4">
        <f t="shared" si="313"/>
        <v>11.192960828515018</v>
      </c>
      <c r="AI994" s="4">
        <f t="shared" si="314"/>
        <v>11.419286872865996</v>
      </c>
      <c r="AJ994" s="4">
        <f t="shared" si="315"/>
        <v>11.467052694677086</v>
      </c>
      <c r="AK994" s="1" t="s">
        <v>3122</v>
      </c>
      <c r="AL994" s="1">
        <f t="shared" si="316"/>
        <v>-0.88724659236346604</v>
      </c>
      <c r="AM994" s="5">
        <f t="shared" si="317"/>
        <v>9.6727070685030865E-4</v>
      </c>
      <c r="AN994" s="1">
        <f t="shared" si="318"/>
        <v>3.0144519643468897</v>
      </c>
      <c r="AO994">
        <f t="shared" si="319"/>
        <v>0</v>
      </c>
    </row>
    <row r="995" spans="1:41" x14ac:dyDescent="0.2">
      <c r="A995" s="1" t="s">
        <v>1015</v>
      </c>
      <c r="B995" s="1" t="s">
        <v>1016</v>
      </c>
      <c r="C995" s="1" t="s">
        <v>1017</v>
      </c>
      <c r="D995" s="10" t="s">
        <v>1018</v>
      </c>
      <c r="E995" s="12">
        <v>25907.1</v>
      </c>
      <c r="M995" s="15">
        <v>14.661059911093133</v>
      </c>
      <c r="N995" s="4" t="s">
        <v>4104</v>
      </c>
      <c r="O995" s="4" t="s">
        <v>4104</v>
      </c>
      <c r="P995" s="4" t="s">
        <v>4104</v>
      </c>
      <c r="Q995" s="4" t="s">
        <v>4104</v>
      </c>
      <c r="R995" s="4" t="s">
        <v>4104</v>
      </c>
      <c r="S995" s="4" t="s">
        <v>4104</v>
      </c>
      <c r="T995" s="4" t="s">
        <v>4104</v>
      </c>
      <c r="U995" s="4">
        <f t="shared" si="300"/>
        <v>14.661059911093133</v>
      </c>
      <c r="V995" s="4">
        <f t="shared" si="301"/>
        <v>11.867168671608326</v>
      </c>
      <c r="W995" s="4">
        <f t="shared" si="302"/>
        <v>11.232680260165493</v>
      </c>
      <c r="X995" s="4">
        <f t="shared" si="303"/>
        <v>11.377822788821257</v>
      </c>
      <c r="Y995" s="4">
        <f t="shared" si="304"/>
        <v>11.492745668534337</v>
      </c>
      <c r="Z995" s="4">
        <f t="shared" si="305"/>
        <v>11.192960828515018</v>
      </c>
      <c r="AA995" s="4">
        <f t="shared" si="306"/>
        <v>11.419286872865996</v>
      </c>
      <c r="AB995" s="16">
        <f t="shared" si="307"/>
        <v>11.467052694677086</v>
      </c>
      <c r="AC995" s="15">
        <f t="shared" si="308"/>
        <v>14.661059911093133</v>
      </c>
      <c r="AD995" s="4">
        <f t="shared" si="309"/>
        <v>11.867168671608326</v>
      </c>
      <c r="AE995" s="4">
        <f t="shared" si="310"/>
        <v>11.232680260165493</v>
      </c>
      <c r="AF995" s="4">
        <f t="shared" si="311"/>
        <v>11.377822788821257</v>
      </c>
      <c r="AG995" s="4">
        <f t="shared" si="312"/>
        <v>11.492745668534337</v>
      </c>
      <c r="AH995" s="4">
        <f t="shared" si="313"/>
        <v>11.192960828515018</v>
      </c>
      <c r="AI995" s="4">
        <f t="shared" si="314"/>
        <v>11.419286872865996</v>
      </c>
      <c r="AJ995" s="4">
        <f t="shared" si="315"/>
        <v>11.467052694677086</v>
      </c>
      <c r="AK995" s="1" t="s">
        <v>1017</v>
      </c>
      <c r="AL995" s="1">
        <f t="shared" si="316"/>
        <v>-0.89167139177394361</v>
      </c>
      <c r="AM995" s="5">
        <f t="shared" si="317"/>
        <v>0.31128716407955187</v>
      </c>
      <c r="AN995" s="1">
        <f t="shared" si="318"/>
        <v>0.50683878707319574</v>
      </c>
      <c r="AO995">
        <f t="shared" si="319"/>
        <v>0</v>
      </c>
    </row>
    <row r="996" spans="1:41" x14ac:dyDescent="0.2">
      <c r="A996" s="1" t="s">
        <v>3508</v>
      </c>
      <c r="B996" s="1" t="s">
        <v>3509</v>
      </c>
      <c r="C996" s="1" t="s">
        <v>3510</v>
      </c>
      <c r="D996" s="10" t="s">
        <v>3511</v>
      </c>
      <c r="E996" s="12">
        <v>9308.94</v>
      </c>
      <c r="F996" s="3">
        <v>16514</v>
      </c>
      <c r="G996" s="3">
        <v>12097.3</v>
      </c>
      <c r="H996" s="3">
        <v>12162.7</v>
      </c>
      <c r="I996" s="3">
        <v>5328.97</v>
      </c>
      <c r="J996" s="3">
        <v>6209.05</v>
      </c>
      <c r="K996" s="3">
        <v>11057.2</v>
      </c>
      <c r="L996" s="14">
        <v>5135.57</v>
      </c>
      <c r="M996" s="15">
        <v>13.18440118350872</v>
      </c>
      <c r="N996" s="4">
        <v>14.011401989880065</v>
      </c>
      <c r="O996" s="4">
        <v>13.562397467440061</v>
      </c>
      <c r="P996" s="4">
        <v>13.570175908020243</v>
      </c>
      <c r="Q996" s="4">
        <v>12.379640995978638</v>
      </c>
      <c r="R996" s="4">
        <v>12.600156834084808</v>
      </c>
      <c r="S996" s="4">
        <v>13.432698479630591</v>
      </c>
      <c r="T996" s="4">
        <v>12.326308695681863</v>
      </c>
      <c r="U996" s="4">
        <f t="shared" si="300"/>
        <v>13.18440118350872</v>
      </c>
      <c r="V996" s="4">
        <f t="shared" si="301"/>
        <v>14.011401989880065</v>
      </c>
      <c r="W996" s="4">
        <f t="shared" si="302"/>
        <v>13.562397467440061</v>
      </c>
      <c r="X996" s="4">
        <f t="shared" si="303"/>
        <v>13.570175908020243</v>
      </c>
      <c r="Y996" s="4">
        <f t="shared" si="304"/>
        <v>12.379640995978638</v>
      </c>
      <c r="Z996" s="4">
        <f t="shared" si="305"/>
        <v>12.600156834084808</v>
      </c>
      <c r="AA996" s="4">
        <f t="shared" si="306"/>
        <v>13.432698479630591</v>
      </c>
      <c r="AB996" s="16">
        <f t="shared" si="307"/>
        <v>12.326308695681863</v>
      </c>
      <c r="AC996" s="15">
        <f t="shared" si="308"/>
        <v>13.18440118350872</v>
      </c>
      <c r="AD996" s="4">
        <f t="shared" si="309"/>
        <v>14.011401989880065</v>
      </c>
      <c r="AE996" s="4">
        <f t="shared" si="310"/>
        <v>13.562397467440061</v>
      </c>
      <c r="AF996" s="4">
        <f t="shared" si="311"/>
        <v>13.570175908020243</v>
      </c>
      <c r="AG996" s="4">
        <f t="shared" si="312"/>
        <v>12.379640995978638</v>
      </c>
      <c r="AH996" s="4">
        <f t="shared" si="313"/>
        <v>12.600156834084808</v>
      </c>
      <c r="AI996" s="4">
        <f t="shared" si="314"/>
        <v>13.432698479630591</v>
      </c>
      <c r="AJ996" s="4">
        <f t="shared" si="315"/>
        <v>12.326308695681863</v>
      </c>
      <c r="AK996" s="1" t="s">
        <v>3510</v>
      </c>
      <c r="AL996" s="1">
        <f t="shared" si="316"/>
        <v>-0.89739288586829957</v>
      </c>
      <c r="AM996" s="5">
        <f t="shared" si="317"/>
        <v>2.6531147100835227E-2</v>
      </c>
      <c r="AN996" s="1">
        <f t="shared" si="318"/>
        <v>1.5762439724529094</v>
      </c>
      <c r="AO996">
        <f t="shared" si="319"/>
        <v>0</v>
      </c>
    </row>
    <row r="997" spans="1:41" x14ac:dyDescent="0.2">
      <c r="A997" s="1" t="s">
        <v>2043</v>
      </c>
      <c r="B997" s="1" t="s">
        <v>2044</v>
      </c>
      <c r="C997" s="1" t="s">
        <v>2045</v>
      </c>
      <c r="D997" s="10" t="s">
        <v>2046</v>
      </c>
      <c r="E997" s="12">
        <v>501468</v>
      </c>
      <c r="F997" s="3">
        <v>306181</v>
      </c>
      <c r="G997" s="3">
        <v>404780</v>
      </c>
      <c r="H997" s="3">
        <v>369683</v>
      </c>
      <c r="I997" s="3">
        <v>166385</v>
      </c>
      <c r="J997" s="3">
        <v>450582</v>
      </c>
      <c r="K997" s="3">
        <v>176362</v>
      </c>
      <c r="L997" s="14">
        <v>143405</v>
      </c>
      <c r="M997" s="15">
        <v>18.935798116023477</v>
      </c>
      <c r="N997" s="4">
        <v>18.224025233903323</v>
      </c>
      <c r="O997" s="4">
        <v>18.626778483308868</v>
      </c>
      <c r="P997" s="4">
        <v>18.495929176659288</v>
      </c>
      <c r="Q997" s="4">
        <v>17.344165851419113</v>
      </c>
      <c r="R997" s="4">
        <v>18.781430155898683</v>
      </c>
      <c r="S997" s="4">
        <v>17.428180217206904</v>
      </c>
      <c r="T997" s="4">
        <v>17.129735800774046</v>
      </c>
      <c r="U997" s="4">
        <f t="shared" si="300"/>
        <v>18.935798116023477</v>
      </c>
      <c r="V997" s="4">
        <f t="shared" si="301"/>
        <v>18.224025233903323</v>
      </c>
      <c r="W997" s="4">
        <f t="shared" si="302"/>
        <v>18.626778483308868</v>
      </c>
      <c r="X997" s="4">
        <f t="shared" si="303"/>
        <v>18.495929176659288</v>
      </c>
      <c r="Y997" s="4">
        <f t="shared" si="304"/>
        <v>17.344165851419113</v>
      </c>
      <c r="Z997" s="4">
        <f t="shared" si="305"/>
        <v>18.781430155898683</v>
      </c>
      <c r="AA997" s="4">
        <f t="shared" si="306"/>
        <v>17.428180217206904</v>
      </c>
      <c r="AB997" s="16">
        <f t="shared" si="307"/>
        <v>17.129735800774046</v>
      </c>
      <c r="AC997" s="15">
        <f t="shared" si="308"/>
        <v>18.935798116023477</v>
      </c>
      <c r="AD997" s="4">
        <f t="shared" si="309"/>
        <v>18.224025233903323</v>
      </c>
      <c r="AE997" s="4">
        <f t="shared" si="310"/>
        <v>18.626778483308868</v>
      </c>
      <c r="AF997" s="4">
        <f t="shared" si="311"/>
        <v>18.495929176659288</v>
      </c>
      <c r="AG997" s="4">
        <f t="shared" si="312"/>
        <v>17.344165851419113</v>
      </c>
      <c r="AH997" s="4">
        <f t="shared" si="313"/>
        <v>18.781430155898683</v>
      </c>
      <c r="AI997" s="4">
        <f t="shared" si="314"/>
        <v>17.428180217206904</v>
      </c>
      <c r="AJ997" s="4">
        <f t="shared" si="315"/>
        <v>17.129735800774046</v>
      </c>
      <c r="AK997" s="1" t="s">
        <v>2045</v>
      </c>
      <c r="AL997" s="1">
        <f t="shared" si="316"/>
        <v>-0.89975474614905337</v>
      </c>
      <c r="AM997" s="5">
        <f t="shared" si="317"/>
        <v>6.7291835787594206E-2</v>
      </c>
      <c r="AN997" s="1">
        <f t="shared" si="318"/>
        <v>1.1720376235543051</v>
      </c>
      <c r="AO997">
        <f t="shared" si="319"/>
        <v>0</v>
      </c>
    </row>
    <row r="998" spans="1:41" x14ac:dyDescent="0.2">
      <c r="A998" s="1" t="s">
        <v>1363</v>
      </c>
      <c r="B998" s="1" t="s">
        <v>1364</v>
      </c>
      <c r="C998" s="1" t="s">
        <v>1365</v>
      </c>
      <c r="D998" s="10" t="s">
        <v>1366</v>
      </c>
      <c r="E998" s="12">
        <v>46919.8</v>
      </c>
      <c r="F998" s="3">
        <v>21431.599999999999</v>
      </c>
      <c r="G998" s="3">
        <v>18697.2</v>
      </c>
      <c r="H998" s="3">
        <v>13056.5</v>
      </c>
      <c r="I998" s="3">
        <v>11336.1</v>
      </c>
      <c r="J998" s="3">
        <v>13521.7</v>
      </c>
      <c r="K998" s="3">
        <v>10038.799999999999</v>
      </c>
      <c r="L998" s="14">
        <v>12675.7</v>
      </c>
      <c r="M998" s="15">
        <v>15.517909243307535</v>
      </c>
      <c r="N998" s="4">
        <v>14.387451939591838</v>
      </c>
      <c r="O998" s="4">
        <v>14.190534614979443</v>
      </c>
      <c r="P998" s="4">
        <v>13.672480591183216</v>
      </c>
      <c r="Q998" s="4">
        <v>13.468636769529502</v>
      </c>
      <c r="R998" s="4">
        <v>13.722988923727911</v>
      </c>
      <c r="S998" s="4">
        <v>13.293299204862286</v>
      </c>
      <c r="T998" s="4">
        <v>13.629777800043804</v>
      </c>
      <c r="U998" s="4">
        <f t="shared" si="300"/>
        <v>15.517909243307535</v>
      </c>
      <c r="V998" s="4">
        <f t="shared" si="301"/>
        <v>14.387451939591838</v>
      </c>
      <c r="W998" s="4">
        <f t="shared" si="302"/>
        <v>14.190534614979443</v>
      </c>
      <c r="X998" s="4">
        <f t="shared" si="303"/>
        <v>13.672480591183216</v>
      </c>
      <c r="Y998" s="4">
        <f t="shared" si="304"/>
        <v>13.468636769529502</v>
      </c>
      <c r="Z998" s="4">
        <f t="shared" si="305"/>
        <v>13.722988923727911</v>
      </c>
      <c r="AA998" s="4">
        <f t="shared" si="306"/>
        <v>13.293299204862286</v>
      </c>
      <c r="AB998" s="16">
        <f t="shared" si="307"/>
        <v>13.629777800043804</v>
      </c>
      <c r="AC998" s="15">
        <f t="shared" si="308"/>
        <v>15.517909243307535</v>
      </c>
      <c r="AD998" s="4">
        <f t="shared" si="309"/>
        <v>14.387451939591838</v>
      </c>
      <c r="AE998" s="4">
        <f t="shared" si="310"/>
        <v>14.190534614979443</v>
      </c>
      <c r="AF998" s="4">
        <f t="shared" si="311"/>
        <v>13.672480591183216</v>
      </c>
      <c r="AG998" s="4">
        <f t="shared" si="312"/>
        <v>13.468636769529502</v>
      </c>
      <c r="AH998" s="4">
        <f t="shared" si="313"/>
        <v>13.722988923727911</v>
      </c>
      <c r="AI998" s="4">
        <f t="shared" si="314"/>
        <v>13.293299204862286</v>
      </c>
      <c r="AJ998" s="4">
        <f t="shared" si="315"/>
        <v>13.629777800043804</v>
      </c>
      <c r="AK998" s="1" t="s">
        <v>1365</v>
      </c>
      <c r="AL998" s="1">
        <f t="shared" si="316"/>
        <v>-0.91341842272463225</v>
      </c>
      <c r="AM998" s="5">
        <f t="shared" si="317"/>
        <v>6.2644690682617382E-2</v>
      </c>
      <c r="AN998" s="1">
        <f t="shared" si="318"/>
        <v>1.2031157308143017</v>
      </c>
      <c r="AO998">
        <f t="shared" si="319"/>
        <v>0</v>
      </c>
    </row>
    <row r="999" spans="1:41" x14ac:dyDescent="0.2">
      <c r="A999" s="1" t="s">
        <v>560</v>
      </c>
      <c r="B999" s="1" t="s">
        <v>561</v>
      </c>
      <c r="C999" s="1" t="s">
        <v>562</v>
      </c>
      <c r="D999" s="10" t="s">
        <v>563</v>
      </c>
      <c r="E999" s="12">
        <v>27455.599999999999</v>
      </c>
      <c r="F999" s="3">
        <v>65586.3</v>
      </c>
      <c r="G999" s="3">
        <v>113786</v>
      </c>
      <c r="H999" s="3">
        <v>112359</v>
      </c>
      <c r="I999" s="3">
        <v>47575.4</v>
      </c>
      <c r="J999" s="3">
        <v>67202</v>
      </c>
      <c r="K999" s="3">
        <v>25440.799999999999</v>
      </c>
      <c r="L999" s="14">
        <v>22075.7</v>
      </c>
      <c r="M999" s="15">
        <v>14.744812819062043</v>
      </c>
      <c r="N999" s="4">
        <v>16.001106868383431</v>
      </c>
      <c r="O999" s="4">
        <v>16.795963536711664</v>
      </c>
      <c r="P999" s="4">
        <v>16.777756164022122</v>
      </c>
      <c r="Q999" s="4">
        <v>15.537928165856217</v>
      </c>
      <c r="R999" s="4">
        <v>16.036216549266957</v>
      </c>
      <c r="S999" s="4">
        <v>14.634856417226986</v>
      </c>
      <c r="T999" s="4">
        <v>14.430171564671989</v>
      </c>
      <c r="U999" s="4">
        <f t="shared" si="300"/>
        <v>14.744812819062043</v>
      </c>
      <c r="V999" s="4">
        <f t="shared" si="301"/>
        <v>16.001106868383431</v>
      </c>
      <c r="W999" s="4">
        <f t="shared" si="302"/>
        <v>16.795963536711664</v>
      </c>
      <c r="X999" s="4">
        <f t="shared" si="303"/>
        <v>16.777756164022122</v>
      </c>
      <c r="Y999" s="4">
        <f t="shared" si="304"/>
        <v>15.537928165856217</v>
      </c>
      <c r="Z999" s="4">
        <f t="shared" si="305"/>
        <v>16.036216549266957</v>
      </c>
      <c r="AA999" s="4">
        <f t="shared" si="306"/>
        <v>14.634856417226986</v>
      </c>
      <c r="AB999" s="16">
        <f t="shared" si="307"/>
        <v>14.430171564671989</v>
      </c>
      <c r="AC999" s="15">
        <f t="shared" si="308"/>
        <v>14.744812819062043</v>
      </c>
      <c r="AD999" s="4">
        <f t="shared" si="309"/>
        <v>16.001106868383431</v>
      </c>
      <c r="AE999" s="4">
        <f t="shared" si="310"/>
        <v>16.795963536711664</v>
      </c>
      <c r="AF999" s="4">
        <f t="shared" si="311"/>
        <v>16.777756164022122</v>
      </c>
      <c r="AG999" s="4">
        <f t="shared" si="312"/>
        <v>15.537928165856217</v>
      </c>
      <c r="AH999" s="4">
        <f t="shared" si="313"/>
        <v>16.036216549266957</v>
      </c>
      <c r="AI999" s="4">
        <f t="shared" si="314"/>
        <v>14.634856417226986</v>
      </c>
      <c r="AJ999" s="4">
        <f t="shared" si="315"/>
        <v>14.430171564671989</v>
      </c>
      <c r="AK999" s="1" t="s">
        <v>562</v>
      </c>
      <c r="AL999" s="1">
        <f t="shared" si="316"/>
        <v>-0.92011667278927689</v>
      </c>
      <c r="AM999" s="5">
        <f t="shared" si="317"/>
        <v>0.18395308404934449</v>
      </c>
      <c r="AN999" s="1">
        <f t="shared" si="318"/>
        <v>0.73529292664565937</v>
      </c>
      <c r="AO999">
        <f t="shared" si="319"/>
        <v>0</v>
      </c>
    </row>
    <row r="1000" spans="1:41" x14ac:dyDescent="0.2">
      <c r="A1000" s="1" t="s">
        <v>3176</v>
      </c>
      <c r="B1000" s="1" t="s">
        <v>3177</v>
      </c>
      <c r="C1000" s="1" t="s">
        <v>3178</v>
      </c>
      <c r="D1000" s="10" t="s">
        <v>3179</v>
      </c>
      <c r="E1000" s="12">
        <v>9451.08</v>
      </c>
      <c r="F1000" s="3">
        <v>14250.9</v>
      </c>
      <c r="G1000" s="3">
        <v>16453.099999999999</v>
      </c>
      <c r="H1000" s="3">
        <v>14830.6</v>
      </c>
      <c r="J1000" s="3">
        <v>21051.5</v>
      </c>
      <c r="L1000" s="14">
        <v>15190.3</v>
      </c>
      <c r="M1000" s="15">
        <v>13.206263484008078</v>
      </c>
      <c r="N1000" s="4">
        <v>13.798765413531083</v>
      </c>
      <c r="O1000" s="4">
        <v>14.00607181355692</v>
      </c>
      <c r="P1000" s="4">
        <v>13.856289345481859</v>
      </c>
      <c r="Q1000" s="4" t="s">
        <v>4104</v>
      </c>
      <c r="R1000" s="4">
        <v>14.361635414050685</v>
      </c>
      <c r="S1000" s="4" t="s">
        <v>4104</v>
      </c>
      <c r="T1000" s="4">
        <v>13.890862742097701</v>
      </c>
      <c r="U1000" s="4">
        <f t="shared" si="300"/>
        <v>13.206263484008078</v>
      </c>
      <c r="V1000" s="4">
        <f t="shared" si="301"/>
        <v>13.798765413531083</v>
      </c>
      <c r="W1000" s="4">
        <f t="shared" si="302"/>
        <v>14.00607181355692</v>
      </c>
      <c r="X1000" s="4">
        <f t="shared" si="303"/>
        <v>13.856289345481859</v>
      </c>
      <c r="Y1000" s="4">
        <f t="shared" si="304"/>
        <v>11.492745668534337</v>
      </c>
      <c r="Z1000" s="4">
        <f t="shared" si="305"/>
        <v>14.361635414050685</v>
      </c>
      <c r="AA1000" s="4">
        <f t="shared" si="306"/>
        <v>11.419286872865996</v>
      </c>
      <c r="AB1000" s="16">
        <f t="shared" si="307"/>
        <v>13.890862742097701</v>
      </c>
      <c r="AC1000" s="15">
        <f t="shared" si="308"/>
        <v>13.206263484008078</v>
      </c>
      <c r="AD1000" s="4">
        <f t="shared" si="309"/>
        <v>13.798765413531083</v>
      </c>
      <c r="AE1000" s="4">
        <f t="shared" si="310"/>
        <v>14.00607181355692</v>
      </c>
      <c r="AF1000" s="4">
        <f t="shared" si="311"/>
        <v>13.856289345481859</v>
      </c>
      <c r="AG1000" s="4">
        <f t="shared" si="312"/>
        <v>11.492745668534337</v>
      </c>
      <c r="AH1000" s="4">
        <f t="shared" si="313"/>
        <v>14.361635414050685</v>
      </c>
      <c r="AI1000" s="4">
        <f t="shared" si="314"/>
        <v>11.419286872865996</v>
      </c>
      <c r="AJ1000" s="4">
        <f t="shared" si="315"/>
        <v>13.890862742097701</v>
      </c>
      <c r="AK1000" s="1" t="s">
        <v>3178</v>
      </c>
      <c r="AL1000" s="1">
        <f t="shared" si="316"/>
        <v>-0.92571483975730651</v>
      </c>
      <c r="AM1000" s="5">
        <f t="shared" si="317"/>
        <v>0.28931256209188555</v>
      </c>
      <c r="AN1000" s="1">
        <f t="shared" si="318"/>
        <v>0.53863270866538759</v>
      </c>
      <c r="AO1000">
        <f t="shared" si="319"/>
        <v>0</v>
      </c>
    </row>
    <row r="1001" spans="1:41" x14ac:dyDescent="0.2">
      <c r="A1001" s="1" t="s">
        <v>3464</v>
      </c>
      <c r="B1001" s="1" t="s">
        <v>3465</v>
      </c>
      <c r="C1001" s="1" t="s">
        <v>3466</v>
      </c>
      <c r="D1001" s="10" t="s">
        <v>3467</v>
      </c>
      <c r="E1001" s="12">
        <v>46016.1</v>
      </c>
      <c r="F1001" s="3">
        <v>60068.1</v>
      </c>
      <c r="G1001" s="3">
        <v>41365.4</v>
      </c>
      <c r="H1001" s="3">
        <v>49146.3</v>
      </c>
      <c r="I1001" s="3">
        <v>24339.9</v>
      </c>
      <c r="J1001" s="3">
        <v>21246.2</v>
      </c>
      <c r="K1001" s="3">
        <v>25185.1</v>
      </c>
      <c r="L1001" s="14">
        <v>32026.9</v>
      </c>
      <c r="M1001" s="15">
        <v>15.489851095638953</v>
      </c>
      <c r="N1001" s="4">
        <v>15.874311410586644</v>
      </c>
      <c r="O1001" s="4">
        <v>15.336136912511149</v>
      </c>
      <c r="P1001" s="4">
        <v>15.58479518629675</v>
      </c>
      <c r="Q1001" s="4">
        <v>14.571035620329091</v>
      </c>
      <c r="R1001" s="4">
        <v>14.374917209910816</v>
      </c>
      <c r="S1001" s="4">
        <v>14.620282838924254</v>
      </c>
      <c r="T1001" s="4">
        <v>14.966996540725816</v>
      </c>
      <c r="U1001" s="4">
        <f t="shared" si="300"/>
        <v>15.489851095638953</v>
      </c>
      <c r="V1001" s="4">
        <f t="shared" si="301"/>
        <v>15.874311410586644</v>
      </c>
      <c r="W1001" s="4">
        <f t="shared" si="302"/>
        <v>15.336136912511149</v>
      </c>
      <c r="X1001" s="4">
        <f t="shared" si="303"/>
        <v>15.58479518629675</v>
      </c>
      <c r="Y1001" s="4">
        <f t="shared" si="304"/>
        <v>14.571035620329091</v>
      </c>
      <c r="Z1001" s="4">
        <f t="shared" si="305"/>
        <v>14.374917209910816</v>
      </c>
      <c r="AA1001" s="4">
        <f t="shared" si="306"/>
        <v>14.620282838924254</v>
      </c>
      <c r="AB1001" s="16">
        <f t="shared" si="307"/>
        <v>14.966996540725816</v>
      </c>
      <c r="AC1001" s="15">
        <f t="shared" si="308"/>
        <v>15.489851095638953</v>
      </c>
      <c r="AD1001" s="4">
        <f t="shared" si="309"/>
        <v>15.874311410586644</v>
      </c>
      <c r="AE1001" s="4">
        <f t="shared" si="310"/>
        <v>15.336136912511149</v>
      </c>
      <c r="AF1001" s="4">
        <f t="shared" si="311"/>
        <v>15.58479518629675</v>
      </c>
      <c r="AG1001" s="4">
        <f t="shared" si="312"/>
        <v>14.571035620329091</v>
      </c>
      <c r="AH1001" s="4">
        <f t="shared" si="313"/>
        <v>14.374917209910816</v>
      </c>
      <c r="AI1001" s="4">
        <f t="shared" si="314"/>
        <v>14.620282838924254</v>
      </c>
      <c r="AJ1001" s="4">
        <f t="shared" si="315"/>
        <v>14.966996540725816</v>
      </c>
      <c r="AK1001" s="1" t="s">
        <v>3466</v>
      </c>
      <c r="AL1001" s="1">
        <f t="shared" si="316"/>
        <v>-0.93796559878588148</v>
      </c>
      <c r="AM1001" s="5">
        <f t="shared" si="317"/>
        <v>1.375004810308402E-3</v>
      </c>
      <c r="AN1001" s="1">
        <f t="shared" si="318"/>
        <v>2.861695782497907</v>
      </c>
      <c r="AO1001">
        <f t="shared" si="319"/>
        <v>0</v>
      </c>
    </row>
    <row r="1002" spans="1:41" x14ac:dyDescent="0.2">
      <c r="A1002" s="1" t="s">
        <v>3672</v>
      </c>
      <c r="B1002" s="1" t="s">
        <v>3673</v>
      </c>
      <c r="C1002" s="1" t="s">
        <v>3674</v>
      </c>
      <c r="D1002" s="10" t="s">
        <v>3675</v>
      </c>
      <c r="E1002" s="12">
        <v>12696.1</v>
      </c>
      <c r="F1002" s="3">
        <v>14675.5</v>
      </c>
      <c r="G1002" s="3">
        <v>7973.18</v>
      </c>
      <c r="H1002" s="3">
        <v>8201.18</v>
      </c>
      <c r="J1002" s="3">
        <v>9512.6</v>
      </c>
      <c r="K1002" s="3">
        <v>5671.5</v>
      </c>
      <c r="L1002" s="14">
        <v>5812.15</v>
      </c>
      <c r="M1002" s="15">
        <v>13.632097776172921</v>
      </c>
      <c r="N1002" s="4">
        <v>13.841122036903993</v>
      </c>
      <c r="O1002" s="4">
        <v>12.960939523962136</v>
      </c>
      <c r="P1002" s="4">
        <v>13.001615786791792</v>
      </c>
      <c r="Q1002" s="4" t="s">
        <v>4104</v>
      </c>
      <c r="R1002" s="4">
        <v>13.215623999506473</v>
      </c>
      <c r="S1002" s="4">
        <v>12.469514634708393</v>
      </c>
      <c r="T1002" s="4">
        <v>12.504856221195062</v>
      </c>
      <c r="U1002" s="4">
        <f t="shared" si="300"/>
        <v>13.632097776172921</v>
      </c>
      <c r="V1002" s="4">
        <f t="shared" si="301"/>
        <v>13.841122036903993</v>
      </c>
      <c r="W1002" s="4">
        <f t="shared" si="302"/>
        <v>12.960939523962136</v>
      </c>
      <c r="X1002" s="4">
        <f t="shared" si="303"/>
        <v>13.001615786791792</v>
      </c>
      <c r="Y1002" s="4">
        <f t="shared" si="304"/>
        <v>11.492745668534337</v>
      </c>
      <c r="Z1002" s="4">
        <f t="shared" si="305"/>
        <v>13.215623999506473</v>
      </c>
      <c r="AA1002" s="4">
        <f t="shared" si="306"/>
        <v>12.469514634708393</v>
      </c>
      <c r="AB1002" s="16">
        <f t="shared" si="307"/>
        <v>12.504856221195062</v>
      </c>
      <c r="AC1002" s="15">
        <f t="shared" si="308"/>
        <v>13.632097776172921</v>
      </c>
      <c r="AD1002" s="4">
        <f t="shared" si="309"/>
        <v>13.841122036903993</v>
      </c>
      <c r="AE1002" s="4">
        <f t="shared" si="310"/>
        <v>12.960939523962136</v>
      </c>
      <c r="AF1002" s="4">
        <f t="shared" si="311"/>
        <v>13.001615786791792</v>
      </c>
      <c r="AG1002" s="4">
        <f t="shared" si="312"/>
        <v>11.492745668534337</v>
      </c>
      <c r="AH1002" s="4">
        <f t="shared" si="313"/>
        <v>13.215623999506473</v>
      </c>
      <c r="AI1002" s="4">
        <f t="shared" si="314"/>
        <v>12.469514634708393</v>
      </c>
      <c r="AJ1002" s="4">
        <f t="shared" si="315"/>
        <v>12.504856221195062</v>
      </c>
      <c r="AK1002" s="1" t="s">
        <v>3674</v>
      </c>
      <c r="AL1002" s="1">
        <f t="shared" si="316"/>
        <v>-0.9382586499716421</v>
      </c>
      <c r="AM1002" s="5">
        <f t="shared" si="317"/>
        <v>6.5875857897935666E-2</v>
      </c>
      <c r="AN1002" s="1">
        <f t="shared" si="318"/>
        <v>1.181273715947694</v>
      </c>
      <c r="AO1002">
        <f t="shared" si="319"/>
        <v>0</v>
      </c>
    </row>
    <row r="1003" spans="1:41" x14ac:dyDescent="0.2">
      <c r="A1003" s="1" t="s">
        <v>2047</v>
      </c>
      <c r="B1003" s="1" t="s">
        <v>2048</v>
      </c>
      <c r="C1003" s="1" t="s">
        <v>2049</v>
      </c>
      <c r="D1003" s="10" t="s">
        <v>2050</v>
      </c>
      <c r="E1003" s="12">
        <v>131185</v>
      </c>
      <c r="F1003" s="3">
        <v>109210</v>
      </c>
      <c r="G1003" s="3">
        <v>141743</v>
      </c>
      <c r="H1003" s="3">
        <v>106714</v>
      </c>
      <c r="I1003" s="3">
        <v>50191</v>
      </c>
      <c r="J1003" s="3">
        <v>109469</v>
      </c>
      <c r="K1003" s="3">
        <v>67641.8</v>
      </c>
      <c r="L1003" s="14">
        <v>42287.199999999997</v>
      </c>
      <c r="M1003" s="15">
        <v>17.00124324269483</v>
      </c>
      <c r="N1003" s="4">
        <v>16.736745439576215</v>
      </c>
      <c r="O1003" s="4">
        <v>17.112917963645593</v>
      </c>
      <c r="P1003" s="4">
        <v>16.703389932751225</v>
      </c>
      <c r="Q1003" s="4">
        <v>15.615141070031584</v>
      </c>
      <c r="R1003" s="4">
        <v>16.740162852224969</v>
      </c>
      <c r="S1003" s="4">
        <v>16.045627431025927</v>
      </c>
      <c r="T1003" s="4">
        <v>15.367933416628189</v>
      </c>
      <c r="U1003" s="4">
        <f t="shared" si="300"/>
        <v>17.00124324269483</v>
      </c>
      <c r="V1003" s="4">
        <f t="shared" si="301"/>
        <v>16.736745439576215</v>
      </c>
      <c r="W1003" s="4">
        <f t="shared" si="302"/>
        <v>17.112917963645593</v>
      </c>
      <c r="X1003" s="4">
        <f t="shared" si="303"/>
        <v>16.703389932751225</v>
      </c>
      <c r="Y1003" s="4">
        <f t="shared" si="304"/>
        <v>15.615141070031584</v>
      </c>
      <c r="Z1003" s="4">
        <f t="shared" si="305"/>
        <v>16.740162852224969</v>
      </c>
      <c r="AA1003" s="4">
        <f t="shared" si="306"/>
        <v>16.045627431025927</v>
      </c>
      <c r="AB1003" s="16">
        <f t="shared" si="307"/>
        <v>15.367933416628189</v>
      </c>
      <c r="AC1003" s="15">
        <f t="shared" si="308"/>
        <v>17.00124324269483</v>
      </c>
      <c r="AD1003" s="4">
        <f t="shared" si="309"/>
        <v>16.736745439576215</v>
      </c>
      <c r="AE1003" s="4">
        <f t="shared" si="310"/>
        <v>17.112917963645593</v>
      </c>
      <c r="AF1003" s="4">
        <f t="shared" si="311"/>
        <v>16.703389932751225</v>
      </c>
      <c r="AG1003" s="4">
        <f t="shared" si="312"/>
        <v>15.615141070031584</v>
      </c>
      <c r="AH1003" s="4">
        <f t="shared" si="313"/>
        <v>16.740162852224969</v>
      </c>
      <c r="AI1003" s="4">
        <f t="shared" si="314"/>
        <v>16.045627431025927</v>
      </c>
      <c r="AJ1003" s="4">
        <f t="shared" si="315"/>
        <v>15.367933416628189</v>
      </c>
      <c r="AK1003" s="1" t="s">
        <v>2049</v>
      </c>
      <c r="AL1003" s="1">
        <f t="shared" si="316"/>
        <v>-0.94635795218929708</v>
      </c>
      <c r="AM1003" s="5">
        <f t="shared" si="317"/>
        <v>2.4415457658955163E-2</v>
      </c>
      <c r="AN1003" s="1">
        <f t="shared" si="318"/>
        <v>1.612335130610004</v>
      </c>
      <c r="AO1003">
        <f t="shared" si="319"/>
        <v>0</v>
      </c>
    </row>
    <row r="1004" spans="1:41" x14ac:dyDescent="0.2">
      <c r="A1004" s="1" t="s">
        <v>3904</v>
      </c>
      <c r="B1004" s="1" t="s">
        <v>3905</v>
      </c>
      <c r="C1004" s="1" t="s">
        <v>3906</v>
      </c>
      <c r="D1004" s="10" t="s">
        <v>3907</v>
      </c>
      <c r="E1004" s="12">
        <v>2658.7</v>
      </c>
      <c r="F1004" s="3">
        <v>18588.599999999999</v>
      </c>
      <c r="G1004" s="3">
        <v>7932.52</v>
      </c>
      <c r="H1004" s="3">
        <v>7170.19</v>
      </c>
      <c r="J1004" s="3">
        <v>6227.64</v>
      </c>
      <c r="K1004" s="3">
        <v>3934.67</v>
      </c>
      <c r="M1004" s="15">
        <v>11.376505281515518</v>
      </c>
      <c r="N1004" s="4">
        <v>14.182130497353111</v>
      </c>
      <c r="O1004" s="4">
        <v>12.953563538228819</v>
      </c>
      <c r="P1004" s="4">
        <v>12.807795633495257</v>
      </c>
      <c r="Q1004" s="4" t="s">
        <v>4104</v>
      </c>
      <c r="R1004" s="4">
        <v>12.60446983389182</v>
      </c>
      <c r="S1004" s="4">
        <v>11.942026926918942</v>
      </c>
      <c r="T1004" s="4" t="s">
        <v>4104</v>
      </c>
      <c r="U1004" s="4">
        <f t="shared" si="300"/>
        <v>11.376505281515518</v>
      </c>
      <c r="V1004" s="4">
        <f t="shared" si="301"/>
        <v>14.182130497353111</v>
      </c>
      <c r="W1004" s="4">
        <f t="shared" si="302"/>
        <v>12.953563538228819</v>
      </c>
      <c r="X1004" s="4">
        <f t="shared" si="303"/>
        <v>12.807795633495257</v>
      </c>
      <c r="Y1004" s="4">
        <f t="shared" si="304"/>
        <v>11.492745668534337</v>
      </c>
      <c r="Z1004" s="4">
        <f t="shared" si="305"/>
        <v>12.60446983389182</v>
      </c>
      <c r="AA1004" s="4">
        <f t="shared" si="306"/>
        <v>11.942026926918942</v>
      </c>
      <c r="AB1004" s="16">
        <f t="shared" si="307"/>
        <v>11.467052694677086</v>
      </c>
      <c r="AC1004" s="15">
        <f t="shared" si="308"/>
        <v>11.376505281515518</v>
      </c>
      <c r="AD1004" s="4">
        <f t="shared" si="309"/>
        <v>14.182130497353111</v>
      </c>
      <c r="AE1004" s="4">
        <f t="shared" si="310"/>
        <v>12.953563538228819</v>
      </c>
      <c r="AF1004" s="4">
        <f t="shared" si="311"/>
        <v>12.807795633495257</v>
      </c>
      <c r="AG1004" s="4">
        <f t="shared" si="312"/>
        <v>11.492745668534337</v>
      </c>
      <c r="AH1004" s="4">
        <f t="shared" si="313"/>
        <v>12.60446983389182</v>
      </c>
      <c r="AI1004" s="4">
        <f t="shared" si="314"/>
        <v>11.942026926918942</v>
      </c>
      <c r="AJ1004" s="4">
        <f t="shared" si="315"/>
        <v>11.467052694677086</v>
      </c>
      <c r="AK1004" s="1" t="s">
        <v>3906</v>
      </c>
      <c r="AL1004" s="1">
        <f t="shared" si="316"/>
        <v>-0.95342495664263005</v>
      </c>
      <c r="AM1004" s="5">
        <f t="shared" si="317"/>
        <v>0.18263402922504648</v>
      </c>
      <c r="AN1004" s="1">
        <f t="shared" si="318"/>
        <v>0.73841829948651183</v>
      </c>
      <c r="AO1004">
        <f t="shared" si="319"/>
        <v>0</v>
      </c>
    </row>
    <row r="1005" spans="1:41" x14ac:dyDescent="0.2">
      <c r="A1005" s="1" t="s">
        <v>3584</v>
      </c>
      <c r="B1005" s="1" t="s">
        <v>3585</v>
      </c>
      <c r="C1005" s="1" t="s">
        <v>3586</v>
      </c>
      <c r="D1005" s="10" t="s">
        <v>3587</v>
      </c>
      <c r="E1005" s="12">
        <v>9762.75</v>
      </c>
      <c r="F1005" s="3">
        <v>7767.4</v>
      </c>
      <c r="G1005" s="3">
        <v>8385.6299999999992</v>
      </c>
      <c r="H1005" s="3">
        <v>10650.5</v>
      </c>
      <c r="J1005" s="3">
        <v>7530.71</v>
      </c>
      <c r="L1005" s="14">
        <v>7776.1</v>
      </c>
      <c r="M1005" s="15">
        <v>13.253071872259056</v>
      </c>
      <c r="N1005" s="4">
        <v>12.923216047409877</v>
      </c>
      <c r="O1005" s="4">
        <v>13.033703460071605</v>
      </c>
      <c r="P1005" s="4">
        <v>13.378633540572199</v>
      </c>
      <c r="Q1005" s="4" t="s">
        <v>4104</v>
      </c>
      <c r="R1005" s="4">
        <v>12.878570174153056</v>
      </c>
      <c r="S1005" s="4" t="s">
        <v>4104</v>
      </c>
      <c r="T1005" s="4">
        <v>12.92483105666345</v>
      </c>
      <c r="U1005" s="4">
        <f t="shared" si="300"/>
        <v>13.253071872259056</v>
      </c>
      <c r="V1005" s="4">
        <f t="shared" si="301"/>
        <v>12.923216047409877</v>
      </c>
      <c r="W1005" s="4">
        <f t="shared" si="302"/>
        <v>13.033703460071605</v>
      </c>
      <c r="X1005" s="4">
        <f t="shared" si="303"/>
        <v>13.378633540572199</v>
      </c>
      <c r="Y1005" s="4">
        <f t="shared" si="304"/>
        <v>11.492745668534337</v>
      </c>
      <c r="Z1005" s="4">
        <f t="shared" si="305"/>
        <v>12.878570174153056</v>
      </c>
      <c r="AA1005" s="4">
        <f t="shared" si="306"/>
        <v>11.419286872865996</v>
      </c>
      <c r="AB1005" s="16">
        <f t="shared" si="307"/>
        <v>12.92483105666345</v>
      </c>
      <c r="AC1005" s="15">
        <f t="shared" si="308"/>
        <v>13.253071872259056</v>
      </c>
      <c r="AD1005" s="4">
        <f t="shared" si="309"/>
        <v>12.923216047409877</v>
      </c>
      <c r="AE1005" s="4">
        <f t="shared" si="310"/>
        <v>13.033703460071605</v>
      </c>
      <c r="AF1005" s="4">
        <f t="shared" si="311"/>
        <v>13.378633540572199</v>
      </c>
      <c r="AG1005" s="4">
        <f t="shared" si="312"/>
        <v>11.492745668534337</v>
      </c>
      <c r="AH1005" s="4">
        <f t="shared" si="313"/>
        <v>12.878570174153056</v>
      </c>
      <c r="AI1005" s="4">
        <f t="shared" si="314"/>
        <v>11.419286872865996</v>
      </c>
      <c r="AJ1005" s="4">
        <f t="shared" si="315"/>
        <v>12.92483105666345</v>
      </c>
      <c r="AK1005" s="1" t="s">
        <v>3586</v>
      </c>
      <c r="AL1005" s="1">
        <f t="shared" si="316"/>
        <v>-0.96829778702397462</v>
      </c>
      <c r="AM1005" s="5">
        <f t="shared" si="317"/>
        <v>6.5401651053306212E-2</v>
      </c>
      <c r="AN1005" s="1">
        <f t="shared" si="318"/>
        <v>1.1844112878486788</v>
      </c>
      <c r="AO1005">
        <f t="shared" si="319"/>
        <v>0</v>
      </c>
    </row>
    <row r="1006" spans="1:41" x14ac:dyDescent="0.2">
      <c r="A1006" s="1" t="s">
        <v>480</v>
      </c>
      <c r="B1006" s="1" t="s">
        <v>481</v>
      </c>
      <c r="C1006" s="1" t="s">
        <v>482</v>
      </c>
      <c r="D1006" s="10" t="s">
        <v>483</v>
      </c>
      <c r="E1006" s="12">
        <v>5120.3900000000003</v>
      </c>
      <c r="F1006" s="3">
        <v>8510.33</v>
      </c>
      <c r="G1006" s="3">
        <v>9581.9599999999991</v>
      </c>
      <c r="H1006" s="3">
        <v>7116.23</v>
      </c>
      <c r="K1006" s="3">
        <v>5868.75</v>
      </c>
      <c r="L1006" s="14">
        <v>5078.9399999999996</v>
      </c>
      <c r="M1006" s="15">
        <v>12.322037983488524</v>
      </c>
      <c r="N1006" s="4">
        <v>13.054999360184707</v>
      </c>
      <c r="O1006" s="4">
        <v>13.226105075598253</v>
      </c>
      <c r="P1006" s="4">
        <v>12.796897424623127</v>
      </c>
      <c r="Q1006" s="4" t="s">
        <v>4104</v>
      </c>
      <c r="R1006" s="4" t="s">
        <v>4104</v>
      </c>
      <c r="S1006" s="4">
        <v>12.518837537428499</v>
      </c>
      <c r="T1006" s="4">
        <v>12.310311715455988</v>
      </c>
      <c r="U1006" s="4">
        <f t="shared" si="300"/>
        <v>12.322037983488524</v>
      </c>
      <c r="V1006" s="4">
        <f t="shared" si="301"/>
        <v>13.054999360184707</v>
      </c>
      <c r="W1006" s="4">
        <f t="shared" si="302"/>
        <v>13.226105075598253</v>
      </c>
      <c r="X1006" s="4">
        <f t="shared" si="303"/>
        <v>12.796897424623127</v>
      </c>
      <c r="Y1006" s="4">
        <f t="shared" si="304"/>
        <v>11.492745668534337</v>
      </c>
      <c r="Z1006" s="4">
        <f t="shared" si="305"/>
        <v>11.192960828515018</v>
      </c>
      <c r="AA1006" s="4">
        <f t="shared" si="306"/>
        <v>12.518837537428499</v>
      </c>
      <c r="AB1006" s="16">
        <f t="shared" si="307"/>
        <v>12.310311715455988</v>
      </c>
      <c r="AC1006" s="15">
        <f t="shared" si="308"/>
        <v>12.322037983488524</v>
      </c>
      <c r="AD1006" s="4">
        <f t="shared" si="309"/>
        <v>13.054999360184707</v>
      </c>
      <c r="AE1006" s="4">
        <f t="shared" si="310"/>
        <v>13.226105075598253</v>
      </c>
      <c r="AF1006" s="4">
        <f t="shared" si="311"/>
        <v>12.796897424623127</v>
      </c>
      <c r="AG1006" s="4">
        <f t="shared" si="312"/>
        <v>11.492745668534337</v>
      </c>
      <c r="AH1006" s="4">
        <f t="shared" si="313"/>
        <v>11.192960828515018</v>
      </c>
      <c r="AI1006" s="4">
        <f t="shared" si="314"/>
        <v>12.518837537428499</v>
      </c>
      <c r="AJ1006" s="4">
        <f t="shared" si="315"/>
        <v>12.310311715455988</v>
      </c>
      <c r="AK1006" s="1" t="s">
        <v>482</v>
      </c>
      <c r="AL1006" s="1">
        <f t="shared" si="316"/>
        <v>-0.97129602349019351</v>
      </c>
      <c r="AM1006" s="5">
        <f t="shared" si="317"/>
        <v>4.0899830759395038E-2</v>
      </c>
      <c r="AN1006" s="1">
        <f t="shared" si="318"/>
        <v>1.3882784890687687</v>
      </c>
      <c r="AO1006">
        <f t="shared" si="319"/>
        <v>0</v>
      </c>
    </row>
    <row r="1007" spans="1:41" x14ac:dyDescent="0.2">
      <c r="A1007" s="1" t="s">
        <v>36</v>
      </c>
      <c r="B1007" s="1" t="s">
        <v>37</v>
      </c>
      <c r="C1007" s="1" t="s">
        <v>38</v>
      </c>
      <c r="D1007" s="10" t="s">
        <v>39</v>
      </c>
      <c r="E1007" s="12">
        <v>11877.1</v>
      </c>
      <c r="F1007" s="3">
        <v>22268</v>
      </c>
      <c r="G1007" s="3">
        <v>16459</v>
      </c>
      <c r="H1007" s="3">
        <v>10067.6</v>
      </c>
      <c r="J1007" s="3">
        <v>12526.3</v>
      </c>
      <c r="K1007" s="3">
        <v>8518.2099999999991</v>
      </c>
      <c r="L1007" s="14">
        <v>9467.73</v>
      </c>
      <c r="M1007" s="15">
        <v>13.535894999665183</v>
      </c>
      <c r="N1007" s="4">
        <v>14.442684367865834</v>
      </c>
      <c r="O1007" s="4">
        <v>14.006589064102007</v>
      </c>
      <c r="P1007" s="4">
        <v>13.297432181983361</v>
      </c>
      <c r="Q1007" s="4" t="s">
        <v>4104</v>
      </c>
      <c r="R1007" s="4">
        <v>13.612672716002137</v>
      </c>
      <c r="S1007" s="4">
        <v>13.056334581845951</v>
      </c>
      <c r="T1007" s="4">
        <v>13.208802848654425</v>
      </c>
      <c r="U1007" s="4">
        <f t="shared" si="300"/>
        <v>13.535894999665183</v>
      </c>
      <c r="V1007" s="4">
        <f t="shared" si="301"/>
        <v>14.442684367865834</v>
      </c>
      <c r="W1007" s="4">
        <f t="shared" si="302"/>
        <v>14.006589064102007</v>
      </c>
      <c r="X1007" s="4">
        <f t="shared" si="303"/>
        <v>13.297432181983361</v>
      </c>
      <c r="Y1007" s="4">
        <f t="shared" si="304"/>
        <v>11.492745668534337</v>
      </c>
      <c r="Z1007" s="4">
        <f t="shared" si="305"/>
        <v>13.612672716002137</v>
      </c>
      <c r="AA1007" s="4">
        <f t="shared" si="306"/>
        <v>13.056334581845951</v>
      </c>
      <c r="AB1007" s="16">
        <f t="shared" si="307"/>
        <v>13.208802848654425</v>
      </c>
      <c r="AC1007" s="15">
        <f t="shared" si="308"/>
        <v>13.535894999665183</v>
      </c>
      <c r="AD1007" s="4">
        <f t="shared" si="309"/>
        <v>14.442684367865834</v>
      </c>
      <c r="AE1007" s="4">
        <f t="shared" si="310"/>
        <v>14.006589064102007</v>
      </c>
      <c r="AF1007" s="4">
        <f t="shared" si="311"/>
        <v>13.297432181983361</v>
      </c>
      <c r="AG1007" s="4">
        <f t="shared" si="312"/>
        <v>11.492745668534337</v>
      </c>
      <c r="AH1007" s="4">
        <f t="shared" si="313"/>
        <v>13.612672716002137</v>
      </c>
      <c r="AI1007" s="4">
        <f t="shared" si="314"/>
        <v>13.056334581845951</v>
      </c>
      <c r="AJ1007" s="4">
        <f t="shared" si="315"/>
        <v>13.208802848654425</v>
      </c>
      <c r="AK1007" s="1" t="s">
        <v>38</v>
      </c>
      <c r="AL1007" s="1">
        <f t="shared" si="316"/>
        <v>-0.97801119964488414</v>
      </c>
      <c r="AM1007" s="5">
        <f t="shared" si="317"/>
        <v>0.11455259135289181</v>
      </c>
      <c r="AN1007" s="1">
        <f t="shared" si="318"/>
        <v>0.9409950819653542</v>
      </c>
      <c r="AO1007">
        <f t="shared" si="319"/>
        <v>0</v>
      </c>
    </row>
    <row r="1008" spans="1:41" x14ac:dyDescent="0.2">
      <c r="A1008" s="1" t="s">
        <v>3972</v>
      </c>
      <c r="B1008" s="1" t="s">
        <v>3973</v>
      </c>
      <c r="C1008" s="1" t="s">
        <v>3974</v>
      </c>
      <c r="D1008" s="10" t="s">
        <v>3975</v>
      </c>
      <c r="E1008" s="12">
        <v>12029</v>
      </c>
      <c r="F1008" s="3">
        <v>5550.69</v>
      </c>
      <c r="G1008" s="3">
        <v>12079.8</v>
      </c>
      <c r="H1008" s="3">
        <v>12091.5</v>
      </c>
      <c r="I1008" s="3">
        <v>4059.38</v>
      </c>
      <c r="J1008" s="3">
        <v>8824.25</v>
      </c>
      <c r="L1008" s="14">
        <v>4941.63</v>
      </c>
      <c r="M1008" s="15">
        <v>13.554229092303954</v>
      </c>
      <c r="N1008" s="4">
        <v>12.438451407062384</v>
      </c>
      <c r="O1008" s="4">
        <v>13.560308948335225</v>
      </c>
      <c r="P1008" s="4">
        <v>13.56170560745548</v>
      </c>
      <c r="Q1008" s="4">
        <v>11.987043682213093</v>
      </c>
      <c r="R1008" s="4">
        <v>13.107257949191908</v>
      </c>
      <c r="S1008" s="4" t="s">
        <v>4104</v>
      </c>
      <c r="T1008" s="4">
        <v>12.270771278908628</v>
      </c>
      <c r="U1008" s="4">
        <f t="shared" si="300"/>
        <v>13.554229092303954</v>
      </c>
      <c r="V1008" s="4">
        <f t="shared" si="301"/>
        <v>12.438451407062384</v>
      </c>
      <c r="W1008" s="4">
        <f t="shared" si="302"/>
        <v>13.560308948335225</v>
      </c>
      <c r="X1008" s="4">
        <f t="shared" si="303"/>
        <v>13.56170560745548</v>
      </c>
      <c r="Y1008" s="4">
        <f t="shared" si="304"/>
        <v>11.987043682213093</v>
      </c>
      <c r="Z1008" s="4">
        <f t="shared" si="305"/>
        <v>13.107257949191908</v>
      </c>
      <c r="AA1008" s="4">
        <f t="shared" si="306"/>
        <v>11.419286872865996</v>
      </c>
      <c r="AB1008" s="16">
        <f t="shared" si="307"/>
        <v>12.270771278908628</v>
      </c>
      <c r="AC1008" s="15">
        <f t="shared" si="308"/>
        <v>13.554229092303954</v>
      </c>
      <c r="AD1008" s="4">
        <f t="shared" si="309"/>
        <v>12.438451407062384</v>
      </c>
      <c r="AE1008" s="4">
        <f t="shared" si="310"/>
        <v>13.560308948335225</v>
      </c>
      <c r="AF1008" s="4">
        <f t="shared" si="311"/>
        <v>13.56170560745548</v>
      </c>
      <c r="AG1008" s="4">
        <f t="shared" si="312"/>
        <v>11.987043682213093</v>
      </c>
      <c r="AH1008" s="4">
        <f t="shared" si="313"/>
        <v>13.107257949191908</v>
      </c>
      <c r="AI1008" s="4">
        <f t="shared" si="314"/>
        <v>11.419286872865996</v>
      </c>
      <c r="AJ1008" s="4">
        <f t="shared" si="315"/>
        <v>12.270771278908628</v>
      </c>
      <c r="AK1008" s="1" t="s">
        <v>3974</v>
      </c>
      <c r="AL1008" s="1">
        <f t="shared" si="316"/>
        <v>-1.0825838179943545</v>
      </c>
      <c r="AM1008" s="5">
        <f t="shared" si="317"/>
        <v>5.2674962364228126E-2</v>
      </c>
      <c r="AN1008" s="1">
        <f t="shared" si="318"/>
        <v>1.2783957660191292</v>
      </c>
      <c r="AO1008">
        <f t="shared" si="319"/>
        <v>0</v>
      </c>
    </row>
    <row r="1009" spans="1:41" x14ac:dyDescent="0.2">
      <c r="A1009" s="1" t="s">
        <v>1135</v>
      </c>
      <c r="B1009" s="1" t="s">
        <v>1136</v>
      </c>
      <c r="C1009" s="1" t="s">
        <v>1137</v>
      </c>
      <c r="D1009" s="10" t="s">
        <v>1138</v>
      </c>
      <c r="E1009" s="12">
        <v>4447.45</v>
      </c>
      <c r="F1009" s="3">
        <v>22080.9</v>
      </c>
      <c r="G1009" s="3">
        <v>16687</v>
      </c>
      <c r="H1009" s="3">
        <v>19290.3</v>
      </c>
      <c r="I1009" s="3">
        <v>4899.1400000000003</v>
      </c>
      <c r="K1009" s="3">
        <v>11761.6</v>
      </c>
      <c r="L1009" s="14">
        <v>11597</v>
      </c>
      <c r="M1009" s="15">
        <v>12.118762670894821</v>
      </c>
      <c r="N1009" s="4">
        <v>14.430511355971467</v>
      </c>
      <c r="O1009" s="4">
        <v>14.026436988884331</v>
      </c>
      <c r="P1009" s="4">
        <v>14.23558795969887</v>
      </c>
      <c r="Q1009" s="4">
        <v>12.25831280396601</v>
      </c>
      <c r="R1009" s="4" t="s">
        <v>4104</v>
      </c>
      <c r="S1009" s="4">
        <v>13.521796711411792</v>
      </c>
      <c r="T1009" s="4">
        <v>13.501464025860455</v>
      </c>
      <c r="U1009" s="4">
        <f t="shared" si="300"/>
        <v>12.118762670894821</v>
      </c>
      <c r="V1009" s="4">
        <f t="shared" si="301"/>
        <v>14.430511355971467</v>
      </c>
      <c r="W1009" s="4">
        <f t="shared" si="302"/>
        <v>14.026436988884331</v>
      </c>
      <c r="X1009" s="4">
        <f t="shared" si="303"/>
        <v>14.23558795969887</v>
      </c>
      <c r="Y1009" s="4">
        <f t="shared" si="304"/>
        <v>12.25831280396601</v>
      </c>
      <c r="Z1009" s="4">
        <f t="shared" si="305"/>
        <v>11.192960828515018</v>
      </c>
      <c r="AA1009" s="4">
        <f t="shared" si="306"/>
        <v>13.521796711411792</v>
      </c>
      <c r="AB1009" s="16">
        <f t="shared" si="307"/>
        <v>13.501464025860455</v>
      </c>
      <c r="AC1009" s="15">
        <f t="shared" si="308"/>
        <v>12.118762670894821</v>
      </c>
      <c r="AD1009" s="4">
        <f t="shared" si="309"/>
        <v>14.430511355971467</v>
      </c>
      <c r="AE1009" s="4">
        <f t="shared" si="310"/>
        <v>14.026436988884331</v>
      </c>
      <c r="AF1009" s="4">
        <f t="shared" si="311"/>
        <v>14.23558795969887</v>
      </c>
      <c r="AG1009" s="4">
        <f t="shared" si="312"/>
        <v>12.25831280396601</v>
      </c>
      <c r="AH1009" s="4">
        <f t="shared" si="313"/>
        <v>11.192960828515018</v>
      </c>
      <c r="AI1009" s="4">
        <f t="shared" si="314"/>
        <v>13.521796711411792</v>
      </c>
      <c r="AJ1009" s="4">
        <f t="shared" si="315"/>
        <v>13.501464025860455</v>
      </c>
      <c r="AK1009" s="1" t="s">
        <v>1137</v>
      </c>
      <c r="AL1009" s="1">
        <f t="shared" si="316"/>
        <v>-1.0841911514240525</v>
      </c>
      <c r="AM1009" s="5">
        <f t="shared" si="317"/>
        <v>0.21071044804999053</v>
      </c>
      <c r="AN1009" s="1">
        <f t="shared" si="318"/>
        <v>0.67631392942294277</v>
      </c>
      <c r="AO1009">
        <f t="shared" si="319"/>
        <v>0</v>
      </c>
    </row>
    <row r="1010" spans="1:41" x14ac:dyDescent="0.2">
      <c r="A1010" s="1" t="s">
        <v>3360</v>
      </c>
      <c r="B1010" s="1" t="s">
        <v>3361</v>
      </c>
      <c r="C1010" s="1" t="s">
        <v>3362</v>
      </c>
      <c r="D1010" s="10" t="s">
        <v>3363</v>
      </c>
      <c r="E1010" s="12">
        <v>16231.5</v>
      </c>
      <c r="F1010" s="3">
        <v>21693</v>
      </c>
      <c r="G1010" s="3">
        <v>15702.7</v>
      </c>
      <c r="H1010" s="3">
        <v>18567.5</v>
      </c>
      <c r="J1010" s="3">
        <v>11914.8</v>
      </c>
      <c r="K1010" s="3">
        <v>11733.8</v>
      </c>
      <c r="L1010" s="14">
        <v>10450.799999999999</v>
      </c>
      <c r="M1010" s="15">
        <v>13.986508709229883</v>
      </c>
      <c r="N1010" s="4">
        <v>14.404941961643821</v>
      </c>
      <c r="O1010" s="4">
        <v>13.938725024125246</v>
      </c>
      <c r="P1010" s="4">
        <v>14.180491957859733</v>
      </c>
      <c r="Q1010" s="4" t="s">
        <v>4104</v>
      </c>
      <c r="R1010" s="4">
        <v>13.540467114423848</v>
      </c>
      <c r="S1010" s="4">
        <v>13.518382686466218</v>
      </c>
      <c r="T1010" s="4">
        <v>13.351325763181611</v>
      </c>
      <c r="U1010" s="4">
        <f t="shared" si="300"/>
        <v>13.986508709229883</v>
      </c>
      <c r="V1010" s="4">
        <f t="shared" si="301"/>
        <v>14.404941961643821</v>
      </c>
      <c r="W1010" s="4">
        <f t="shared" si="302"/>
        <v>13.938725024125246</v>
      </c>
      <c r="X1010" s="4">
        <f t="shared" si="303"/>
        <v>14.180491957859733</v>
      </c>
      <c r="Y1010" s="4">
        <f t="shared" si="304"/>
        <v>11.492745668534337</v>
      </c>
      <c r="Z1010" s="4">
        <f t="shared" si="305"/>
        <v>13.540467114423848</v>
      </c>
      <c r="AA1010" s="4">
        <f t="shared" si="306"/>
        <v>13.518382686466218</v>
      </c>
      <c r="AB1010" s="16">
        <f t="shared" si="307"/>
        <v>13.351325763181611</v>
      </c>
      <c r="AC1010" s="15">
        <f t="shared" si="308"/>
        <v>13.986508709229883</v>
      </c>
      <c r="AD1010" s="4">
        <f t="shared" si="309"/>
        <v>14.404941961643821</v>
      </c>
      <c r="AE1010" s="4">
        <f t="shared" si="310"/>
        <v>13.938725024125246</v>
      </c>
      <c r="AF1010" s="4">
        <f t="shared" si="311"/>
        <v>14.180491957859733</v>
      </c>
      <c r="AG1010" s="4">
        <f t="shared" si="312"/>
        <v>11.492745668534337</v>
      </c>
      <c r="AH1010" s="4">
        <f t="shared" si="313"/>
        <v>13.540467114423848</v>
      </c>
      <c r="AI1010" s="4">
        <f t="shared" si="314"/>
        <v>13.518382686466218</v>
      </c>
      <c r="AJ1010" s="4">
        <f t="shared" si="315"/>
        <v>13.351325763181611</v>
      </c>
      <c r="AK1010" s="1" t="s">
        <v>3362</v>
      </c>
      <c r="AL1010" s="1">
        <f t="shared" si="316"/>
        <v>-1.1519366050631685</v>
      </c>
      <c r="AM1010" s="5">
        <f t="shared" si="317"/>
        <v>6.3629523796909102E-2</v>
      </c>
      <c r="AN1010" s="1">
        <f t="shared" si="318"/>
        <v>1.1963413270097059</v>
      </c>
      <c r="AO1010">
        <f t="shared" si="319"/>
        <v>0</v>
      </c>
    </row>
    <row r="1011" spans="1:41" x14ac:dyDescent="0.2">
      <c r="A1011" s="1" t="s">
        <v>2533</v>
      </c>
      <c r="B1011" s="1" t="s">
        <v>2534</v>
      </c>
      <c r="C1011" s="1" t="s">
        <v>2535</v>
      </c>
      <c r="D1011" s="10" t="s">
        <v>2536</v>
      </c>
      <c r="E1011" s="12">
        <v>231040</v>
      </c>
      <c r="F1011" s="3">
        <v>716056</v>
      </c>
      <c r="G1011" s="3">
        <v>781404</v>
      </c>
      <c r="H1011" s="3">
        <v>547512</v>
      </c>
      <c r="I1011" s="3">
        <v>159693</v>
      </c>
      <c r="J1011" s="3">
        <v>361742</v>
      </c>
      <c r="K1011" s="3">
        <v>129806</v>
      </c>
      <c r="L1011" s="14">
        <v>345581</v>
      </c>
      <c r="M1011" s="15">
        <v>17.817783121774532</v>
      </c>
      <c r="N1011" s="4">
        <v>19.449712893997617</v>
      </c>
      <c r="O1011" s="4">
        <v>19.575709115120151</v>
      </c>
      <c r="P1011" s="4">
        <v>19.062531059517326</v>
      </c>
      <c r="Q1011" s="4">
        <v>17.284941549323587</v>
      </c>
      <c r="R1011" s="4">
        <v>18.46460158604399</v>
      </c>
      <c r="S1011" s="4">
        <v>16.985997544755264</v>
      </c>
      <c r="T1011" s="4">
        <v>18.398664374926344</v>
      </c>
      <c r="U1011" s="4">
        <f t="shared" si="300"/>
        <v>17.817783121774532</v>
      </c>
      <c r="V1011" s="4">
        <f t="shared" si="301"/>
        <v>19.449712893997617</v>
      </c>
      <c r="W1011" s="4">
        <f t="shared" si="302"/>
        <v>19.575709115120151</v>
      </c>
      <c r="X1011" s="4">
        <f t="shared" si="303"/>
        <v>19.062531059517326</v>
      </c>
      <c r="Y1011" s="4">
        <f t="shared" si="304"/>
        <v>17.284941549323587</v>
      </c>
      <c r="Z1011" s="4">
        <f t="shared" si="305"/>
        <v>18.46460158604399</v>
      </c>
      <c r="AA1011" s="4">
        <f t="shared" si="306"/>
        <v>16.985997544755264</v>
      </c>
      <c r="AB1011" s="16">
        <f t="shared" si="307"/>
        <v>18.398664374926344</v>
      </c>
      <c r="AC1011" s="15">
        <f t="shared" si="308"/>
        <v>17.817783121774532</v>
      </c>
      <c r="AD1011" s="4">
        <f t="shared" si="309"/>
        <v>19.449712893997617</v>
      </c>
      <c r="AE1011" s="4">
        <f t="shared" si="310"/>
        <v>19.575709115120151</v>
      </c>
      <c r="AF1011" s="4">
        <f t="shared" si="311"/>
        <v>19.062531059517326</v>
      </c>
      <c r="AG1011" s="4">
        <f t="shared" si="312"/>
        <v>17.284941549323587</v>
      </c>
      <c r="AH1011" s="4">
        <f t="shared" si="313"/>
        <v>18.46460158604399</v>
      </c>
      <c r="AI1011" s="4">
        <f t="shared" si="314"/>
        <v>16.985997544755264</v>
      </c>
      <c r="AJ1011" s="4">
        <f t="shared" si="315"/>
        <v>18.398664374926344</v>
      </c>
      <c r="AK1011" s="1" t="s">
        <v>2535</v>
      </c>
      <c r="AL1011" s="1">
        <f t="shared" si="316"/>
        <v>-1.1928827838401119</v>
      </c>
      <c r="AM1011" s="5">
        <f t="shared" si="317"/>
        <v>7.4077012708134798E-2</v>
      </c>
      <c r="AN1011" s="1">
        <f t="shared" si="318"/>
        <v>1.1303165396972323</v>
      </c>
      <c r="AO1011">
        <f t="shared" si="319"/>
        <v>0</v>
      </c>
    </row>
    <row r="1012" spans="1:41" x14ac:dyDescent="0.2">
      <c r="A1012" s="1" t="s">
        <v>20</v>
      </c>
      <c r="B1012" s="1" t="s">
        <v>21</v>
      </c>
      <c r="C1012" s="1" t="s">
        <v>22</v>
      </c>
      <c r="D1012" s="10" t="s">
        <v>23</v>
      </c>
      <c r="E1012" s="12">
        <v>16131.9</v>
      </c>
      <c r="G1012" s="3">
        <v>9366.9</v>
      </c>
      <c r="M1012" s="15">
        <v>13.977628747314428</v>
      </c>
      <c r="N1012" s="4" t="s">
        <v>4104</v>
      </c>
      <c r="O1012" s="4">
        <v>13.193355947849236</v>
      </c>
      <c r="P1012" s="4" t="s">
        <v>4104</v>
      </c>
      <c r="Q1012" s="4" t="s">
        <v>4104</v>
      </c>
      <c r="R1012" s="4" t="s">
        <v>4104</v>
      </c>
      <c r="S1012" s="4" t="s">
        <v>4104</v>
      </c>
      <c r="T1012" s="4" t="s">
        <v>4104</v>
      </c>
      <c r="U1012" s="4">
        <f t="shared" si="300"/>
        <v>13.977628747314428</v>
      </c>
      <c r="V1012" s="4">
        <f t="shared" si="301"/>
        <v>11.867168671608326</v>
      </c>
      <c r="W1012" s="4">
        <f t="shared" si="302"/>
        <v>13.193355947849236</v>
      </c>
      <c r="X1012" s="4">
        <f t="shared" si="303"/>
        <v>11.377822788821257</v>
      </c>
      <c r="Y1012" s="4">
        <f t="shared" si="304"/>
        <v>11.492745668534337</v>
      </c>
      <c r="Z1012" s="4">
        <f t="shared" si="305"/>
        <v>11.192960828515018</v>
      </c>
      <c r="AA1012" s="4">
        <f t="shared" si="306"/>
        <v>11.419286872865996</v>
      </c>
      <c r="AB1012" s="16">
        <f t="shared" si="307"/>
        <v>11.467052694677086</v>
      </c>
      <c r="AC1012" s="15">
        <f t="shared" si="308"/>
        <v>13.977628747314428</v>
      </c>
      <c r="AD1012" s="4">
        <f t="shared" si="309"/>
        <v>11.867168671608326</v>
      </c>
      <c r="AE1012" s="4">
        <f t="shared" si="310"/>
        <v>13.193355947849236</v>
      </c>
      <c r="AF1012" s="4">
        <f t="shared" si="311"/>
        <v>11.377822788821257</v>
      </c>
      <c r="AG1012" s="4">
        <f t="shared" si="312"/>
        <v>11.492745668534337</v>
      </c>
      <c r="AH1012" s="4">
        <f t="shared" si="313"/>
        <v>11.192960828515018</v>
      </c>
      <c r="AI1012" s="4">
        <f t="shared" si="314"/>
        <v>11.419286872865996</v>
      </c>
      <c r="AJ1012" s="4">
        <f t="shared" si="315"/>
        <v>11.467052694677086</v>
      </c>
      <c r="AK1012" s="1" t="s">
        <v>22</v>
      </c>
      <c r="AL1012" s="1">
        <f t="shared" si="316"/>
        <v>-1.2109825227502018</v>
      </c>
      <c r="AM1012" s="5">
        <f t="shared" si="317"/>
        <v>9.0600696379587245E-2</v>
      </c>
      <c r="AN1012" s="1">
        <f t="shared" si="318"/>
        <v>1.0428684642144699</v>
      </c>
      <c r="AO1012">
        <f t="shared" si="319"/>
        <v>0</v>
      </c>
    </row>
    <row r="1013" spans="1:41" x14ac:dyDescent="0.2">
      <c r="A1013" s="1" t="s">
        <v>1899</v>
      </c>
      <c r="B1013" s="1" t="s">
        <v>1900</v>
      </c>
      <c r="C1013" s="1" t="s">
        <v>1901</v>
      </c>
      <c r="D1013" s="10" t="s">
        <v>1902</v>
      </c>
      <c r="E1013" s="12">
        <v>7718.02</v>
      </c>
      <c r="F1013" s="3">
        <v>15195.5</v>
      </c>
      <c r="G1013" s="3">
        <v>5028.1499999999996</v>
      </c>
      <c r="M1013" s="15">
        <v>12.914015067056859</v>
      </c>
      <c r="N1013" s="4">
        <v>13.891356526318345</v>
      </c>
      <c r="O1013" s="4">
        <v>12.295811973606707</v>
      </c>
      <c r="P1013" s="4" t="s">
        <v>4104</v>
      </c>
      <c r="Q1013" s="4" t="s">
        <v>4104</v>
      </c>
      <c r="R1013" s="4" t="s">
        <v>4104</v>
      </c>
      <c r="S1013" s="4" t="s">
        <v>4104</v>
      </c>
      <c r="T1013" s="4" t="s">
        <v>4104</v>
      </c>
      <c r="U1013" s="4">
        <f t="shared" si="300"/>
        <v>12.914015067056859</v>
      </c>
      <c r="V1013" s="4">
        <f t="shared" si="301"/>
        <v>13.891356526318345</v>
      </c>
      <c r="W1013" s="4">
        <f t="shared" si="302"/>
        <v>12.295811973606707</v>
      </c>
      <c r="X1013" s="4">
        <f t="shared" si="303"/>
        <v>11.377822788821257</v>
      </c>
      <c r="Y1013" s="4">
        <f t="shared" si="304"/>
        <v>11.492745668534337</v>
      </c>
      <c r="Z1013" s="4">
        <f t="shared" si="305"/>
        <v>11.192960828515018</v>
      </c>
      <c r="AA1013" s="4">
        <f t="shared" si="306"/>
        <v>11.419286872865996</v>
      </c>
      <c r="AB1013" s="16">
        <f t="shared" si="307"/>
        <v>11.467052694677086</v>
      </c>
      <c r="AC1013" s="15">
        <f t="shared" si="308"/>
        <v>12.914015067056859</v>
      </c>
      <c r="AD1013" s="4">
        <f t="shared" si="309"/>
        <v>13.891356526318345</v>
      </c>
      <c r="AE1013" s="4">
        <f t="shared" si="310"/>
        <v>12.295811973606707</v>
      </c>
      <c r="AF1013" s="4">
        <f t="shared" si="311"/>
        <v>11.377822788821257</v>
      </c>
      <c r="AG1013" s="4">
        <f t="shared" si="312"/>
        <v>11.492745668534337</v>
      </c>
      <c r="AH1013" s="4">
        <f t="shared" si="313"/>
        <v>11.192960828515018</v>
      </c>
      <c r="AI1013" s="4">
        <f t="shared" si="314"/>
        <v>11.419286872865996</v>
      </c>
      <c r="AJ1013" s="4">
        <f t="shared" si="315"/>
        <v>11.467052694677086</v>
      </c>
      <c r="AK1013" s="1" t="s">
        <v>1901</v>
      </c>
      <c r="AL1013" s="1">
        <f t="shared" si="316"/>
        <v>-1.2267400728026843</v>
      </c>
      <c r="AM1013" s="5">
        <f t="shared" si="317"/>
        <v>6.0911218350578174E-2</v>
      </c>
      <c r="AN1013" s="1">
        <f t="shared" si="318"/>
        <v>1.2153027136221821</v>
      </c>
      <c r="AO1013">
        <f t="shared" si="319"/>
        <v>0</v>
      </c>
    </row>
    <row r="1014" spans="1:41" x14ac:dyDescent="0.2">
      <c r="A1014" s="1" t="s">
        <v>2279</v>
      </c>
      <c r="B1014" s="1" t="s">
        <v>2280</v>
      </c>
      <c r="C1014" s="1" t="s">
        <v>2281</v>
      </c>
      <c r="D1014" s="10" t="s">
        <v>2282</v>
      </c>
      <c r="E1014" s="12">
        <v>21271</v>
      </c>
      <c r="F1014" s="3">
        <v>669972</v>
      </c>
      <c r="G1014" s="3">
        <v>558810</v>
      </c>
      <c r="H1014" s="3">
        <v>79586.8</v>
      </c>
      <c r="I1014" s="3">
        <v>39320.6</v>
      </c>
      <c r="J1014" s="3">
        <v>55744.6</v>
      </c>
      <c r="K1014" s="3">
        <v>123259</v>
      </c>
      <c r="L1014" s="14">
        <v>69268.800000000003</v>
      </c>
      <c r="M1014" s="15">
        <v>14.376600238947146</v>
      </c>
      <c r="N1014" s="4">
        <v>19.353741277014308</v>
      </c>
      <c r="O1014" s="4">
        <v>19.091998312688343</v>
      </c>
      <c r="P1014" s="4">
        <v>16.280241549593448</v>
      </c>
      <c r="Q1014" s="4">
        <v>15.26299771573507</v>
      </c>
      <c r="R1014" s="4">
        <v>15.766544436949289</v>
      </c>
      <c r="S1014" s="4">
        <v>16.911333466121711</v>
      </c>
      <c r="T1014" s="4">
        <v>16.079918060614556</v>
      </c>
      <c r="U1014" s="4">
        <f t="shared" si="300"/>
        <v>14.376600238947146</v>
      </c>
      <c r="V1014" s="4">
        <f t="shared" si="301"/>
        <v>19.353741277014308</v>
      </c>
      <c r="W1014" s="4">
        <f t="shared" si="302"/>
        <v>19.091998312688343</v>
      </c>
      <c r="X1014" s="4">
        <f t="shared" si="303"/>
        <v>16.280241549593448</v>
      </c>
      <c r="Y1014" s="4">
        <f t="shared" si="304"/>
        <v>15.26299771573507</v>
      </c>
      <c r="Z1014" s="4">
        <f t="shared" si="305"/>
        <v>15.766544436949289</v>
      </c>
      <c r="AA1014" s="4">
        <f t="shared" si="306"/>
        <v>16.911333466121711</v>
      </c>
      <c r="AB1014" s="16">
        <f t="shared" si="307"/>
        <v>16.079918060614556</v>
      </c>
      <c r="AC1014" s="15">
        <f t="shared" si="308"/>
        <v>14.376600238947146</v>
      </c>
      <c r="AD1014" s="4">
        <f t="shared" si="309"/>
        <v>19.353741277014308</v>
      </c>
      <c r="AE1014" s="4">
        <f t="shared" si="310"/>
        <v>19.091998312688343</v>
      </c>
      <c r="AF1014" s="4">
        <f t="shared" si="311"/>
        <v>16.280241549593448</v>
      </c>
      <c r="AG1014" s="4">
        <f t="shared" si="312"/>
        <v>15.26299771573507</v>
      </c>
      <c r="AH1014" s="4">
        <f t="shared" si="313"/>
        <v>15.766544436949289</v>
      </c>
      <c r="AI1014" s="4">
        <f t="shared" si="314"/>
        <v>16.911333466121711</v>
      </c>
      <c r="AJ1014" s="4">
        <f t="shared" si="315"/>
        <v>16.079918060614556</v>
      </c>
      <c r="AK1014" s="1" t="s">
        <v>2281</v>
      </c>
      <c r="AL1014" s="1">
        <f t="shared" si="316"/>
        <v>-1.2704469247056593</v>
      </c>
      <c r="AM1014" s="5">
        <f t="shared" si="317"/>
        <v>0.34504781311146326</v>
      </c>
      <c r="AN1014" s="1">
        <f t="shared" si="318"/>
        <v>0.46212072077684585</v>
      </c>
      <c r="AO1014">
        <f t="shared" si="319"/>
        <v>0</v>
      </c>
    </row>
    <row r="1015" spans="1:41" x14ac:dyDescent="0.2">
      <c r="A1015" s="1" t="s">
        <v>1955</v>
      </c>
      <c r="B1015" s="1" t="s">
        <v>1956</v>
      </c>
      <c r="C1015" s="1" t="s">
        <v>1957</v>
      </c>
      <c r="D1015" s="10" t="s">
        <v>1958</v>
      </c>
      <c r="F1015" s="3">
        <v>29247.200000000001</v>
      </c>
      <c r="G1015" s="3">
        <v>32992.800000000003</v>
      </c>
      <c r="H1015" s="3">
        <v>14848.5</v>
      </c>
      <c r="J1015" s="3">
        <v>4975.4799999999996</v>
      </c>
      <c r="K1015" s="3">
        <v>14371</v>
      </c>
      <c r="L1015" s="14">
        <v>4658.28</v>
      </c>
      <c r="M1015" s="15" t="s">
        <v>4104</v>
      </c>
      <c r="N1015" s="4">
        <v>14.836010893494292</v>
      </c>
      <c r="O1015" s="4">
        <v>15.009863599849917</v>
      </c>
      <c r="P1015" s="4">
        <v>13.858029576443251</v>
      </c>
      <c r="Q1015" s="4" t="s">
        <v>4104</v>
      </c>
      <c r="R1015" s="4">
        <v>12.280619998301299</v>
      </c>
      <c r="S1015" s="4">
        <v>13.810872834166208</v>
      </c>
      <c r="T1015" s="4">
        <v>12.185581644363454</v>
      </c>
      <c r="U1015" s="4">
        <f t="shared" si="300"/>
        <v>11.159697807759871</v>
      </c>
      <c r="V1015" s="4">
        <f t="shared" si="301"/>
        <v>14.836010893494292</v>
      </c>
      <c r="W1015" s="4">
        <f t="shared" si="302"/>
        <v>15.009863599849917</v>
      </c>
      <c r="X1015" s="4">
        <f t="shared" si="303"/>
        <v>13.858029576443251</v>
      </c>
      <c r="Y1015" s="4">
        <f t="shared" si="304"/>
        <v>11.492745668534337</v>
      </c>
      <c r="Z1015" s="4">
        <f t="shared" si="305"/>
        <v>12.280619998301299</v>
      </c>
      <c r="AA1015" s="4">
        <f t="shared" si="306"/>
        <v>13.810872834166208</v>
      </c>
      <c r="AB1015" s="16">
        <f t="shared" si="307"/>
        <v>12.185581644363454</v>
      </c>
      <c r="AC1015" s="15">
        <f t="shared" si="308"/>
        <v>11.159697807759871</v>
      </c>
      <c r="AD1015" s="4">
        <f t="shared" si="309"/>
        <v>14.836010893494292</v>
      </c>
      <c r="AE1015" s="4">
        <f t="shared" si="310"/>
        <v>15.009863599849917</v>
      </c>
      <c r="AF1015" s="4">
        <f t="shared" si="311"/>
        <v>13.858029576443251</v>
      </c>
      <c r="AG1015" s="4">
        <f t="shared" si="312"/>
        <v>11.492745668534337</v>
      </c>
      <c r="AH1015" s="4">
        <f t="shared" si="313"/>
        <v>12.280619998301299</v>
      </c>
      <c r="AI1015" s="4">
        <f t="shared" si="314"/>
        <v>13.810872834166208</v>
      </c>
      <c r="AJ1015" s="4">
        <f t="shared" si="315"/>
        <v>12.185581644363454</v>
      </c>
      <c r="AK1015" s="1" t="s">
        <v>1957</v>
      </c>
      <c r="AL1015" s="1">
        <f t="shared" si="316"/>
        <v>-1.2734454330455076</v>
      </c>
      <c r="AM1015" s="5">
        <f t="shared" si="317"/>
        <v>0.25605531893370009</v>
      </c>
      <c r="AN1015" s="1">
        <f t="shared" si="318"/>
        <v>0.59166619831205647</v>
      </c>
      <c r="AO1015">
        <f t="shared" si="319"/>
        <v>0</v>
      </c>
    </row>
    <row r="1016" spans="1:41" x14ac:dyDescent="0.2">
      <c r="A1016" s="1" t="s">
        <v>2294</v>
      </c>
      <c r="B1016" s="1" t="s">
        <v>2295</v>
      </c>
      <c r="C1016" s="1" t="s">
        <v>2296</v>
      </c>
      <c r="D1016" s="10" t="s">
        <v>2297</v>
      </c>
      <c r="F1016" s="3">
        <v>28581.8</v>
      </c>
      <c r="G1016" s="3">
        <v>16983.8</v>
      </c>
      <c r="H1016" s="3">
        <v>26987.4</v>
      </c>
      <c r="J1016" s="3">
        <v>6259.16</v>
      </c>
      <c r="K1016" s="3">
        <v>15594.5</v>
      </c>
      <c r="M1016" s="15" t="s">
        <v>4104</v>
      </c>
      <c r="N1016" s="4">
        <v>14.802809155650806</v>
      </c>
      <c r="O1016" s="4">
        <v>14.051871666932987</v>
      </c>
      <c r="P1016" s="4">
        <v>14.719998371997455</v>
      </c>
      <c r="Q1016" s="4" t="s">
        <v>4104</v>
      </c>
      <c r="R1016" s="4">
        <v>12.611753340358517</v>
      </c>
      <c r="S1016" s="4">
        <v>13.928749676468987</v>
      </c>
      <c r="T1016" s="4" t="s">
        <v>4104</v>
      </c>
      <c r="U1016" s="4">
        <f t="shared" si="300"/>
        <v>11.159697807759871</v>
      </c>
      <c r="V1016" s="4">
        <f t="shared" si="301"/>
        <v>14.802809155650806</v>
      </c>
      <c r="W1016" s="4">
        <f t="shared" si="302"/>
        <v>14.051871666932987</v>
      </c>
      <c r="X1016" s="4">
        <f t="shared" si="303"/>
        <v>14.719998371997455</v>
      </c>
      <c r="Y1016" s="4">
        <f t="shared" si="304"/>
        <v>11.492745668534337</v>
      </c>
      <c r="Z1016" s="4">
        <f t="shared" si="305"/>
        <v>12.611753340358517</v>
      </c>
      <c r="AA1016" s="4">
        <f t="shared" si="306"/>
        <v>13.928749676468987</v>
      </c>
      <c r="AB1016" s="16">
        <f t="shared" si="307"/>
        <v>11.467052694677086</v>
      </c>
      <c r="AC1016" s="15">
        <f t="shared" si="308"/>
        <v>11.159697807759871</v>
      </c>
      <c r="AD1016" s="4">
        <f t="shared" si="309"/>
        <v>14.802809155650806</v>
      </c>
      <c r="AE1016" s="4">
        <f t="shared" si="310"/>
        <v>14.051871666932987</v>
      </c>
      <c r="AF1016" s="4">
        <f t="shared" si="311"/>
        <v>14.719998371997455</v>
      </c>
      <c r="AG1016" s="4">
        <f t="shared" si="312"/>
        <v>11.492745668534337</v>
      </c>
      <c r="AH1016" s="4">
        <f t="shared" si="313"/>
        <v>12.611753340358517</v>
      </c>
      <c r="AI1016" s="4">
        <f t="shared" si="314"/>
        <v>13.928749676468987</v>
      </c>
      <c r="AJ1016" s="4">
        <f t="shared" si="315"/>
        <v>11.467052694677086</v>
      </c>
      <c r="AK1016" s="1" t="s">
        <v>2296</v>
      </c>
      <c r="AL1016" s="1">
        <f t="shared" si="316"/>
        <v>-1.3085189055755482</v>
      </c>
      <c r="AM1016" s="5">
        <f t="shared" si="317"/>
        <v>0.25385846267744439</v>
      </c>
      <c r="AN1016" s="1">
        <f t="shared" si="318"/>
        <v>0.59540835428870309</v>
      </c>
      <c r="AO1016">
        <f t="shared" si="319"/>
        <v>0</v>
      </c>
    </row>
    <row r="1017" spans="1:41" x14ac:dyDescent="0.2">
      <c r="A1017" s="1" t="s">
        <v>975</v>
      </c>
      <c r="B1017" s="1" t="s">
        <v>976</v>
      </c>
      <c r="C1017" s="1" t="s">
        <v>977</v>
      </c>
      <c r="D1017" s="10" t="s">
        <v>978</v>
      </c>
      <c r="E1017" s="12">
        <v>4360.5600000000004</v>
      </c>
      <c r="F1017" s="3">
        <v>19552</v>
      </c>
      <c r="G1017" s="3">
        <v>21254.7</v>
      </c>
      <c r="H1017" s="3">
        <v>14412.4</v>
      </c>
      <c r="I1017" s="3">
        <v>4420.3500000000004</v>
      </c>
      <c r="J1017" s="3">
        <v>6366.13</v>
      </c>
      <c r="K1017" s="3">
        <v>4211.91</v>
      </c>
      <c r="L1017" s="14">
        <v>5735.29</v>
      </c>
      <c r="M1017" s="15">
        <v>12.090297708045771</v>
      </c>
      <c r="N1017" s="4">
        <v>14.25502856981873</v>
      </c>
      <c r="O1017" s="4">
        <v>14.375494275714651</v>
      </c>
      <c r="P1017" s="4">
        <v>13.815022977365466</v>
      </c>
      <c r="Q1017" s="4">
        <v>12.109944890313471</v>
      </c>
      <c r="R1017" s="4">
        <v>12.636200902591051</v>
      </c>
      <c r="S1017" s="4">
        <v>12.040258893879255</v>
      </c>
      <c r="T1017" s="4">
        <v>12.485650721379931</v>
      </c>
      <c r="U1017" s="4">
        <f t="shared" si="300"/>
        <v>12.090297708045771</v>
      </c>
      <c r="V1017" s="4">
        <f t="shared" si="301"/>
        <v>14.25502856981873</v>
      </c>
      <c r="W1017" s="4">
        <f t="shared" si="302"/>
        <v>14.375494275714651</v>
      </c>
      <c r="X1017" s="4">
        <f t="shared" si="303"/>
        <v>13.815022977365466</v>
      </c>
      <c r="Y1017" s="4">
        <f t="shared" si="304"/>
        <v>12.109944890313471</v>
      </c>
      <c r="Z1017" s="4">
        <f t="shared" si="305"/>
        <v>12.636200902591051</v>
      </c>
      <c r="AA1017" s="4">
        <f t="shared" si="306"/>
        <v>12.040258893879255</v>
      </c>
      <c r="AB1017" s="16">
        <f t="shared" si="307"/>
        <v>12.485650721379931</v>
      </c>
      <c r="AC1017" s="15">
        <f t="shared" si="308"/>
        <v>12.090297708045771</v>
      </c>
      <c r="AD1017" s="4">
        <f t="shared" si="309"/>
        <v>14.25502856981873</v>
      </c>
      <c r="AE1017" s="4">
        <f t="shared" si="310"/>
        <v>14.375494275714651</v>
      </c>
      <c r="AF1017" s="4">
        <f t="shared" si="311"/>
        <v>13.815022977365466</v>
      </c>
      <c r="AG1017" s="4">
        <f t="shared" si="312"/>
        <v>12.109944890313471</v>
      </c>
      <c r="AH1017" s="4">
        <f t="shared" si="313"/>
        <v>12.636200902591051</v>
      </c>
      <c r="AI1017" s="4">
        <f t="shared" si="314"/>
        <v>12.040258893879255</v>
      </c>
      <c r="AJ1017" s="4">
        <f t="shared" si="315"/>
        <v>12.485650721379931</v>
      </c>
      <c r="AK1017" s="1" t="s">
        <v>977</v>
      </c>
      <c r="AL1017" s="1">
        <f t="shared" si="316"/>
        <v>-1.3159470306952272</v>
      </c>
      <c r="AM1017" s="5">
        <f t="shared" si="317"/>
        <v>5.3133543263489999E-2</v>
      </c>
      <c r="AN1017" s="1">
        <f t="shared" si="318"/>
        <v>1.2746312217625453</v>
      </c>
      <c r="AO1017">
        <f t="shared" si="319"/>
        <v>0</v>
      </c>
    </row>
    <row r="1018" spans="1:41" x14ac:dyDescent="0.2">
      <c r="A1018" s="1" t="s">
        <v>3560</v>
      </c>
      <c r="B1018" s="1" t="s">
        <v>3561</v>
      </c>
      <c r="C1018" s="1" t="s">
        <v>3562</v>
      </c>
      <c r="D1018" s="10" t="s">
        <v>3563</v>
      </c>
      <c r="E1018" s="12">
        <v>21391.599999999999</v>
      </c>
      <c r="F1018" s="3">
        <v>26371.4</v>
      </c>
      <c r="G1018" s="3">
        <v>20865.5</v>
      </c>
      <c r="H1018" s="3">
        <v>22548.6</v>
      </c>
      <c r="I1018" s="3">
        <v>27047.8</v>
      </c>
      <c r="L1018" s="14">
        <v>26158.1</v>
      </c>
      <c r="M1018" s="15">
        <v>14.384756773494077</v>
      </c>
      <c r="N1018" s="4">
        <v>14.686686542312168</v>
      </c>
      <c r="O1018" s="4">
        <v>14.348831871867869</v>
      </c>
      <c r="P1018" s="4">
        <v>14.4607502415996</v>
      </c>
      <c r="Q1018" s="4">
        <v>14.723223633188743</v>
      </c>
      <c r="R1018" s="4" t="s">
        <v>4104</v>
      </c>
      <c r="S1018" s="4" t="s">
        <v>4104</v>
      </c>
      <c r="T1018" s="4">
        <v>14.67497013368337</v>
      </c>
      <c r="U1018" s="4">
        <f t="shared" si="300"/>
        <v>14.384756773494077</v>
      </c>
      <c r="V1018" s="4">
        <f t="shared" si="301"/>
        <v>14.686686542312168</v>
      </c>
      <c r="W1018" s="4">
        <f t="shared" si="302"/>
        <v>14.348831871867869</v>
      </c>
      <c r="X1018" s="4">
        <f t="shared" si="303"/>
        <v>14.4607502415996</v>
      </c>
      <c r="Y1018" s="4">
        <f t="shared" si="304"/>
        <v>14.723223633188743</v>
      </c>
      <c r="Z1018" s="4">
        <f t="shared" si="305"/>
        <v>11.192960828515018</v>
      </c>
      <c r="AA1018" s="4">
        <f t="shared" si="306"/>
        <v>11.419286872865996</v>
      </c>
      <c r="AB1018" s="16">
        <f t="shared" si="307"/>
        <v>14.67497013368337</v>
      </c>
      <c r="AC1018" s="15">
        <f t="shared" si="308"/>
        <v>14.384756773494077</v>
      </c>
      <c r="AD1018" s="4">
        <f t="shared" si="309"/>
        <v>14.686686542312168</v>
      </c>
      <c r="AE1018" s="4">
        <f t="shared" si="310"/>
        <v>14.348831871867869</v>
      </c>
      <c r="AF1018" s="4">
        <f t="shared" si="311"/>
        <v>14.4607502415996</v>
      </c>
      <c r="AG1018" s="4">
        <f t="shared" si="312"/>
        <v>14.723223633188743</v>
      </c>
      <c r="AH1018" s="4">
        <f t="shared" si="313"/>
        <v>11.192960828515018</v>
      </c>
      <c r="AI1018" s="4">
        <f t="shared" si="314"/>
        <v>11.419286872865996</v>
      </c>
      <c r="AJ1018" s="4">
        <f t="shared" si="315"/>
        <v>14.67497013368337</v>
      </c>
      <c r="AK1018" s="1" t="s">
        <v>3562</v>
      </c>
      <c r="AL1018" s="1">
        <f t="shared" si="316"/>
        <v>-1.4676459902551446</v>
      </c>
      <c r="AM1018" s="5">
        <f t="shared" si="317"/>
        <v>0.18624421122252977</v>
      </c>
      <c r="AN1018" s="1">
        <f t="shared" si="318"/>
        <v>0.72991721695917045</v>
      </c>
      <c r="AO1018">
        <f t="shared" si="319"/>
        <v>0</v>
      </c>
    </row>
    <row r="1019" spans="1:41" x14ac:dyDescent="0.2">
      <c r="A1019" s="1" t="s">
        <v>1167</v>
      </c>
      <c r="B1019" s="1" t="s">
        <v>1168</v>
      </c>
      <c r="C1019" s="1" t="s">
        <v>1169</v>
      </c>
      <c r="D1019" s="10" t="s">
        <v>1170</v>
      </c>
      <c r="E1019" s="12">
        <v>81208.800000000003</v>
      </c>
      <c r="F1019" s="3">
        <v>34290.699999999997</v>
      </c>
      <c r="G1019" s="3">
        <v>56041.1</v>
      </c>
      <c r="H1019" s="3">
        <v>53072.1</v>
      </c>
      <c r="I1019" s="3">
        <v>25097.7</v>
      </c>
      <c r="J1019" s="3">
        <v>61249.5</v>
      </c>
      <c r="K1019" s="3">
        <v>28328.400000000001</v>
      </c>
      <c r="M1019" s="15">
        <v>16.309348449674978</v>
      </c>
      <c r="N1019" s="4">
        <v>15.065529734864725</v>
      </c>
      <c r="O1019" s="4">
        <v>15.774197653465398</v>
      </c>
      <c r="P1019" s="4">
        <v>15.695666015158691</v>
      </c>
      <c r="Q1019" s="4">
        <v>14.615267538521021</v>
      </c>
      <c r="R1019" s="4">
        <v>15.902410446514212</v>
      </c>
      <c r="S1019" s="4">
        <v>14.789961499541091</v>
      </c>
      <c r="T1019" s="4" t="s">
        <v>4104</v>
      </c>
      <c r="U1019" s="4">
        <f t="shared" si="300"/>
        <v>16.309348449674978</v>
      </c>
      <c r="V1019" s="4">
        <f t="shared" si="301"/>
        <v>15.065529734864725</v>
      </c>
      <c r="W1019" s="4">
        <f t="shared" si="302"/>
        <v>15.774197653465398</v>
      </c>
      <c r="X1019" s="4">
        <f t="shared" si="303"/>
        <v>15.695666015158691</v>
      </c>
      <c r="Y1019" s="4">
        <f t="shared" si="304"/>
        <v>14.615267538521021</v>
      </c>
      <c r="Z1019" s="4">
        <f t="shared" si="305"/>
        <v>15.902410446514212</v>
      </c>
      <c r="AA1019" s="4">
        <f t="shared" si="306"/>
        <v>14.789961499541091</v>
      </c>
      <c r="AB1019" s="16">
        <f t="shared" si="307"/>
        <v>11.467052694677086</v>
      </c>
      <c r="AC1019" s="15">
        <f t="shared" si="308"/>
        <v>16.309348449674978</v>
      </c>
      <c r="AD1019" s="4">
        <f t="shared" si="309"/>
        <v>15.065529734864725</v>
      </c>
      <c r="AE1019" s="4">
        <f t="shared" si="310"/>
        <v>15.774197653465398</v>
      </c>
      <c r="AF1019" s="4">
        <f t="shared" si="311"/>
        <v>15.695666015158691</v>
      </c>
      <c r="AG1019" s="4">
        <f t="shared" si="312"/>
        <v>14.615267538521021</v>
      </c>
      <c r="AH1019" s="4">
        <f t="shared" si="313"/>
        <v>15.902410446514212</v>
      </c>
      <c r="AI1019" s="4">
        <f t="shared" si="314"/>
        <v>14.789961499541091</v>
      </c>
      <c r="AJ1019" s="4">
        <f t="shared" si="315"/>
        <v>11.467052694677086</v>
      </c>
      <c r="AK1019" s="1" t="s">
        <v>1169</v>
      </c>
      <c r="AL1019" s="1">
        <f t="shared" si="316"/>
        <v>-1.5175124184775957</v>
      </c>
      <c r="AM1019" s="5">
        <f t="shared" si="317"/>
        <v>0.17471439236397221</v>
      </c>
      <c r="AN1019" s="1">
        <f t="shared" si="318"/>
        <v>0.75767131787454256</v>
      </c>
      <c r="AO1019">
        <f t="shared" si="319"/>
        <v>0</v>
      </c>
    </row>
    <row r="1020" spans="1:41" x14ac:dyDescent="0.2">
      <c r="A1020" s="1" t="s">
        <v>328</v>
      </c>
      <c r="B1020" s="1" t="s">
        <v>329</v>
      </c>
      <c r="C1020" s="1" t="s">
        <v>330</v>
      </c>
      <c r="D1020" s="10" t="s">
        <v>331</v>
      </c>
      <c r="E1020" s="12">
        <v>25677.3</v>
      </c>
      <c r="F1020" s="3">
        <v>99482.4</v>
      </c>
      <c r="G1020" s="3">
        <v>52067.9</v>
      </c>
      <c r="H1020" s="3">
        <v>60835.4</v>
      </c>
      <c r="I1020" s="3">
        <v>8073.62</v>
      </c>
      <c r="J1020" s="3">
        <v>10007.799999999999</v>
      </c>
      <c r="K1020" s="3">
        <v>31267.1</v>
      </c>
      <c r="L1020" s="14">
        <v>35253.4</v>
      </c>
      <c r="M1020" s="15">
        <v>14.648205888808739</v>
      </c>
      <c r="N1020" s="4">
        <v>16.602153692354893</v>
      </c>
      <c r="O1020" s="4">
        <v>15.668106600745038</v>
      </c>
      <c r="P1020" s="4">
        <v>15.892623448981295</v>
      </c>
      <c r="Q1020" s="4">
        <v>12.97899996994262</v>
      </c>
      <c r="R1020" s="4">
        <v>13.28883724304159</v>
      </c>
      <c r="S1020" s="4">
        <v>14.932357796137781</v>
      </c>
      <c r="T1020" s="4">
        <v>15.105474783914588</v>
      </c>
      <c r="U1020" s="4">
        <f t="shared" si="300"/>
        <v>14.648205888808739</v>
      </c>
      <c r="V1020" s="4">
        <f t="shared" si="301"/>
        <v>16.602153692354893</v>
      </c>
      <c r="W1020" s="4">
        <f t="shared" si="302"/>
        <v>15.668106600745038</v>
      </c>
      <c r="X1020" s="4">
        <f t="shared" si="303"/>
        <v>15.892623448981295</v>
      </c>
      <c r="Y1020" s="4">
        <f t="shared" si="304"/>
        <v>12.97899996994262</v>
      </c>
      <c r="Z1020" s="4">
        <f t="shared" si="305"/>
        <v>13.28883724304159</v>
      </c>
      <c r="AA1020" s="4">
        <f t="shared" si="306"/>
        <v>14.932357796137781</v>
      </c>
      <c r="AB1020" s="16">
        <f t="shared" si="307"/>
        <v>15.105474783914588</v>
      </c>
      <c r="AC1020" s="15">
        <f t="shared" si="308"/>
        <v>14.648205888808739</v>
      </c>
      <c r="AD1020" s="4">
        <f t="shared" si="309"/>
        <v>16.602153692354893</v>
      </c>
      <c r="AE1020" s="4">
        <f t="shared" si="310"/>
        <v>15.668106600745038</v>
      </c>
      <c r="AF1020" s="4">
        <f t="shared" si="311"/>
        <v>15.892623448981295</v>
      </c>
      <c r="AG1020" s="4">
        <f t="shared" si="312"/>
        <v>12.97899996994262</v>
      </c>
      <c r="AH1020" s="4">
        <f t="shared" si="313"/>
        <v>13.28883724304159</v>
      </c>
      <c r="AI1020" s="4">
        <f t="shared" si="314"/>
        <v>14.932357796137781</v>
      </c>
      <c r="AJ1020" s="4">
        <f t="shared" si="315"/>
        <v>15.105474783914588</v>
      </c>
      <c r="AK1020" s="1" t="s">
        <v>330</v>
      </c>
      <c r="AL1020" s="1">
        <f t="shared" si="316"/>
        <v>-1.6263549594633471</v>
      </c>
      <c r="AM1020" s="5">
        <f t="shared" si="317"/>
        <v>5.4307572273119525E-2</v>
      </c>
      <c r="AN1020" s="1">
        <f t="shared" si="318"/>
        <v>1.2651396111634363</v>
      </c>
      <c r="AO1020">
        <f t="shared" si="319"/>
        <v>0</v>
      </c>
    </row>
    <row r="1021" spans="1:41" x14ac:dyDescent="0.2">
      <c r="A1021" s="1" t="s">
        <v>3228</v>
      </c>
      <c r="B1021" s="1" t="s">
        <v>3229</v>
      </c>
      <c r="C1021" s="1" t="s">
        <v>3230</v>
      </c>
      <c r="D1021" s="10" t="s">
        <v>3231</v>
      </c>
      <c r="E1021" s="12">
        <v>26144.5</v>
      </c>
      <c r="F1021" s="3">
        <v>34776.6</v>
      </c>
      <c r="G1021" s="3">
        <v>29585.3</v>
      </c>
      <c r="H1021" s="3">
        <v>21324.1</v>
      </c>
      <c r="K1021" s="3">
        <v>37334</v>
      </c>
      <c r="L1021" s="14">
        <v>24969.3</v>
      </c>
      <c r="M1021" s="15">
        <v>14.674219859203774</v>
      </c>
      <c r="N1021" s="4">
        <v>15.085829271282147</v>
      </c>
      <c r="O1021" s="4">
        <v>14.852592903885911</v>
      </c>
      <c r="P1021" s="4">
        <v>14.380197232326923</v>
      </c>
      <c r="Q1021" s="4" t="s">
        <v>4104</v>
      </c>
      <c r="R1021" s="4" t="s">
        <v>4104</v>
      </c>
      <c r="S1021" s="4">
        <v>15.188202468179961</v>
      </c>
      <c r="T1021" s="4">
        <v>14.607867756254731</v>
      </c>
      <c r="U1021" s="4">
        <f t="shared" si="300"/>
        <v>14.674219859203774</v>
      </c>
      <c r="V1021" s="4">
        <f t="shared" si="301"/>
        <v>15.085829271282147</v>
      </c>
      <c r="W1021" s="4">
        <f t="shared" si="302"/>
        <v>14.852592903885911</v>
      </c>
      <c r="X1021" s="4">
        <f t="shared" si="303"/>
        <v>14.380197232326923</v>
      </c>
      <c r="Y1021" s="4">
        <f t="shared" si="304"/>
        <v>11.492745668534337</v>
      </c>
      <c r="Z1021" s="4">
        <f t="shared" si="305"/>
        <v>11.192960828515018</v>
      </c>
      <c r="AA1021" s="4">
        <f t="shared" si="306"/>
        <v>15.188202468179961</v>
      </c>
      <c r="AB1021" s="16">
        <f t="shared" si="307"/>
        <v>14.607867756254731</v>
      </c>
      <c r="AC1021" s="15">
        <f t="shared" si="308"/>
        <v>14.674219859203774</v>
      </c>
      <c r="AD1021" s="4">
        <f t="shared" si="309"/>
        <v>15.085829271282147</v>
      </c>
      <c r="AE1021" s="4">
        <f t="shared" si="310"/>
        <v>14.852592903885911</v>
      </c>
      <c r="AF1021" s="4">
        <f t="shared" si="311"/>
        <v>14.380197232326923</v>
      </c>
      <c r="AG1021" s="4">
        <f t="shared" si="312"/>
        <v>11.492745668534337</v>
      </c>
      <c r="AH1021" s="4">
        <f t="shared" si="313"/>
        <v>11.192960828515018</v>
      </c>
      <c r="AI1021" s="4">
        <f t="shared" si="314"/>
        <v>15.188202468179961</v>
      </c>
      <c r="AJ1021" s="4">
        <f t="shared" si="315"/>
        <v>14.607867756254731</v>
      </c>
      <c r="AK1021" s="1" t="s">
        <v>3230</v>
      </c>
      <c r="AL1021" s="1">
        <f t="shared" si="316"/>
        <v>-1.6277656363036783</v>
      </c>
      <c r="AM1021" s="5">
        <f t="shared" si="317"/>
        <v>0.17051649870293881</v>
      </c>
      <c r="AN1021" s="1">
        <f t="shared" si="318"/>
        <v>0.76823359351027143</v>
      </c>
      <c r="AO1021">
        <f t="shared" si="319"/>
        <v>0</v>
      </c>
    </row>
    <row r="1022" spans="1:41" x14ac:dyDescent="0.2">
      <c r="A1022" s="1" t="s">
        <v>1491</v>
      </c>
      <c r="B1022" s="1" t="s">
        <v>1492</v>
      </c>
      <c r="C1022" s="1" t="s">
        <v>1493</v>
      </c>
      <c r="D1022" s="10" t="s">
        <v>1494</v>
      </c>
      <c r="E1022" s="12">
        <v>16139.7</v>
      </c>
      <c r="F1022" s="3">
        <v>62575.8</v>
      </c>
      <c r="G1022" s="3">
        <v>48688.4</v>
      </c>
      <c r="H1022" s="3">
        <v>53079.3</v>
      </c>
      <c r="K1022" s="3">
        <v>32569.599999999999</v>
      </c>
      <c r="L1022" s="14">
        <v>38718.699999999997</v>
      </c>
      <c r="M1022" s="15">
        <v>13.978326142022969</v>
      </c>
      <c r="N1022" s="4">
        <v>15.933317209708445</v>
      </c>
      <c r="O1022" s="4">
        <v>15.571290471037722</v>
      </c>
      <c r="P1022" s="4">
        <v>15.695861724387404</v>
      </c>
      <c r="Q1022" s="4" t="s">
        <v>4104</v>
      </c>
      <c r="R1022" s="4" t="s">
        <v>4104</v>
      </c>
      <c r="S1022" s="4">
        <v>14.991238381089836</v>
      </c>
      <c r="T1022" s="4">
        <v>15.240742893757043</v>
      </c>
      <c r="U1022" s="4">
        <f t="shared" si="300"/>
        <v>13.978326142022969</v>
      </c>
      <c r="V1022" s="4">
        <f t="shared" si="301"/>
        <v>15.933317209708445</v>
      </c>
      <c r="W1022" s="4">
        <f t="shared" si="302"/>
        <v>15.571290471037722</v>
      </c>
      <c r="X1022" s="4">
        <f t="shared" si="303"/>
        <v>15.695861724387404</v>
      </c>
      <c r="Y1022" s="4">
        <f t="shared" si="304"/>
        <v>11.492745668534337</v>
      </c>
      <c r="Z1022" s="4">
        <f t="shared" si="305"/>
        <v>11.192960828515018</v>
      </c>
      <c r="AA1022" s="4">
        <f t="shared" si="306"/>
        <v>14.991238381089836</v>
      </c>
      <c r="AB1022" s="16">
        <f t="shared" si="307"/>
        <v>15.240742893757043</v>
      </c>
      <c r="AC1022" s="15">
        <f t="shared" si="308"/>
        <v>13.978326142022969</v>
      </c>
      <c r="AD1022" s="4">
        <f t="shared" si="309"/>
        <v>15.933317209708445</v>
      </c>
      <c r="AE1022" s="4">
        <f t="shared" si="310"/>
        <v>15.571290471037722</v>
      </c>
      <c r="AF1022" s="4">
        <f t="shared" si="311"/>
        <v>15.695861724387404</v>
      </c>
      <c r="AG1022" s="4">
        <f t="shared" si="312"/>
        <v>11.492745668534337</v>
      </c>
      <c r="AH1022" s="4">
        <f t="shared" si="313"/>
        <v>11.192960828515018</v>
      </c>
      <c r="AI1022" s="4">
        <f t="shared" si="314"/>
        <v>14.991238381089836</v>
      </c>
      <c r="AJ1022" s="4">
        <f t="shared" si="315"/>
        <v>15.240742893757043</v>
      </c>
      <c r="AK1022" s="1" t="s">
        <v>1493</v>
      </c>
      <c r="AL1022" s="1">
        <f t="shared" si="316"/>
        <v>-2.0652769438150766</v>
      </c>
      <c r="AM1022" s="5">
        <f t="shared" si="317"/>
        <v>0.13047714802930205</v>
      </c>
      <c r="AN1022" s="1">
        <f t="shared" si="318"/>
        <v>0.88446554467680261</v>
      </c>
      <c r="AO1022">
        <f t="shared" si="319"/>
        <v>0</v>
      </c>
    </row>
    <row r="1023" spans="1:41" x14ac:dyDescent="0.2">
      <c r="A1023" s="1" t="s">
        <v>240</v>
      </c>
      <c r="B1023" s="1" t="s">
        <v>241</v>
      </c>
      <c r="C1023" s="1" t="s">
        <v>242</v>
      </c>
      <c r="D1023" s="10" t="s">
        <v>243</v>
      </c>
      <c r="E1023" s="12">
        <v>40139.4</v>
      </c>
      <c r="F1023" s="3">
        <v>54379.4</v>
      </c>
      <c r="G1023" s="3">
        <v>40030.199999999997</v>
      </c>
      <c r="H1023" s="3">
        <v>76220.899999999994</v>
      </c>
      <c r="I1023" s="3">
        <v>48293</v>
      </c>
      <c r="K1023" s="3">
        <v>42646</v>
      </c>
      <c r="M1023" s="15">
        <v>15.29273143114051</v>
      </c>
      <c r="N1023" s="4">
        <v>15.730772612894469</v>
      </c>
      <c r="O1023" s="4">
        <v>15.288801203326047</v>
      </c>
      <c r="P1023" s="4">
        <v>16.217899022832974</v>
      </c>
      <c r="Q1023" s="4">
        <v>15.559526467220049</v>
      </c>
      <c r="R1023" s="4" t="s">
        <v>4104</v>
      </c>
      <c r="S1023" s="4">
        <v>15.380122809233894</v>
      </c>
      <c r="T1023" s="4" t="s">
        <v>4104</v>
      </c>
      <c r="U1023" s="4">
        <f t="shared" si="300"/>
        <v>15.29273143114051</v>
      </c>
      <c r="V1023" s="4">
        <f t="shared" si="301"/>
        <v>15.730772612894469</v>
      </c>
      <c r="W1023" s="4">
        <f t="shared" si="302"/>
        <v>15.288801203326047</v>
      </c>
      <c r="X1023" s="4">
        <f t="shared" si="303"/>
        <v>16.217899022832974</v>
      </c>
      <c r="Y1023" s="4">
        <f t="shared" si="304"/>
        <v>15.559526467220049</v>
      </c>
      <c r="Z1023" s="4">
        <f t="shared" si="305"/>
        <v>11.192960828515018</v>
      </c>
      <c r="AA1023" s="4">
        <f t="shared" si="306"/>
        <v>15.380122809233894</v>
      </c>
      <c r="AB1023" s="16">
        <f t="shared" si="307"/>
        <v>11.467052694677086</v>
      </c>
      <c r="AC1023" s="15">
        <f t="shared" si="308"/>
        <v>15.29273143114051</v>
      </c>
      <c r="AD1023" s="4">
        <f t="shared" si="309"/>
        <v>15.730772612894469</v>
      </c>
      <c r="AE1023" s="4">
        <f t="shared" si="310"/>
        <v>15.288801203326047</v>
      </c>
      <c r="AF1023" s="4">
        <f t="shared" si="311"/>
        <v>16.217899022832974</v>
      </c>
      <c r="AG1023" s="4">
        <f t="shared" si="312"/>
        <v>15.559526467220049</v>
      </c>
      <c r="AH1023" s="4">
        <f t="shared" si="313"/>
        <v>11.192960828515018</v>
      </c>
      <c r="AI1023" s="4">
        <f t="shared" si="314"/>
        <v>15.380122809233894</v>
      </c>
      <c r="AJ1023" s="4">
        <f t="shared" si="315"/>
        <v>11.467052694677086</v>
      </c>
      <c r="AK1023" s="1" t="s">
        <v>242</v>
      </c>
      <c r="AL1023" s="1">
        <f t="shared" si="316"/>
        <v>-2.2326353676369877</v>
      </c>
      <c r="AM1023" s="5">
        <f t="shared" si="317"/>
        <v>0.11629269561137706</v>
      </c>
      <c r="AN1023" s="1">
        <f t="shared" si="318"/>
        <v>0.93444756261717354</v>
      </c>
      <c r="AO1023">
        <f t="shared" si="319"/>
        <v>0</v>
      </c>
    </row>
    <row r="1024" spans="1:41" x14ac:dyDescent="0.2">
      <c r="A1024" s="1" t="s">
        <v>719</v>
      </c>
      <c r="B1024" s="1" t="s">
        <v>720</v>
      </c>
      <c r="C1024" s="1" t="s">
        <v>721</v>
      </c>
      <c r="D1024" s="10" t="s">
        <v>722</v>
      </c>
      <c r="E1024" s="12">
        <v>162034</v>
      </c>
      <c r="F1024" s="3">
        <v>27449.5</v>
      </c>
      <c r="G1024" s="3">
        <v>83137.899999999994</v>
      </c>
      <c r="H1024" s="3">
        <v>76395.3</v>
      </c>
      <c r="J1024" s="3">
        <v>160014</v>
      </c>
      <c r="L1024" s="14">
        <v>32279.200000000001</v>
      </c>
      <c r="M1024" s="15">
        <v>17.30593704362521</v>
      </c>
      <c r="N1024" s="4">
        <v>14.744492249942395</v>
      </c>
      <c r="O1024" s="4">
        <v>16.343218686594621</v>
      </c>
      <c r="P1024" s="4">
        <v>16.221196262898584</v>
      </c>
      <c r="Q1024" s="4" t="s">
        <v>4104</v>
      </c>
      <c r="R1024" s="4">
        <v>17.287838609843035</v>
      </c>
      <c r="S1024" s="4" t="s">
        <v>4104</v>
      </c>
      <c r="T1024" s="4">
        <v>14.978317203198143</v>
      </c>
      <c r="U1024" s="4">
        <f t="shared" si="300"/>
        <v>17.30593704362521</v>
      </c>
      <c r="V1024" s="4">
        <f t="shared" si="301"/>
        <v>14.744492249942395</v>
      </c>
      <c r="W1024" s="4">
        <f t="shared" si="302"/>
        <v>16.343218686594621</v>
      </c>
      <c r="X1024" s="4">
        <f t="shared" si="303"/>
        <v>16.221196262898584</v>
      </c>
      <c r="Y1024" s="4">
        <f t="shared" si="304"/>
        <v>11.492745668534337</v>
      </c>
      <c r="Z1024" s="4">
        <f t="shared" si="305"/>
        <v>17.287838609843035</v>
      </c>
      <c r="AA1024" s="4">
        <f t="shared" si="306"/>
        <v>11.419286872865996</v>
      </c>
      <c r="AB1024" s="16">
        <f t="shared" si="307"/>
        <v>14.978317203198143</v>
      </c>
      <c r="AC1024" s="15">
        <f t="shared" si="308"/>
        <v>17.30593704362521</v>
      </c>
      <c r="AD1024" s="4">
        <f t="shared" si="309"/>
        <v>14.744492249942395</v>
      </c>
      <c r="AE1024" s="4">
        <f t="shared" si="310"/>
        <v>16.343218686594621</v>
      </c>
      <c r="AF1024" s="4">
        <f t="shared" si="311"/>
        <v>16.221196262898584</v>
      </c>
      <c r="AG1024" s="4">
        <f t="shared" si="312"/>
        <v>11.492745668534337</v>
      </c>
      <c r="AH1024" s="4">
        <f t="shared" si="313"/>
        <v>17.287838609843035</v>
      </c>
      <c r="AI1024" s="4">
        <f t="shared" si="314"/>
        <v>11.419286872865996</v>
      </c>
      <c r="AJ1024" s="4">
        <f t="shared" si="315"/>
        <v>14.978317203198143</v>
      </c>
      <c r="AK1024" s="1" t="s">
        <v>721</v>
      </c>
      <c r="AL1024" s="1">
        <f t="shared" si="316"/>
        <v>-2.3591639721548248</v>
      </c>
      <c r="AM1024" s="5">
        <f t="shared" si="317"/>
        <v>0.17276911541862328</v>
      </c>
      <c r="AN1024" s="1">
        <f t="shared" si="318"/>
        <v>0.7625338903412987</v>
      </c>
      <c r="AO1024">
        <f t="shared" si="319"/>
        <v>0</v>
      </c>
    </row>
    <row r="1025" spans="1:41" x14ac:dyDescent="0.2">
      <c r="A1025" s="1" t="s">
        <v>1879</v>
      </c>
      <c r="B1025" s="1" t="s">
        <v>1880</v>
      </c>
      <c r="C1025" s="1" t="s">
        <v>1881</v>
      </c>
      <c r="D1025" s="10" t="s">
        <v>1882</v>
      </c>
      <c r="F1025" s="3">
        <v>154531</v>
      </c>
      <c r="G1025" s="3">
        <v>50074.5</v>
      </c>
      <c r="M1025" s="15" t="s">
        <v>4104</v>
      </c>
      <c r="N1025" s="4">
        <v>17.237536756320761</v>
      </c>
      <c r="O1025" s="4">
        <v>15.611788490173119</v>
      </c>
      <c r="P1025" s="4" t="s">
        <v>4104</v>
      </c>
      <c r="Q1025" s="4" t="s">
        <v>4104</v>
      </c>
      <c r="R1025" s="4" t="s">
        <v>4104</v>
      </c>
      <c r="S1025" s="4" t="s">
        <v>4104</v>
      </c>
      <c r="T1025" s="4" t="s">
        <v>4104</v>
      </c>
      <c r="U1025" s="4">
        <f t="shared" si="300"/>
        <v>11.159697807759871</v>
      </c>
      <c r="V1025" s="4">
        <f t="shared" si="301"/>
        <v>17.237536756320761</v>
      </c>
      <c r="W1025" s="4">
        <f t="shared" si="302"/>
        <v>15.611788490173119</v>
      </c>
      <c r="X1025" s="4">
        <f t="shared" si="303"/>
        <v>11.377822788821257</v>
      </c>
      <c r="Y1025" s="4">
        <f t="shared" si="304"/>
        <v>11.492745668534337</v>
      </c>
      <c r="Z1025" s="4">
        <f t="shared" si="305"/>
        <v>11.192960828515018</v>
      </c>
      <c r="AA1025" s="4">
        <f t="shared" si="306"/>
        <v>11.419286872865996</v>
      </c>
      <c r="AB1025" s="16">
        <f t="shared" si="307"/>
        <v>11.467052694677086</v>
      </c>
      <c r="AC1025" s="15">
        <f t="shared" si="308"/>
        <v>11.159697807759871</v>
      </c>
      <c r="AD1025" s="4">
        <f t="shared" si="309"/>
        <v>17.237536756320761</v>
      </c>
      <c r="AE1025" s="4">
        <f t="shared" si="310"/>
        <v>15.611788490173119</v>
      </c>
      <c r="AF1025" s="4">
        <f t="shared" si="311"/>
        <v>11.377822788821257</v>
      </c>
      <c r="AG1025" s="4">
        <f t="shared" si="312"/>
        <v>11.492745668534337</v>
      </c>
      <c r="AH1025" s="4">
        <f t="shared" si="313"/>
        <v>11.192960828515018</v>
      </c>
      <c r="AI1025" s="4">
        <f t="shared" si="314"/>
        <v>11.419286872865996</v>
      </c>
      <c r="AJ1025" s="4">
        <f t="shared" si="315"/>
        <v>11.467052694677086</v>
      </c>
      <c r="AK1025" s="1" t="s">
        <v>1881</v>
      </c>
      <c r="AL1025" s="1">
        <f t="shared" si="316"/>
        <v>-2.4536999446206433</v>
      </c>
      <c r="AM1025" s="5">
        <f t="shared" si="317"/>
        <v>0.15923063422090225</v>
      </c>
      <c r="AN1025" s="1">
        <f t="shared" si="318"/>
        <v>0.797973375083178</v>
      </c>
      <c r="AO1025">
        <f t="shared" si="319"/>
        <v>0</v>
      </c>
    </row>
    <row r="1029" spans="1:41" x14ac:dyDescent="0.2">
      <c r="E1029" s="12">
        <f>_xlfn.PERCENTILE.INC(E2:E1025,0.01)</f>
        <v>2287.9739999999997</v>
      </c>
      <c r="F1029" s="3">
        <f t="shared" ref="F1029:L1029" si="320">_xlfn.PERCENTILE.INC(F2:F1025,0.01)</f>
        <v>3736.9079999999999</v>
      </c>
      <c r="G1029" s="3">
        <f t="shared" si="320"/>
        <v>2406.8472999999999</v>
      </c>
      <c r="H1029" s="3">
        <f t="shared" si="320"/>
        <v>2661.1849999999999</v>
      </c>
      <c r="I1029" s="3">
        <f t="shared" si="320"/>
        <v>2881.7862</v>
      </c>
      <c r="J1029" s="3">
        <f t="shared" si="320"/>
        <v>2341.1251999999999</v>
      </c>
      <c r="K1029" s="3">
        <f t="shared" si="320"/>
        <v>2740.3373999999999</v>
      </c>
      <c r="L1029" s="14">
        <f t="shared" si="320"/>
        <v>2830.915</v>
      </c>
      <c r="M1029" s="15">
        <v>11.159697807759871</v>
      </c>
      <c r="N1029" s="4">
        <v>11.867168671608326</v>
      </c>
      <c r="O1029" s="4">
        <v>11.232680260165493</v>
      </c>
      <c r="P1029" s="4">
        <v>11.377822788821257</v>
      </c>
      <c r="Q1029" s="4">
        <v>11.492745668534337</v>
      </c>
      <c r="R1029" s="4">
        <v>11.192960828515018</v>
      </c>
      <c r="S1029" s="4">
        <v>11.419286872865996</v>
      </c>
      <c r="T1029" s="4">
        <v>11.467052694677086</v>
      </c>
      <c r="U1029" s="4">
        <f>_xlfn.PERCENTILE.INC(U2:U1025,0.01)</f>
        <v>11.159697807759871</v>
      </c>
      <c r="V1029" s="4">
        <f t="shared" ref="V1029:AB1029" si="321">_xlfn.PERCENTILE.INC(V2:V1025,0.01)</f>
        <v>11.867168671608326</v>
      </c>
      <c r="W1029" s="4">
        <f t="shared" si="321"/>
        <v>11.232680260165493</v>
      </c>
      <c r="X1029" s="4">
        <f t="shared" si="321"/>
        <v>11.377822788821257</v>
      </c>
      <c r="Y1029" s="4">
        <f t="shared" si="321"/>
        <v>11.492745668534337</v>
      </c>
      <c r="Z1029" s="4">
        <f t="shared" si="321"/>
        <v>11.192960828515018</v>
      </c>
      <c r="AA1029" s="4">
        <f t="shared" si="321"/>
        <v>11.419286872865996</v>
      </c>
      <c r="AB1029" s="16">
        <f t="shared" si="321"/>
        <v>11.467052694677086</v>
      </c>
      <c r="AC1029" s="15">
        <f>_xlfn.PERCENTILE.INC(AC2:AC1025,0.01)</f>
        <v>11.159697807759871</v>
      </c>
      <c r="AD1029" s="4">
        <f t="shared" ref="AD1029:AJ1029" si="322">_xlfn.PERCENTILE.INC(AD2:AD1025,0.01)</f>
        <v>11.867168671608326</v>
      </c>
      <c r="AE1029" s="4">
        <f t="shared" si="322"/>
        <v>11.232680260165493</v>
      </c>
      <c r="AF1029" s="4">
        <f t="shared" si="322"/>
        <v>11.377822788821257</v>
      </c>
      <c r="AG1029" s="4">
        <f t="shared" si="322"/>
        <v>11.492745668534337</v>
      </c>
      <c r="AH1029" s="4">
        <f t="shared" si="322"/>
        <v>11.192960828515018</v>
      </c>
      <c r="AI1029" s="4">
        <f t="shared" si="322"/>
        <v>11.419286872865996</v>
      </c>
      <c r="AJ1029" s="4">
        <f t="shared" si="322"/>
        <v>11.467052694677086</v>
      </c>
    </row>
  </sheetData>
  <autoFilter ref="A1:AO1025" xr:uid="{E5569A69-FC8E-436D-A95A-56469DFD6E4D}">
    <sortState xmlns:xlrd2="http://schemas.microsoft.com/office/spreadsheetml/2017/richdata2" ref="A2:AO1025">
      <sortCondition descending="1" ref="AO1:AO1025"/>
    </sortState>
  </autoFilter>
  <conditionalFormatting sqref="AC1:AJ1048576">
    <cfRule type="colorScale" priority="9">
      <colorScale>
        <cfvo type="min"/>
        <cfvo type="max"/>
        <color rgb="FF63BE7B"/>
        <color rgb="FFFFEF9C"/>
      </colorScale>
    </cfRule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2:AO1048576">
    <cfRule type="colorScale" priority="3">
      <colorScale>
        <cfvo type="min"/>
        <cfvo type="max"/>
        <color rgb="FFFCFCFF"/>
        <color rgb="FFF8696B"/>
      </colorScale>
    </cfRule>
  </conditionalFormatting>
  <conditionalFormatting sqref="AL1:AL1048576">
    <cfRule type="colorScale" priority="2">
      <colorScale>
        <cfvo type="min"/>
        <cfvo type="max"/>
        <color rgb="FFFCFCFF"/>
        <color rgb="FFF8696B"/>
      </colorScale>
    </cfRule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report.pg_matrix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Karima Chaoui</dc:creator>
  <cp:lastModifiedBy>Microsoft Office User</cp:lastModifiedBy>
  <dcterms:created xsi:type="dcterms:W3CDTF">2025-05-06T10:39:50Z</dcterms:created>
  <dcterms:modified xsi:type="dcterms:W3CDTF">2025-06-06T08:38:42Z</dcterms:modified>
</cp:coreProperties>
</file>