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celalexanderkamp/Desktop/C-Pall/"/>
    </mc:Choice>
  </mc:AlternateContent>
  <xr:revisionPtr revIDLastSave="0" documentId="13_ncr:1_{88F56C93-C9B8-6445-9F6B-BD7743FDE176}" xr6:coauthVersionLast="47" xr6:coauthVersionMax="47" xr10:uidLastSave="{00000000-0000-0000-0000-000000000000}"/>
  <bookViews>
    <workbookView xWindow="1800" yWindow="1920" windowWidth="27440" windowHeight="16240" xr2:uid="{4CD1B67B-AB9B-204B-9774-5A46EC8CAEA3}"/>
  </bookViews>
  <sheets>
    <sheet name="SPC - Mets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9" i="5" l="1"/>
  <c r="AM39" i="5"/>
  <c r="AJ39" i="5"/>
  <c r="AG39" i="5"/>
  <c r="AD39" i="5"/>
  <c r="X39" i="5"/>
  <c r="U39" i="5"/>
  <c r="R39" i="5"/>
  <c r="O39" i="5"/>
  <c r="L39" i="5"/>
  <c r="I39" i="5"/>
  <c r="F39" i="5"/>
  <c r="AP38" i="5"/>
  <c r="AM38" i="5"/>
  <c r="AJ38" i="5"/>
  <c r="AG38" i="5"/>
  <c r="AD38" i="5"/>
  <c r="AA38" i="5"/>
  <c r="X38" i="5"/>
  <c r="U38" i="5"/>
  <c r="R38" i="5"/>
  <c r="O38" i="5"/>
  <c r="L38" i="5"/>
  <c r="I38" i="5"/>
  <c r="F38" i="5"/>
  <c r="AP37" i="5"/>
  <c r="AM37" i="5"/>
  <c r="AJ37" i="5"/>
  <c r="AG37" i="5"/>
  <c r="AD37" i="5"/>
  <c r="X37" i="5"/>
  <c r="U37" i="5"/>
  <c r="R37" i="5"/>
  <c r="O37" i="5"/>
  <c r="L37" i="5"/>
  <c r="I37" i="5"/>
  <c r="F37" i="5"/>
  <c r="AM36" i="5"/>
  <c r="AJ36" i="5"/>
  <c r="X36" i="5"/>
  <c r="U36" i="5"/>
  <c r="R36" i="5"/>
  <c r="L36" i="5"/>
  <c r="I36" i="5"/>
  <c r="F36" i="5"/>
  <c r="AM35" i="5"/>
  <c r="AD35" i="5"/>
  <c r="X35" i="5"/>
  <c r="U35" i="5"/>
  <c r="R35" i="5"/>
  <c r="O35" i="5"/>
  <c r="L35" i="5"/>
  <c r="F35" i="5"/>
  <c r="AP34" i="5"/>
  <c r="AM34" i="5"/>
  <c r="AJ34" i="5"/>
  <c r="AG34" i="5"/>
  <c r="X34" i="5"/>
  <c r="U34" i="5"/>
  <c r="R34" i="5"/>
  <c r="O34" i="5"/>
  <c r="L34" i="5"/>
  <c r="I34" i="5"/>
  <c r="F34" i="5"/>
  <c r="AP33" i="5"/>
  <c r="AM33" i="5"/>
  <c r="AJ33" i="5"/>
  <c r="AG33" i="5"/>
  <c r="AD33" i="5"/>
  <c r="AA33" i="5"/>
  <c r="X33" i="5"/>
  <c r="U33" i="5"/>
  <c r="R33" i="5"/>
  <c r="O33" i="5"/>
  <c r="L33" i="5"/>
  <c r="I33" i="5"/>
  <c r="F33" i="5"/>
  <c r="AP32" i="5"/>
  <c r="AM32" i="5"/>
  <c r="AG32" i="5"/>
  <c r="AD32" i="5"/>
  <c r="X32" i="5"/>
  <c r="U32" i="5"/>
  <c r="R32" i="5"/>
  <c r="O32" i="5"/>
  <c r="L32" i="5"/>
  <c r="I32" i="5"/>
  <c r="AP31" i="5"/>
  <c r="AM31" i="5"/>
  <c r="AJ31" i="5"/>
  <c r="AG31" i="5"/>
  <c r="AD31" i="5"/>
  <c r="AA31" i="5"/>
  <c r="X31" i="5"/>
  <c r="U31" i="5"/>
  <c r="R31" i="5"/>
  <c r="O31" i="5"/>
  <c r="L31" i="5"/>
  <c r="I31" i="5"/>
  <c r="F31" i="5"/>
  <c r="AP30" i="5"/>
  <c r="AM30" i="5"/>
  <c r="AG30" i="5"/>
  <c r="AD30" i="5"/>
  <c r="AA30" i="5"/>
  <c r="X30" i="5"/>
  <c r="U30" i="5"/>
  <c r="R30" i="5"/>
  <c r="O30" i="5"/>
  <c r="L30" i="5"/>
  <c r="I30" i="5"/>
  <c r="AP29" i="5"/>
  <c r="AM29" i="5"/>
  <c r="AJ29" i="5"/>
  <c r="AG29" i="5"/>
  <c r="AD29" i="5"/>
  <c r="AA29" i="5"/>
  <c r="X29" i="5"/>
  <c r="U29" i="5"/>
  <c r="R29" i="5"/>
  <c r="O29" i="5"/>
  <c r="L29" i="5"/>
  <c r="I29" i="5"/>
  <c r="F29" i="5"/>
  <c r="AP28" i="5"/>
  <c r="AM28" i="5"/>
  <c r="AJ28" i="5"/>
  <c r="AG28" i="5"/>
  <c r="AD28" i="5"/>
  <c r="X28" i="5"/>
  <c r="U28" i="5"/>
  <c r="R28" i="5"/>
  <c r="O28" i="5"/>
  <c r="L28" i="5"/>
  <c r="I28" i="5"/>
  <c r="F28" i="5"/>
  <c r="AP27" i="5"/>
  <c r="AM27" i="5"/>
  <c r="AJ27" i="5"/>
  <c r="AG27" i="5"/>
  <c r="AD27" i="5"/>
  <c r="AA27" i="5"/>
  <c r="X27" i="5"/>
  <c r="U27" i="5"/>
  <c r="R27" i="5"/>
  <c r="O27" i="5"/>
  <c r="L27" i="5"/>
  <c r="I27" i="5"/>
  <c r="F27" i="5"/>
  <c r="AP26" i="5"/>
  <c r="AM26" i="5"/>
  <c r="AJ26" i="5"/>
  <c r="AG26" i="5"/>
  <c r="AD26" i="5"/>
  <c r="AA26" i="5"/>
  <c r="X26" i="5"/>
  <c r="U26" i="5"/>
  <c r="R26" i="5"/>
  <c r="O26" i="5"/>
  <c r="L26" i="5"/>
  <c r="I26" i="5"/>
  <c r="F26" i="5"/>
  <c r="AP25" i="5"/>
  <c r="AM25" i="5"/>
  <c r="AJ25" i="5"/>
  <c r="AG25" i="5"/>
  <c r="AD25" i="5"/>
  <c r="AA25" i="5"/>
  <c r="X25" i="5"/>
  <c r="U25" i="5"/>
  <c r="R25" i="5"/>
  <c r="O25" i="5"/>
  <c r="L25" i="5"/>
  <c r="I25" i="5"/>
  <c r="AP24" i="5"/>
  <c r="AM24" i="5"/>
  <c r="AJ24" i="5"/>
  <c r="AG24" i="5"/>
  <c r="AD24" i="5"/>
  <c r="AA24" i="5"/>
  <c r="X24" i="5"/>
  <c r="U24" i="5"/>
  <c r="R24" i="5"/>
  <c r="O24" i="5"/>
  <c r="L24" i="5"/>
  <c r="I24" i="5"/>
  <c r="F24" i="5"/>
  <c r="AP23" i="5"/>
  <c r="AM23" i="5"/>
  <c r="AJ23" i="5"/>
  <c r="AG23" i="5"/>
  <c r="AD23" i="5"/>
  <c r="AA23" i="5"/>
  <c r="X23" i="5"/>
  <c r="U23" i="5"/>
  <c r="R23" i="5"/>
  <c r="O23" i="5"/>
  <c r="L23" i="5"/>
  <c r="I23" i="5"/>
  <c r="F23" i="5"/>
  <c r="AP22" i="5"/>
  <c r="AM22" i="5"/>
  <c r="AJ22" i="5"/>
  <c r="AG22" i="5"/>
  <c r="AD22" i="5"/>
  <c r="AA22" i="5"/>
  <c r="X22" i="5"/>
  <c r="U22" i="5"/>
  <c r="R22" i="5"/>
  <c r="O22" i="5"/>
  <c r="L22" i="5"/>
  <c r="I22" i="5"/>
  <c r="F22" i="5"/>
  <c r="AP21" i="5"/>
  <c r="AM21" i="5"/>
  <c r="AJ21" i="5"/>
  <c r="AG21" i="5"/>
  <c r="AD21" i="5"/>
  <c r="AA21" i="5"/>
  <c r="X21" i="5"/>
  <c r="U21" i="5"/>
  <c r="R21" i="5"/>
  <c r="O21" i="5"/>
  <c r="L21" i="5"/>
  <c r="I21" i="5"/>
  <c r="F21" i="5"/>
  <c r="AP20" i="5"/>
  <c r="AM20" i="5"/>
  <c r="AJ20" i="5"/>
  <c r="AG20" i="5"/>
  <c r="AD20" i="5"/>
  <c r="AA20" i="5"/>
  <c r="X20" i="5"/>
  <c r="U20" i="5"/>
  <c r="R20" i="5"/>
  <c r="O20" i="5"/>
  <c r="L20" i="5"/>
  <c r="I20" i="5"/>
  <c r="F20" i="5"/>
  <c r="AP19" i="5"/>
  <c r="AM19" i="5"/>
  <c r="AJ19" i="5"/>
  <c r="AG19" i="5"/>
  <c r="AD19" i="5"/>
  <c r="AA19" i="5"/>
  <c r="X19" i="5"/>
  <c r="U19" i="5"/>
  <c r="R19" i="5"/>
  <c r="O19" i="5"/>
  <c r="L19" i="5"/>
  <c r="I19" i="5"/>
  <c r="F19" i="5"/>
  <c r="AM18" i="5"/>
  <c r="AJ18" i="5"/>
  <c r="AG18" i="5"/>
  <c r="AD18" i="5"/>
  <c r="AA18" i="5"/>
  <c r="X18" i="5"/>
  <c r="U18" i="5"/>
  <c r="R18" i="5"/>
  <c r="O18" i="5"/>
  <c r="L18" i="5"/>
  <c r="I18" i="5"/>
  <c r="F18" i="5"/>
  <c r="AP17" i="5"/>
  <c r="AM17" i="5"/>
  <c r="AJ17" i="5"/>
  <c r="AG17" i="5"/>
  <c r="AD17" i="5"/>
  <c r="AA17" i="5"/>
  <c r="X17" i="5"/>
  <c r="U17" i="5"/>
  <c r="R17" i="5"/>
  <c r="O17" i="5"/>
  <c r="L17" i="5"/>
  <c r="I17" i="5"/>
  <c r="F17" i="5"/>
  <c r="AP16" i="5"/>
  <c r="AM16" i="5"/>
  <c r="AJ16" i="5"/>
  <c r="AG16" i="5"/>
  <c r="AD16" i="5"/>
  <c r="AA16" i="5"/>
  <c r="X16" i="5"/>
  <c r="U16" i="5"/>
  <c r="R16" i="5"/>
  <c r="O16" i="5"/>
  <c r="L16" i="5"/>
  <c r="I16" i="5"/>
  <c r="F16" i="5"/>
  <c r="AP15" i="5"/>
  <c r="AM15" i="5"/>
  <c r="AJ15" i="5"/>
  <c r="AG15" i="5"/>
  <c r="AD15" i="5"/>
  <c r="AA15" i="5"/>
  <c r="X15" i="5"/>
  <c r="U15" i="5"/>
  <c r="R15" i="5"/>
  <c r="O15" i="5"/>
  <c r="L15" i="5"/>
  <c r="I15" i="5"/>
  <c r="F15" i="5"/>
  <c r="AP14" i="5"/>
  <c r="AM14" i="5"/>
  <c r="AJ14" i="5"/>
  <c r="AG14" i="5"/>
  <c r="AD14" i="5"/>
  <c r="AA14" i="5"/>
  <c r="X14" i="5"/>
  <c r="U14" i="5"/>
  <c r="R14" i="5"/>
  <c r="O14" i="5"/>
  <c r="L14" i="5"/>
  <c r="I14" i="5"/>
  <c r="F14" i="5"/>
  <c r="AP13" i="5"/>
  <c r="AM13" i="5"/>
  <c r="AJ13" i="5"/>
  <c r="AG13" i="5"/>
  <c r="AD13" i="5"/>
  <c r="AA13" i="5"/>
  <c r="X13" i="5"/>
  <c r="U13" i="5"/>
  <c r="R13" i="5"/>
  <c r="O13" i="5"/>
  <c r="L13" i="5"/>
  <c r="I13" i="5"/>
  <c r="F13" i="5"/>
  <c r="AP12" i="5"/>
  <c r="AM12" i="5"/>
  <c r="AJ12" i="5"/>
  <c r="AG12" i="5"/>
  <c r="AD12" i="5"/>
  <c r="AA12" i="5"/>
  <c r="X12" i="5"/>
  <c r="U12" i="5"/>
  <c r="R12" i="5"/>
  <c r="O12" i="5"/>
  <c r="L12" i="5"/>
  <c r="I12" i="5"/>
  <c r="F12" i="5"/>
  <c r="AP11" i="5"/>
  <c r="AM11" i="5"/>
  <c r="AJ11" i="5"/>
  <c r="AG11" i="5"/>
  <c r="AD11" i="5"/>
  <c r="AA11" i="5"/>
  <c r="X11" i="5"/>
  <c r="U11" i="5"/>
  <c r="R11" i="5"/>
  <c r="O11" i="5"/>
  <c r="L11" i="5"/>
  <c r="I11" i="5"/>
  <c r="F11" i="5"/>
  <c r="AP10" i="5"/>
  <c r="AM10" i="5"/>
  <c r="AJ10" i="5"/>
  <c r="AG10" i="5"/>
  <c r="AD10" i="5"/>
  <c r="AA10" i="5"/>
  <c r="X10" i="5"/>
  <c r="U10" i="5"/>
  <c r="R10" i="5"/>
  <c r="O10" i="5"/>
  <c r="L10" i="5"/>
  <c r="I10" i="5"/>
  <c r="F10" i="5"/>
  <c r="AP9" i="5"/>
  <c r="AM9" i="5"/>
  <c r="AJ9" i="5"/>
  <c r="AG9" i="5"/>
  <c r="AD9" i="5"/>
  <c r="AA9" i="5"/>
  <c r="X9" i="5"/>
  <c r="U9" i="5"/>
  <c r="R9" i="5"/>
  <c r="O9" i="5"/>
  <c r="L9" i="5"/>
  <c r="I9" i="5"/>
  <c r="F9" i="5"/>
  <c r="AP8" i="5"/>
  <c r="AM8" i="5"/>
  <c r="AJ8" i="5"/>
  <c r="AG8" i="5"/>
  <c r="AD8" i="5"/>
  <c r="AA8" i="5"/>
  <c r="X8" i="5"/>
  <c r="U8" i="5"/>
  <c r="R8" i="5"/>
  <c r="O8" i="5"/>
  <c r="L8" i="5"/>
  <c r="I8" i="5"/>
  <c r="F8" i="5"/>
  <c r="AP7" i="5"/>
  <c r="AM7" i="5"/>
  <c r="AJ7" i="5"/>
  <c r="AG7" i="5"/>
  <c r="AD7" i="5"/>
  <c r="AA7" i="5"/>
  <c r="X7" i="5"/>
  <c r="U7" i="5"/>
  <c r="R7" i="5"/>
  <c r="O7" i="5"/>
  <c r="L7" i="5"/>
  <c r="I7" i="5"/>
  <c r="F7" i="5"/>
  <c r="AP4" i="5"/>
  <c r="AM4" i="5"/>
  <c r="AJ4" i="5"/>
  <c r="AG4" i="5"/>
  <c r="AD4" i="5"/>
  <c r="AA4" i="5"/>
  <c r="X4" i="5"/>
  <c r="U4" i="5"/>
  <c r="R4" i="5"/>
  <c r="O4" i="5"/>
  <c r="L4" i="5"/>
  <c r="I4" i="5"/>
  <c r="F4" i="5"/>
</calcChain>
</file>

<file path=xl/sharedStrings.xml><?xml version="1.0" encoding="utf-8"?>
<sst xmlns="http://schemas.openxmlformats.org/spreadsheetml/2006/main" count="212" uniqueCount="102">
  <si>
    <t>C16</t>
  </si>
  <si>
    <t>C18 - 20</t>
  </si>
  <si>
    <t>C25</t>
  </si>
  <si>
    <t>C34</t>
  </si>
  <si>
    <t>C43</t>
  </si>
  <si>
    <t>C50</t>
  </si>
  <si>
    <t>C53</t>
  </si>
  <si>
    <t>C54 - 55</t>
  </si>
  <si>
    <t>C56</t>
  </si>
  <si>
    <t>C61</t>
  </si>
  <si>
    <t>C64</t>
  </si>
  <si>
    <t>C67</t>
  </si>
  <si>
    <t>C78.0</t>
  </si>
  <si>
    <t>C78.1</t>
  </si>
  <si>
    <t>C78.2</t>
  </si>
  <si>
    <t>C78.3</t>
  </si>
  <si>
    <t>C78.4</t>
  </si>
  <si>
    <t>C78.5</t>
  </si>
  <si>
    <t>C78.6</t>
  </si>
  <si>
    <t>C78.7</t>
  </si>
  <si>
    <t>C78.8</t>
  </si>
  <si>
    <t>C79.0</t>
  </si>
  <si>
    <t>C79.1</t>
  </si>
  <si>
    <t>C79.2</t>
  </si>
  <si>
    <t>Skin</t>
  </si>
  <si>
    <t>C79.3</t>
  </si>
  <si>
    <t>C79.4</t>
  </si>
  <si>
    <t>C79.5</t>
  </si>
  <si>
    <t>C79.6</t>
  </si>
  <si>
    <t>C79.7</t>
  </si>
  <si>
    <t>Adrenal gland</t>
  </si>
  <si>
    <t>C79.81</t>
  </si>
  <si>
    <t>C79.82</t>
  </si>
  <si>
    <t>C79.83</t>
  </si>
  <si>
    <t>C79.84</t>
  </si>
  <si>
    <t>C79.85</t>
  </si>
  <si>
    <t>C79.86</t>
  </si>
  <si>
    <t>C79.88</t>
  </si>
  <si>
    <t>C79.9</t>
  </si>
  <si>
    <t>frequency of specialized in-patient palliative care</t>
  </si>
  <si>
    <t>≤12,5%</t>
  </si>
  <si>
    <t>12,5 %- 15,9%</t>
  </si>
  <si>
    <t>16% - 19,5%</t>
  </si>
  <si>
    <t>≥20%</t>
  </si>
  <si>
    <t xml:space="preserve">Secondary malignant neoplasm of </t>
  </si>
  <si>
    <t>oral cavity / throat</t>
  </si>
  <si>
    <t>stomach</t>
  </si>
  <si>
    <t>pancreas</t>
  </si>
  <si>
    <t>lung</t>
  </si>
  <si>
    <t>malignant melanoma</t>
  </si>
  <si>
    <t>breast</t>
  </si>
  <si>
    <t>cervix</t>
  </si>
  <si>
    <t>uterus (without cervix)</t>
  </si>
  <si>
    <t>ovary</t>
  </si>
  <si>
    <t>prostate</t>
  </si>
  <si>
    <t>kidney</t>
  </si>
  <si>
    <t>bladder</t>
  </si>
  <si>
    <t>C00 - 14</t>
  </si>
  <si>
    <t>%</t>
  </si>
  <si>
    <t>intestine / rectum</t>
  </si>
  <si>
    <t xml:space="preserve">all hospital cases </t>
  </si>
  <si>
    <t>specialized palliative care</t>
  </si>
  <si>
    <t>total number of hospital cases</t>
  </si>
  <si>
    <t>ICD-10 -GM code</t>
  </si>
  <si>
    <t>case number</t>
  </si>
  <si>
    <t>Lymph nodes of the head, face, and neck</t>
  </si>
  <si>
    <t>C77.0</t>
  </si>
  <si>
    <t>Intrathoracic lymph nodes</t>
  </si>
  <si>
    <t>C77.1</t>
  </si>
  <si>
    <t>Intraabdominal lymph nodes</t>
  </si>
  <si>
    <t>C77.2</t>
  </si>
  <si>
    <t>Axillary lymph nodes and upper extremity lymph nodes</t>
  </si>
  <si>
    <t>C77.3</t>
  </si>
  <si>
    <t>Inguinal lymph nodes and lower extremity lymph nodes</t>
  </si>
  <si>
    <t>C77.4</t>
  </si>
  <si>
    <t>Intrapelvic lymph nodes</t>
  </si>
  <si>
    <t>C77.5</t>
  </si>
  <si>
    <t>Lymph nodes of multiple regions</t>
  </si>
  <si>
    <t>C77.8</t>
  </si>
  <si>
    <t>Lymph nodes, unspecified</t>
  </si>
  <si>
    <t>C77.9</t>
  </si>
  <si>
    <t>mediastinum</t>
  </si>
  <si>
    <t>pleura</t>
  </si>
  <si>
    <t>other and unspecified Respiratory Organs</t>
  </si>
  <si>
    <t>Small Intestine</t>
  </si>
  <si>
    <t>Colon and Rectum</t>
  </si>
  <si>
    <t>Retroperitoneum and Peritoneum</t>
  </si>
  <si>
    <t>Liver and Intrahepatic Bile Ducts</t>
  </si>
  <si>
    <t>Secondary Malignant Neoplasm of Other Unspecified Digestive Organs</t>
  </si>
  <si>
    <t>Kidney and Renal Pelvis</t>
  </si>
  <si>
    <t>Bladder and Other Unspecified Urinary Organs</t>
  </si>
  <si>
    <t>Brain and Meninges</t>
  </si>
  <si>
    <t>Secondary Malignant Neoplasm of Other Unspecified Parts of the Nervous System</t>
  </si>
  <si>
    <t>Bone and Bone Marrow</t>
  </si>
  <si>
    <t>Ovary</t>
  </si>
  <si>
    <t>genital organs</t>
  </si>
  <si>
    <t>pericardium</t>
  </si>
  <si>
    <t>Other heart</t>
  </si>
  <si>
    <t>connective tissue and other soft tissues of the neck</t>
  </si>
  <si>
    <t>connective tissue and other soft tissues of the extremities</t>
  </si>
  <si>
    <t>Secondary malignant neoplasm of other specified sites</t>
  </si>
  <si>
    <t>Secondary malignant neoplasm of unspecified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</si>
</sst>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1"/>
      <name val="Calibri Light"/>
      <family val="2"/>
    </font>
    <font>
      <sz val="12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2" borderId="0" xfId="0" applyNumberFormat="1" applyFont="1" applyFill="1"/>
    <xf numFmtId="164" fontId="2" fillId="4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0" fontId="0" fillId="3" borderId="0" xfId="0" applyFill="1"/>
    <xf numFmtId="0" fontId="2" fillId="3" borderId="0" xfId="0" applyFont="1" applyFill="1"/>
    <xf numFmtId="0" fontId="0" fillId="2" borderId="0" xfId="0" applyFill="1"/>
    <xf numFmtId="0" fontId="2" fillId="2" borderId="0" xfId="0" applyFont="1" applyFill="1"/>
    <xf numFmtId="0" fontId="0" fillId="4" borderId="0" xfId="0" applyFill="1"/>
    <xf numFmtId="0" fontId="2" fillId="4" borderId="0" xfId="0" applyFont="1" applyFill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164" fontId="5" fillId="0" borderId="0" xfId="0" applyNumberFormat="1" applyFont="1"/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celalexanderkamp/Desktop/**ex2025-09-25_C-Pall_neu.xlsx" TargetMode="External"/><Relationship Id="rId1" Type="http://schemas.openxmlformats.org/officeDocument/2006/relationships/externalLinkPath" Target="**ex2025-09-25_C-Pall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e Fallzahlen"/>
      <sheetName val="8-982"/>
      <sheetName val="Tabelle14"/>
      <sheetName val="Tabelle1"/>
      <sheetName val="Fragezeichen (4)"/>
      <sheetName val="Fragezeichen (3)"/>
      <sheetName val="Fragezeichen (2)"/>
      <sheetName val="Fragezeichen"/>
      <sheetName val="   "/>
      <sheetName val="Backup"/>
      <sheetName val="!Rohdaten.   "/>
      <sheetName val="!Rohdaten"/>
      <sheetName val="C00 - C56_Diagnoses. "/>
      <sheetName val="C_Rohdaten"/>
      <sheetName val="C-Diagnosen_%"/>
    </sheetNames>
    <sheetDataSet>
      <sheetData sheetId="0"/>
      <sheetData sheetId="1"/>
      <sheetData sheetId="2">
        <row r="50">
          <cell r="D50">
            <v>4381</v>
          </cell>
          <cell r="E50">
            <v>3981</v>
          </cell>
          <cell r="F50">
            <v>9602</v>
          </cell>
          <cell r="G50">
            <v>751</v>
          </cell>
          <cell r="H50">
            <v>4571</v>
          </cell>
          <cell r="I50">
            <v>292</v>
          </cell>
          <cell r="J50">
            <v>1544</v>
          </cell>
          <cell r="K50">
            <v>2942</v>
          </cell>
          <cell r="L50">
            <v>1047</v>
          </cell>
          <cell r="M50">
            <v>1482</v>
          </cell>
        </row>
        <row r="51">
          <cell r="A51" t="str">
            <v>8-08h</v>
          </cell>
          <cell r="D51">
            <v>1714</v>
          </cell>
          <cell r="E51">
            <v>1573</v>
          </cell>
          <cell r="F51">
            <v>4340</v>
          </cell>
          <cell r="G51">
            <v>536</v>
          </cell>
          <cell r="H51">
            <v>2052</v>
          </cell>
          <cell r="I51">
            <v>92</v>
          </cell>
          <cell r="J51">
            <v>866</v>
          </cell>
          <cell r="K51">
            <v>1096</v>
          </cell>
          <cell r="L51">
            <v>433</v>
          </cell>
          <cell r="M51">
            <v>717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788B-66EE-B143-B1A4-F0334004C0DB}">
  <dimension ref="A1:AS46"/>
  <sheetViews>
    <sheetView tabSelected="1" zoomScale="60" workbookViewId="0">
      <selection activeCell="C45" sqref="C45"/>
    </sheetView>
  </sheetViews>
  <sheetFormatPr baseColWidth="10" defaultRowHeight="16" x14ac:dyDescent="0.2"/>
  <cols>
    <col min="2" max="2" width="65.33203125" bestFit="1" customWidth="1"/>
    <col min="3" max="3" width="49.83203125" bestFit="1" customWidth="1"/>
    <col min="4" max="42" width="10.83203125" customWidth="1"/>
  </cols>
  <sheetData>
    <row r="1" spans="1:45" x14ac:dyDescent="0.2">
      <c r="A1" s="11"/>
      <c r="B1" s="11"/>
      <c r="C1" s="13"/>
      <c r="D1" s="27" t="s">
        <v>45</v>
      </c>
      <c r="E1" s="27"/>
      <c r="F1" s="27"/>
      <c r="G1" s="27" t="s">
        <v>46</v>
      </c>
      <c r="H1" s="27"/>
      <c r="I1" s="27"/>
      <c r="J1" s="27" t="s">
        <v>59</v>
      </c>
      <c r="K1" s="27"/>
      <c r="L1" s="27"/>
      <c r="M1" s="27" t="s">
        <v>47</v>
      </c>
      <c r="N1" s="27"/>
      <c r="O1" s="27"/>
      <c r="P1" s="27" t="s">
        <v>48</v>
      </c>
      <c r="Q1" s="27"/>
      <c r="R1" s="27"/>
      <c r="S1" s="27" t="s">
        <v>49</v>
      </c>
      <c r="T1" s="27"/>
      <c r="U1" s="27"/>
      <c r="V1" s="27" t="s">
        <v>50</v>
      </c>
      <c r="W1" s="27"/>
      <c r="X1" s="27"/>
      <c r="Y1" s="27" t="s">
        <v>51</v>
      </c>
      <c r="Z1" s="27"/>
      <c r="AA1" s="27"/>
      <c r="AB1" s="26" t="s">
        <v>52</v>
      </c>
      <c r="AC1" s="26"/>
      <c r="AD1" s="26"/>
      <c r="AE1" s="23" t="s">
        <v>53</v>
      </c>
      <c r="AF1" s="23"/>
      <c r="AG1" s="23"/>
      <c r="AH1" s="23" t="s">
        <v>54</v>
      </c>
      <c r="AI1" s="23"/>
      <c r="AJ1" s="23"/>
      <c r="AK1" s="23" t="s">
        <v>55</v>
      </c>
      <c r="AL1" s="23"/>
      <c r="AM1" s="23"/>
      <c r="AN1" s="23" t="s">
        <v>56</v>
      </c>
      <c r="AO1" s="23"/>
      <c r="AP1" s="23"/>
      <c r="AQ1" s="11"/>
      <c r="AR1" s="11"/>
      <c r="AS1" s="11"/>
    </row>
    <row r="2" spans="1:45" x14ac:dyDescent="0.2">
      <c r="A2" s="11"/>
      <c r="B2" s="11"/>
      <c r="C2" s="11"/>
      <c r="D2" s="26" t="s">
        <v>57</v>
      </c>
      <c r="E2" s="26"/>
      <c r="F2" s="26"/>
      <c r="G2" s="26" t="s">
        <v>0</v>
      </c>
      <c r="H2" s="26"/>
      <c r="I2" s="26"/>
      <c r="J2" s="26" t="s">
        <v>1</v>
      </c>
      <c r="K2" s="26"/>
      <c r="L2" s="26"/>
      <c r="M2" s="26" t="s">
        <v>2</v>
      </c>
      <c r="N2" s="26"/>
      <c r="O2" s="26"/>
      <c r="P2" s="26" t="s">
        <v>3</v>
      </c>
      <c r="Q2" s="26"/>
      <c r="R2" s="26"/>
      <c r="S2" s="26" t="s">
        <v>4</v>
      </c>
      <c r="T2" s="26"/>
      <c r="U2" s="26"/>
      <c r="V2" s="26" t="s">
        <v>5</v>
      </c>
      <c r="W2" s="26"/>
      <c r="X2" s="26"/>
      <c r="Y2" s="26" t="s">
        <v>6</v>
      </c>
      <c r="Z2" s="26"/>
      <c r="AA2" s="26"/>
      <c r="AB2" s="26" t="s">
        <v>7</v>
      </c>
      <c r="AC2" s="26"/>
      <c r="AD2" s="26"/>
      <c r="AE2" s="23" t="s">
        <v>8</v>
      </c>
      <c r="AF2" s="23"/>
      <c r="AG2" s="23"/>
      <c r="AH2" s="23" t="s">
        <v>9</v>
      </c>
      <c r="AI2" s="23"/>
      <c r="AJ2" s="23"/>
      <c r="AK2" s="23" t="s">
        <v>10</v>
      </c>
      <c r="AL2" s="23"/>
      <c r="AM2" s="23"/>
      <c r="AN2" s="23" t="s">
        <v>11</v>
      </c>
      <c r="AO2" s="23"/>
      <c r="AP2" s="23"/>
      <c r="AQ2" s="11"/>
      <c r="AR2" s="11"/>
      <c r="AS2" s="11"/>
    </row>
    <row r="3" spans="1:45" s="22" customFormat="1" ht="51" x14ac:dyDescent="0.2">
      <c r="A3" s="19"/>
      <c r="B3" s="19"/>
      <c r="C3" s="20"/>
      <c r="D3" s="21" t="s">
        <v>60</v>
      </c>
      <c r="E3" s="21" t="s">
        <v>61</v>
      </c>
      <c r="F3" s="21" t="s">
        <v>58</v>
      </c>
      <c r="G3" s="21" t="s">
        <v>60</v>
      </c>
      <c r="H3" s="21" t="s">
        <v>61</v>
      </c>
      <c r="I3" s="21" t="s">
        <v>58</v>
      </c>
      <c r="J3" s="21" t="s">
        <v>60</v>
      </c>
      <c r="K3" s="21" t="s">
        <v>61</v>
      </c>
      <c r="L3" s="21" t="s">
        <v>58</v>
      </c>
      <c r="M3" s="21" t="s">
        <v>60</v>
      </c>
      <c r="N3" s="21" t="s">
        <v>61</v>
      </c>
      <c r="O3" s="21" t="s">
        <v>58</v>
      </c>
      <c r="P3" s="21" t="s">
        <v>60</v>
      </c>
      <c r="Q3" s="21" t="s">
        <v>61</v>
      </c>
      <c r="R3" s="21" t="s">
        <v>58</v>
      </c>
      <c r="S3" s="21" t="s">
        <v>60</v>
      </c>
      <c r="T3" s="21" t="s">
        <v>61</v>
      </c>
      <c r="U3" s="21" t="s">
        <v>58</v>
      </c>
      <c r="V3" s="21" t="s">
        <v>60</v>
      </c>
      <c r="W3" s="21" t="s">
        <v>61</v>
      </c>
      <c r="X3" s="21" t="s">
        <v>58</v>
      </c>
      <c r="Y3" s="21" t="s">
        <v>60</v>
      </c>
      <c r="Z3" s="21" t="s">
        <v>61</v>
      </c>
      <c r="AA3" s="21" t="s">
        <v>58</v>
      </c>
      <c r="AB3" s="21" t="s">
        <v>60</v>
      </c>
      <c r="AC3" s="21" t="s">
        <v>61</v>
      </c>
      <c r="AD3" s="21" t="s">
        <v>58</v>
      </c>
      <c r="AE3" s="21" t="s">
        <v>60</v>
      </c>
      <c r="AF3" s="21" t="s">
        <v>61</v>
      </c>
      <c r="AG3" s="21" t="s">
        <v>58</v>
      </c>
      <c r="AH3" s="21" t="s">
        <v>60</v>
      </c>
      <c r="AI3" s="21" t="s">
        <v>61</v>
      </c>
      <c r="AJ3" s="21" t="s">
        <v>58</v>
      </c>
      <c r="AK3" s="21" t="s">
        <v>60</v>
      </c>
      <c r="AL3" s="21" t="s">
        <v>61</v>
      </c>
      <c r="AM3" s="21" t="s">
        <v>58</v>
      </c>
      <c r="AN3" s="21" t="s">
        <v>60</v>
      </c>
      <c r="AO3" s="21" t="s">
        <v>61</v>
      </c>
      <c r="AP3" s="21" t="s">
        <v>58</v>
      </c>
      <c r="AQ3" s="21"/>
      <c r="AR3" s="21"/>
      <c r="AS3" s="21"/>
    </row>
    <row r="4" spans="1:45" s="17" customFormat="1" x14ac:dyDescent="0.2">
      <c r="A4" s="15"/>
      <c r="B4" s="15"/>
      <c r="C4" s="15" t="s">
        <v>62</v>
      </c>
      <c r="D4" s="14">
        <v>64973</v>
      </c>
      <c r="E4" s="14">
        <v>2786</v>
      </c>
      <c r="F4" s="18">
        <f>E4/D4</f>
        <v>4.2879349883797886E-2</v>
      </c>
      <c r="G4" s="13">
        <v>55714</v>
      </c>
      <c r="H4" s="13">
        <v>3800</v>
      </c>
      <c r="I4" s="18">
        <f>H4/G4</f>
        <v>6.8205477976810133E-2</v>
      </c>
      <c r="J4" s="13">
        <v>181464</v>
      </c>
      <c r="K4" s="13">
        <v>8824</v>
      </c>
      <c r="L4" s="18">
        <f>K4/J4</f>
        <v>4.862672486002733E-2</v>
      </c>
      <c r="M4" s="13">
        <v>77490</v>
      </c>
      <c r="N4" s="13">
        <v>7831</v>
      </c>
      <c r="O4" s="18">
        <f>N4/M4</f>
        <v>0.10105820105820106</v>
      </c>
      <c r="P4" s="13">
        <v>254444</v>
      </c>
      <c r="Q4" s="13">
        <v>19845</v>
      </c>
      <c r="R4" s="18">
        <f>Q4/P4</f>
        <v>7.799358601499741E-2</v>
      </c>
      <c r="S4" s="13">
        <v>44705</v>
      </c>
      <c r="T4" s="13">
        <v>1628</v>
      </c>
      <c r="U4" s="18">
        <f>T4/S4</f>
        <v>3.6416508220556983E-2</v>
      </c>
      <c r="V4" s="13">
        <v>207681</v>
      </c>
      <c r="W4" s="13">
        <v>9307</v>
      </c>
      <c r="X4" s="18">
        <f>W4/V4</f>
        <v>4.481392135053279E-2</v>
      </c>
      <c r="Y4" s="13">
        <v>18215</v>
      </c>
      <c r="Z4" s="13">
        <v>1118</v>
      </c>
      <c r="AA4" s="18">
        <f>Z4/Y4</f>
        <v>6.1377985177051883E-2</v>
      </c>
      <c r="AB4" s="13">
        <v>27961</v>
      </c>
      <c r="AC4" s="13">
        <v>1401</v>
      </c>
      <c r="AD4" s="18">
        <f>AC4/AB4</f>
        <v>5.0105504094989449E-2</v>
      </c>
      <c r="AE4" s="14">
        <v>35523</v>
      </c>
      <c r="AF4" s="14">
        <v>3232</v>
      </c>
      <c r="AG4" s="18">
        <f>AF4/AE4</f>
        <v>9.0983306590096555E-2</v>
      </c>
      <c r="AH4" s="13">
        <v>158001</v>
      </c>
      <c r="AI4" s="13">
        <v>5658</v>
      </c>
      <c r="AJ4" s="18">
        <f>AI4/AH4</f>
        <v>3.5809899937342168E-2</v>
      </c>
      <c r="AK4" s="13">
        <v>37420</v>
      </c>
      <c r="AL4" s="13">
        <v>2069</v>
      </c>
      <c r="AM4" s="18">
        <f>AL4/AK4</f>
        <v>5.5291288081239981E-2</v>
      </c>
      <c r="AN4" s="13">
        <v>129135</v>
      </c>
      <c r="AO4" s="13">
        <v>2883</v>
      </c>
      <c r="AP4" s="18">
        <f>AO4/AN4</f>
        <v>2.2325473341851549E-2</v>
      </c>
      <c r="AQ4" s="13"/>
      <c r="AR4" s="18"/>
      <c r="AS4" s="13"/>
    </row>
    <row r="5" spans="1:45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5" x14ac:dyDescent="0.2">
      <c r="A6" s="13" t="s">
        <v>63</v>
      </c>
      <c r="B6" s="13" t="s">
        <v>44</v>
      </c>
      <c r="C6" s="13" t="s">
        <v>63</v>
      </c>
      <c r="D6" s="12" t="s">
        <v>64</v>
      </c>
      <c r="E6" s="12" t="s">
        <v>64</v>
      </c>
      <c r="F6" s="12" t="s">
        <v>58</v>
      </c>
      <c r="G6" s="12" t="s">
        <v>64</v>
      </c>
      <c r="H6" s="12" t="s">
        <v>64</v>
      </c>
      <c r="I6" s="12" t="s">
        <v>58</v>
      </c>
      <c r="J6" s="12" t="s">
        <v>64</v>
      </c>
      <c r="K6" s="12" t="s">
        <v>64</v>
      </c>
      <c r="L6" s="12" t="s">
        <v>58</v>
      </c>
      <c r="M6" s="12" t="s">
        <v>64</v>
      </c>
      <c r="N6" s="12" t="s">
        <v>64</v>
      </c>
      <c r="O6" s="12" t="s">
        <v>58</v>
      </c>
      <c r="P6" s="12" t="s">
        <v>64</v>
      </c>
      <c r="Q6" s="12" t="s">
        <v>64</v>
      </c>
      <c r="R6" s="12" t="s">
        <v>58</v>
      </c>
      <c r="S6" s="12" t="s">
        <v>64</v>
      </c>
      <c r="T6" s="12" t="s">
        <v>64</v>
      </c>
      <c r="U6" s="12" t="s">
        <v>58</v>
      </c>
      <c r="V6" s="12" t="s">
        <v>64</v>
      </c>
      <c r="W6" s="12" t="s">
        <v>64</v>
      </c>
      <c r="X6" s="12" t="s">
        <v>58</v>
      </c>
      <c r="Y6" s="12" t="s">
        <v>64</v>
      </c>
      <c r="Z6" s="12" t="s">
        <v>64</v>
      </c>
      <c r="AA6" s="12" t="s">
        <v>58</v>
      </c>
      <c r="AB6" s="12" t="s">
        <v>64</v>
      </c>
      <c r="AC6" s="12" t="s">
        <v>64</v>
      </c>
      <c r="AD6" s="12" t="s">
        <v>58</v>
      </c>
      <c r="AE6" s="12" t="s">
        <v>64</v>
      </c>
      <c r="AF6" s="12" t="s">
        <v>64</v>
      </c>
      <c r="AG6" s="12" t="s">
        <v>58</v>
      </c>
      <c r="AH6" s="12" t="s">
        <v>64</v>
      </c>
      <c r="AI6" s="12" t="s">
        <v>64</v>
      </c>
      <c r="AJ6" s="12" t="s">
        <v>58</v>
      </c>
      <c r="AK6" s="12" t="s">
        <v>64</v>
      </c>
      <c r="AL6" s="12" t="s">
        <v>64</v>
      </c>
      <c r="AM6" s="12" t="s">
        <v>58</v>
      </c>
      <c r="AN6" s="12" t="s">
        <v>64</v>
      </c>
      <c r="AO6" s="12" t="s">
        <v>64</v>
      </c>
      <c r="AP6" s="12" t="s">
        <v>58</v>
      </c>
      <c r="AQ6" s="4"/>
      <c r="AR6" s="4"/>
      <c r="AS6" s="4"/>
    </row>
    <row r="7" spans="1:45" x14ac:dyDescent="0.2">
      <c r="A7" s="11" t="s">
        <v>66</v>
      </c>
      <c r="B7" s="11" t="s">
        <v>65</v>
      </c>
      <c r="C7" s="11" t="s">
        <v>66</v>
      </c>
      <c r="D7" s="11">
        <v>15649</v>
      </c>
      <c r="E7" s="11">
        <v>599</v>
      </c>
      <c r="F7" s="3">
        <f t="shared" ref="F7:F24" si="0">E7/D7</f>
        <v>3.8277206211259504E-2</v>
      </c>
      <c r="G7" s="11">
        <v>285</v>
      </c>
      <c r="H7" s="11">
        <v>35</v>
      </c>
      <c r="I7" s="3">
        <f t="shared" ref="I7:I34" si="1">H7/G7</f>
        <v>0.12280701754385964</v>
      </c>
      <c r="J7" s="11">
        <v>313</v>
      </c>
      <c r="K7" s="11">
        <v>37</v>
      </c>
      <c r="L7" s="3">
        <f t="shared" ref="L7:L39" si="2">K7/J7</f>
        <v>0.1182108626198083</v>
      </c>
      <c r="M7" s="11">
        <v>166</v>
      </c>
      <c r="N7" s="11">
        <v>17</v>
      </c>
      <c r="O7" s="3">
        <f t="shared" ref="O7:O35" si="3">N7/M7</f>
        <v>0.10240963855421686</v>
      </c>
      <c r="P7" s="11">
        <v>4225</v>
      </c>
      <c r="Q7" s="11">
        <v>475</v>
      </c>
      <c r="R7" s="3">
        <f t="shared" ref="R7:R39" si="4">Q7/P7</f>
        <v>0.11242603550295859</v>
      </c>
      <c r="S7" s="11">
        <v>1053</v>
      </c>
      <c r="T7" s="11">
        <v>49</v>
      </c>
      <c r="U7" s="3">
        <f t="shared" ref="U7:U39" si="5">T7/S7</f>
        <v>4.653371320037987E-2</v>
      </c>
      <c r="V7" s="11">
        <v>964</v>
      </c>
      <c r="W7" s="11">
        <v>112</v>
      </c>
      <c r="X7" s="3">
        <f t="shared" ref="X7:X39" si="6">W7/V7</f>
        <v>0.11618257261410789</v>
      </c>
      <c r="Y7" s="11">
        <v>100</v>
      </c>
      <c r="Z7" s="11">
        <v>10</v>
      </c>
      <c r="AA7" s="3">
        <f t="shared" ref="AA7:AA27" si="7">Z7/Y7</f>
        <v>0.1</v>
      </c>
      <c r="AB7" s="11">
        <v>87</v>
      </c>
      <c r="AC7" s="11">
        <v>17</v>
      </c>
      <c r="AD7" s="2">
        <f t="shared" ref="AD7:AD33" si="8">AC7/AB7</f>
        <v>0.19540229885057472</v>
      </c>
      <c r="AE7" s="11">
        <v>129</v>
      </c>
      <c r="AF7" s="11">
        <v>24</v>
      </c>
      <c r="AG7" s="2">
        <f t="shared" ref="AG7:AG34" si="9">AF7/AE7</f>
        <v>0.18604651162790697</v>
      </c>
      <c r="AH7" s="11">
        <v>625</v>
      </c>
      <c r="AI7" s="11">
        <v>45</v>
      </c>
      <c r="AJ7" s="3">
        <f t="shared" ref="AJ7:AJ29" si="10">AI7/AH7</f>
        <v>7.1999999999999995E-2</v>
      </c>
      <c r="AK7" s="11">
        <v>138</v>
      </c>
      <c r="AL7" s="11">
        <v>25</v>
      </c>
      <c r="AM7" s="2">
        <f t="shared" ref="AM7:AM39" si="11">AL7/AK7</f>
        <v>0.18115942028985507</v>
      </c>
      <c r="AN7" s="11">
        <v>156</v>
      </c>
      <c r="AO7" s="11">
        <v>25</v>
      </c>
      <c r="AP7" s="2">
        <f t="shared" ref="AP7:AP17" si="12">AO7/AN7</f>
        <v>0.16025641025641027</v>
      </c>
      <c r="AQ7" s="12"/>
      <c r="AR7" s="12"/>
      <c r="AS7" s="12"/>
    </row>
    <row r="8" spans="1:45" x14ac:dyDescent="0.2">
      <c r="A8" s="11" t="s">
        <v>68</v>
      </c>
      <c r="B8" s="11" t="s">
        <v>67</v>
      </c>
      <c r="C8" s="11" t="s">
        <v>68</v>
      </c>
      <c r="D8" s="11">
        <v>1027</v>
      </c>
      <c r="E8" s="11">
        <v>106</v>
      </c>
      <c r="F8" s="3">
        <f t="shared" si="0"/>
        <v>0.10321324245374879</v>
      </c>
      <c r="G8" s="11">
        <v>1526</v>
      </c>
      <c r="H8" s="11">
        <v>127</v>
      </c>
      <c r="I8" s="3">
        <f t="shared" si="1"/>
        <v>8.322411533420708E-2</v>
      </c>
      <c r="J8" s="11">
        <v>2043</v>
      </c>
      <c r="K8" s="11">
        <v>218</v>
      </c>
      <c r="L8" s="3">
        <f t="shared" si="2"/>
        <v>0.10670582476749878</v>
      </c>
      <c r="M8" s="11">
        <v>775</v>
      </c>
      <c r="N8" s="11">
        <v>96</v>
      </c>
      <c r="O8" s="3">
        <f t="shared" si="3"/>
        <v>0.12387096774193548</v>
      </c>
      <c r="P8" s="11">
        <v>64653</v>
      </c>
      <c r="Q8" s="11">
        <v>5710</v>
      </c>
      <c r="R8" s="3">
        <f t="shared" si="4"/>
        <v>8.8317634139173748E-2</v>
      </c>
      <c r="S8" s="11">
        <v>630</v>
      </c>
      <c r="T8" s="11">
        <v>74</v>
      </c>
      <c r="U8" s="3">
        <f t="shared" si="5"/>
        <v>0.11746031746031746</v>
      </c>
      <c r="V8" s="11">
        <v>2810</v>
      </c>
      <c r="W8" s="11">
        <v>428</v>
      </c>
      <c r="X8" s="1">
        <f t="shared" si="6"/>
        <v>0.15231316725978647</v>
      </c>
      <c r="Y8" s="11">
        <v>225</v>
      </c>
      <c r="Z8" s="11">
        <v>41</v>
      </c>
      <c r="AA8" s="2">
        <f t="shared" si="7"/>
        <v>0.18222222222222223</v>
      </c>
      <c r="AB8" s="11">
        <v>241</v>
      </c>
      <c r="AC8" s="11">
        <v>34</v>
      </c>
      <c r="AD8" s="1">
        <f t="shared" si="8"/>
        <v>0.14107883817427386</v>
      </c>
      <c r="AE8" s="11">
        <v>376</v>
      </c>
      <c r="AF8" s="11">
        <v>53</v>
      </c>
      <c r="AG8" s="1">
        <f t="shared" si="9"/>
        <v>0.14095744680851063</v>
      </c>
      <c r="AH8" s="11">
        <v>1712</v>
      </c>
      <c r="AI8" s="11">
        <v>151</v>
      </c>
      <c r="AJ8" s="3">
        <f t="shared" si="10"/>
        <v>8.8200934579439255E-2</v>
      </c>
      <c r="AK8" s="11">
        <v>1073</v>
      </c>
      <c r="AL8" s="11">
        <v>152</v>
      </c>
      <c r="AM8" s="1">
        <f t="shared" si="11"/>
        <v>0.14165890027958994</v>
      </c>
      <c r="AN8" s="11">
        <v>694</v>
      </c>
      <c r="AO8" s="11">
        <v>82</v>
      </c>
      <c r="AP8" s="3">
        <f t="shared" si="12"/>
        <v>0.11815561959654179</v>
      </c>
      <c r="AQ8" s="4"/>
      <c r="AR8" s="4"/>
      <c r="AS8" s="4"/>
    </row>
    <row r="9" spans="1:45" x14ac:dyDescent="0.2">
      <c r="A9" s="11" t="s">
        <v>70</v>
      </c>
      <c r="B9" s="11" t="s">
        <v>69</v>
      </c>
      <c r="C9" s="11" t="s">
        <v>70</v>
      </c>
      <c r="D9" s="11">
        <v>193</v>
      </c>
      <c r="E9" s="11">
        <v>25</v>
      </c>
      <c r="F9" s="1">
        <f t="shared" si="0"/>
        <v>0.12953367875647667</v>
      </c>
      <c r="G9" s="11">
        <v>7799</v>
      </c>
      <c r="H9" s="11">
        <v>554</v>
      </c>
      <c r="I9" s="3">
        <f t="shared" si="1"/>
        <v>7.1034748044621107E-2</v>
      </c>
      <c r="J9" s="11">
        <v>23698</v>
      </c>
      <c r="K9" s="11">
        <v>1171</v>
      </c>
      <c r="L9" s="3">
        <f t="shared" si="2"/>
        <v>4.9413452612034774E-2</v>
      </c>
      <c r="M9" s="11">
        <v>10706</v>
      </c>
      <c r="N9" s="11">
        <v>859</v>
      </c>
      <c r="O9" s="3">
        <f t="shared" si="3"/>
        <v>8.0235382028768912E-2</v>
      </c>
      <c r="P9" s="11">
        <v>3815</v>
      </c>
      <c r="Q9" s="11">
        <v>612</v>
      </c>
      <c r="R9" s="2">
        <f t="shared" si="4"/>
        <v>0.16041939711664482</v>
      </c>
      <c r="S9" s="11">
        <v>523</v>
      </c>
      <c r="T9" s="11">
        <v>69</v>
      </c>
      <c r="U9" s="1">
        <f t="shared" si="5"/>
        <v>0.13193116634799235</v>
      </c>
      <c r="V9" s="11">
        <v>1101</v>
      </c>
      <c r="W9" s="11">
        <v>175</v>
      </c>
      <c r="X9" s="1">
        <f t="shared" si="6"/>
        <v>0.15894641235240689</v>
      </c>
      <c r="Y9" s="11">
        <v>1007</v>
      </c>
      <c r="Z9" s="11">
        <v>103</v>
      </c>
      <c r="AA9" s="3">
        <f t="shared" si="7"/>
        <v>0.10228401191658391</v>
      </c>
      <c r="AB9" s="11">
        <v>1144</v>
      </c>
      <c r="AC9" s="11">
        <v>111</v>
      </c>
      <c r="AD9" s="3">
        <f t="shared" si="8"/>
        <v>9.7027972027972031E-2</v>
      </c>
      <c r="AE9" s="11">
        <v>2095</v>
      </c>
      <c r="AF9" s="11">
        <v>251</v>
      </c>
      <c r="AG9" s="3">
        <f t="shared" si="9"/>
        <v>0.1198090692124105</v>
      </c>
      <c r="AH9" s="11">
        <v>4154</v>
      </c>
      <c r="AI9" s="11">
        <v>408</v>
      </c>
      <c r="AJ9" s="3">
        <f t="shared" si="10"/>
        <v>9.8218584496870487E-2</v>
      </c>
      <c r="AK9" s="11">
        <v>1585</v>
      </c>
      <c r="AL9" s="11">
        <v>194</v>
      </c>
      <c r="AM9" s="3">
        <f t="shared" si="11"/>
        <v>0.12239747634069401</v>
      </c>
      <c r="AN9" s="11">
        <v>2444</v>
      </c>
      <c r="AO9" s="11">
        <v>249</v>
      </c>
      <c r="AP9" s="3">
        <f t="shared" si="12"/>
        <v>0.1018821603927987</v>
      </c>
      <c r="AQ9" s="4"/>
      <c r="AR9" s="4"/>
      <c r="AS9" s="4"/>
    </row>
    <row r="10" spans="1:45" x14ac:dyDescent="0.2">
      <c r="A10" s="11" t="s">
        <v>72</v>
      </c>
      <c r="B10" s="11" t="s">
        <v>71</v>
      </c>
      <c r="C10" s="11" t="s">
        <v>72</v>
      </c>
      <c r="D10" s="11">
        <v>129</v>
      </c>
      <c r="E10" s="11">
        <v>23</v>
      </c>
      <c r="F10" s="2">
        <f t="shared" si="0"/>
        <v>0.17829457364341086</v>
      </c>
      <c r="G10" s="11">
        <v>89</v>
      </c>
      <c r="H10" s="11">
        <v>16</v>
      </c>
      <c r="I10" s="2">
        <f t="shared" si="1"/>
        <v>0.1797752808988764</v>
      </c>
      <c r="J10" s="11">
        <v>190</v>
      </c>
      <c r="K10" s="11">
        <v>24</v>
      </c>
      <c r="L10" s="1">
        <f t="shared" si="2"/>
        <v>0.12631578947368421</v>
      </c>
      <c r="M10" s="11">
        <v>61</v>
      </c>
      <c r="N10" s="11">
        <v>6</v>
      </c>
      <c r="O10" s="3">
        <f t="shared" si="3"/>
        <v>9.8360655737704916E-2</v>
      </c>
      <c r="P10" s="11">
        <v>1382</v>
      </c>
      <c r="Q10" s="11">
        <v>178</v>
      </c>
      <c r="R10" s="1">
        <f t="shared" si="4"/>
        <v>0.12879884225759769</v>
      </c>
      <c r="S10" s="11">
        <v>2590</v>
      </c>
      <c r="T10" s="11">
        <v>103</v>
      </c>
      <c r="U10" s="3">
        <f t="shared" si="5"/>
        <v>3.9768339768339767E-2</v>
      </c>
      <c r="V10" s="11">
        <v>26552</v>
      </c>
      <c r="W10" s="11">
        <v>981</v>
      </c>
      <c r="X10" s="3">
        <f t="shared" si="6"/>
        <v>3.6946369388369989E-2</v>
      </c>
      <c r="Y10" s="11">
        <v>42</v>
      </c>
      <c r="Z10" s="11">
        <v>0</v>
      </c>
      <c r="AA10" s="3">
        <f t="shared" si="7"/>
        <v>0</v>
      </c>
      <c r="AB10" s="11">
        <v>79</v>
      </c>
      <c r="AC10" s="11">
        <v>6</v>
      </c>
      <c r="AD10" s="3">
        <f t="shared" si="8"/>
        <v>7.5949367088607597E-2</v>
      </c>
      <c r="AE10" s="11">
        <v>213</v>
      </c>
      <c r="AF10" s="11">
        <v>33</v>
      </c>
      <c r="AG10" s="1">
        <f t="shared" si="9"/>
        <v>0.15492957746478872</v>
      </c>
      <c r="AH10" s="11">
        <v>179</v>
      </c>
      <c r="AI10" s="11">
        <v>16</v>
      </c>
      <c r="AJ10" s="3">
        <f t="shared" si="10"/>
        <v>8.9385474860335198E-2</v>
      </c>
      <c r="AK10" s="11">
        <v>74</v>
      </c>
      <c r="AL10" s="11">
        <v>0</v>
      </c>
      <c r="AM10" s="3">
        <f t="shared" si="11"/>
        <v>0</v>
      </c>
      <c r="AN10" s="11">
        <v>64</v>
      </c>
      <c r="AO10" s="11">
        <v>12</v>
      </c>
      <c r="AP10" s="2">
        <f t="shared" si="12"/>
        <v>0.1875</v>
      </c>
      <c r="AQ10" s="4"/>
      <c r="AR10" s="4"/>
      <c r="AS10" s="4"/>
    </row>
    <row r="11" spans="1:45" x14ac:dyDescent="0.2">
      <c r="A11" s="11" t="s">
        <v>74</v>
      </c>
      <c r="B11" s="11" t="s">
        <v>73</v>
      </c>
      <c r="C11" s="11" t="s">
        <v>74</v>
      </c>
      <c r="D11" s="11">
        <v>27</v>
      </c>
      <c r="E11" s="16">
        <v>0</v>
      </c>
      <c r="F11" s="3">
        <f t="shared" si="0"/>
        <v>0</v>
      </c>
      <c r="G11" s="11">
        <v>25</v>
      </c>
      <c r="H11" s="11">
        <v>0</v>
      </c>
      <c r="I11" s="3">
        <f t="shared" si="1"/>
        <v>0</v>
      </c>
      <c r="J11" s="11">
        <v>684</v>
      </c>
      <c r="K11" s="11">
        <v>59</v>
      </c>
      <c r="L11" s="3">
        <f t="shared" si="2"/>
        <v>8.6257309941520463E-2</v>
      </c>
      <c r="M11" s="11">
        <v>43</v>
      </c>
      <c r="N11" s="11">
        <v>0</v>
      </c>
      <c r="O11" s="3">
        <f t="shared" si="3"/>
        <v>0</v>
      </c>
      <c r="P11" s="11">
        <v>273</v>
      </c>
      <c r="Q11" s="11">
        <v>49</v>
      </c>
      <c r="R11" s="2">
        <f t="shared" si="4"/>
        <v>0.17948717948717949</v>
      </c>
      <c r="S11" s="11">
        <v>2083</v>
      </c>
      <c r="T11" s="11">
        <v>93</v>
      </c>
      <c r="U11" s="3">
        <f t="shared" si="5"/>
        <v>4.4647143542966873E-2</v>
      </c>
      <c r="V11" s="11">
        <v>147</v>
      </c>
      <c r="W11" s="11">
        <v>19</v>
      </c>
      <c r="X11" s="1">
        <f t="shared" si="6"/>
        <v>0.12925170068027211</v>
      </c>
      <c r="Y11" s="11">
        <v>268</v>
      </c>
      <c r="Z11" s="11">
        <v>28</v>
      </c>
      <c r="AA11" s="3">
        <f t="shared" si="7"/>
        <v>0.1044776119402985</v>
      </c>
      <c r="AB11" s="11">
        <v>180</v>
      </c>
      <c r="AC11" s="11">
        <v>20</v>
      </c>
      <c r="AD11" s="3">
        <f t="shared" si="8"/>
        <v>0.1111111111111111</v>
      </c>
      <c r="AE11" s="11">
        <v>264</v>
      </c>
      <c r="AF11" s="11">
        <v>19</v>
      </c>
      <c r="AG11" s="3">
        <f t="shared" si="9"/>
        <v>7.1969696969696975E-2</v>
      </c>
      <c r="AH11" s="11">
        <v>888</v>
      </c>
      <c r="AI11" s="11">
        <v>97</v>
      </c>
      <c r="AJ11" s="3">
        <f t="shared" si="10"/>
        <v>0.10923423423423423</v>
      </c>
      <c r="AK11" s="11">
        <v>38</v>
      </c>
      <c r="AL11" s="11">
        <v>0</v>
      </c>
      <c r="AM11" s="3">
        <f t="shared" si="11"/>
        <v>0</v>
      </c>
      <c r="AN11" s="11">
        <v>524</v>
      </c>
      <c r="AO11" s="11">
        <v>49</v>
      </c>
      <c r="AP11" s="3">
        <f t="shared" si="12"/>
        <v>9.3511450381679392E-2</v>
      </c>
      <c r="AQ11" s="4"/>
      <c r="AR11" s="4"/>
      <c r="AS11" s="4"/>
    </row>
    <row r="12" spans="1:45" x14ac:dyDescent="0.2">
      <c r="A12" s="11" t="s">
        <v>76</v>
      </c>
      <c r="B12" s="11" t="s">
        <v>75</v>
      </c>
      <c r="C12" s="11" t="s">
        <v>76</v>
      </c>
      <c r="D12" s="11">
        <v>25</v>
      </c>
      <c r="E12" s="16">
        <v>0</v>
      </c>
      <c r="F12" s="3">
        <f t="shared" si="0"/>
        <v>0</v>
      </c>
      <c r="G12" s="11">
        <v>93</v>
      </c>
      <c r="H12" s="11">
        <v>0</v>
      </c>
      <c r="I12" s="3">
        <f t="shared" si="1"/>
        <v>0</v>
      </c>
      <c r="J12" s="11">
        <v>3852</v>
      </c>
      <c r="K12" s="11">
        <v>150</v>
      </c>
      <c r="L12" s="3">
        <f t="shared" si="2"/>
        <v>3.8940809968847349E-2</v>
      </c>
      <c r="M12" s="11">
        <v>91</v>
      </c>
      <c r="N12" s="11">
        <v>16</v>
      </c>
      <c r="O12" s="2">
        <f t="shared" si="3"/>
        <v>0.17582417582417584</v>
      </c>
      <c r="P12" s="11">
        <v>237</v>
      </c>
      <c r="Q12" s="11">
        <v>35</v>
      </c>
      <c r="R12" s="1">
        <f t="shared" si="4"/>
        <v>0.14767932489451477</v>
      </c>
      <c r="S12" s="11">
        <v>310</v>
      </c>
      <c r="T12" s="11">
        <v>21</v>
      </c>
      <c r="U12" s="3">
        <f t="shared" si="5"/>
        <v>6.7741935483870974E-2</v>
      </c>
      <c r="V12" s="11">
        <v>127</v>
      </c>
      <c r="W12" s="11">
        <v>20</v>
      </c>
      <c r="X12" s="1">
        <f t="shared" si="6"/>
        <v>0.15748031496062992</v>
      </c>
      <c r="Y12" s="11">
        <v>1983</v>
      </c>
      <c r="Z12" s="11">
        <v>74</v>
      </c>
      <c r="AA12" s="3">
        <f t="shared" si="7"/>
        <v>3.7317196167423093E-2</v>
      </c>
      <c r="AB12" s="11">
        <v>1330</v>
      </c>
      <c r="AC12" s="11">
        <v>57</v>
      </c>
      <c r="AD12" s="3">
        <f t="shared" si="8"/>
        <v>4.2857142857142858E-2</v>
      </c>
      <c r="AE12" s="11">
        <v>844</v>
      </c>
      <c r="AF12" s="11">
        <v>72</v>
      </c>
      <c r="AG12" s="3">
        <f t="shared" si="9"/>
        <v>8.5308056872037921E-2</v>
      </c>
      <c r="AH12" s="11">
        <v>6209</v>
      </c>
      <c r="AI12" s="11">
        <v>301</v>
      </c>
      <c r="AJ12" s="3">
        <f t="shared" si="10"/>
        <v>4.8478015783540024E-2</v>
      </c>
      <c r="AK12" s="11">
        <v>172</v>
      </c>
      <c r="AL12" s="11">
        <v>17</v>
      </c>
      <c r="AM12" s="3">
        <f t="shared" si="11"/>
        <v>9.8837209302325577E-2</v>
      </c>
      <c r="AN12" s="11">
        <v>3545</v>
      </c>
      <c r="AO12" s="11">
        <v>175</v>
      </c>
      <c r="AP12" s="3">
        <f t="shared" si="12"/>
        <v>4.9365303244005641E-2</v>
      </c>
      <c r="AQ12" s="4"/>
      <c r="AR12" s="4"/>
      <c r="AS12" s="4"/>
    </row>
    <row r="13" spans="1:45" x14ac:dyDescent="0.2">
      <c r="A13" s="11" t="s">
        <v>78</v>
      </c>
      <c r="B13" s="11" t="s">
        <v>77</v>
      </c>
      <c r="C13" s="11" t="s">
        <v>78</v>
      </c>
      <c r="D13" s="11">
        <v>529</v>
      </c>
      <c r="E13" s="11">
        <v>108</v>
      </c>
      <c r="F13" s="4">
        <f t="shared" si="0"/>
        <v>0.20415879017013233</v>
      </c>
      <c r="G13" s="11">
        <v>997</v>
      </c>
      <c r="H13" s="11">
        <v>148</v>
      </c>
      <c r="I13" s="1">
        <f t="shared" si="1"/>
        <v>0.14844533600802406</v>
      </c>
      <c r="J13" s="11">
        <v>1941</v>
      </c>
      <c r="K13" s="11">
        <v>300</v>
      </c>
      <c r="L13" s="1">
        <f t="shared" si="2"/>
        <v>0.15455950540958269</v>
      </c>
      <c r="M13" s="11">
        <v>866</v>
      </c>
      <c r="N13" s="11">
        <v>114</v>
      </c>
      <c r="O13" s="1">
        <f t="shared" si="3"/>
        <v>0.13163972286374134</v>
      </c>
      <c r="P13" s="11">
        <v>6681</v>
      </c>
      <c r="Q13" s="11">
        <v>944</v>
      </c>
      <c r="R13" s="1">
        <f t="shared" si="4"/>
        <v>0.14129621314174526</v>
      </c>
      <c r="S13" s="11">
        <v>700</v>
      </c>
      <c r="T13" s="11">
        <v>151</v>
      </c>
      <c r="U13" s="4">
        <f t="shared" si="5"/>
        <v>0.21571428571428572</v>
      </c>
      <c r="V13" s="11">
        <v>1493</v>
      </c>
      <c r="W13" s="11">
        <v>368</v>
      </c>
      <c r="X13" s="4">
        <f t="shared" si="6"/>
        <v>0.24648359008707302</v>
      </c>
      <c r="Y13" s="11">
        <v>503</v>
      </c>
      <c r="Z13" s="11">
        <v>67</v>
      </c>
      <c r="AA13" s="1">
        <f t="shared" si="7"/>
        <v>0.13320079522862824</v>
      </c>
      <c r="AB13" s="11">
        <v>398</v>
      </c>
      <c r="AC13" s="11">
        <v>66</v>
      </c>
      <c r="AD13" s="2">
        <f t="shared" si="8"/>
        <v>0.16582914572864321</v>
      </c>
      <c r="AE13" s="11">
        <v>556</v>
      </c>
      <c r="AF13" s="11">
        <v>118</v>
      </c>
      <c r="AG13" s="4">
        <f t="shared" si="9"/>
        <v>0.21223021582733814</v>
      </c>
      <c r="AH13" s="11">
        <v>3360</v>
      </c>
      <c r="AI13" s="11">
        <v>309</v>
      </c>
      <c r="AJ13" s="3">
        <f t="shared" si="10"/>
        <v>9.1964285714285721E-2</v>
      </c>
      <c r="AK13" s="11">
        <v>484</v>
      </c>
      <c r="AL13" s="11">
        <v>108</v>
      </c>
      <c r="AM13" s="4">
        <f t="shared" si="11"/>
        <v>0.2231404958677686</v>
      </c>
      <c r="AN13" s="11">
        <v>1184</v>
      </c>
      <c r="AO13" s="11">
        <v>163</v>
      </c>
      <c r="AP13" s="1">
        <f t="shared" si="12"/>
        <v>0.13766891891891891</v>
      </c>
      <c r="AQ13" s="4"/>
      <c r="AR13" s="4"/>
      <c r="AS13" s="4"/>
    </row>
    <row r="14" spans="1:45" x14ac:dyDescent="0.2">
      <c r="A14" s="11" t="s">
        <v>80</v>
      </c>
      <c r="B14" s="11" t="s">
        <v>79</v>
      </c>
      <c r="C14" s="11" t="s">
        <v>80</v>
      </c>
      <c r="D14" s="11">
        <v>232</v>
      </c>
      <c r="E14" s="11">
        <v>28</v>
      </c>
      <c r="F14" s="3">
        <f t="shared" si="0"/>
        <v>0.1206896551724138</v>
      </c>
      <c r="G14" s="11">
        <v>362</v>
      </c>
      <c r="H14" s="11">
        <v>47</v>
      </c>
      <c r="I14" s="1">
        <f t="shared" si="1"/>
        <v>0.12983425414364641</v>
      </c>
      <c r="J14" s="11">
        <v>1008</v>
      </c>
      <c r="K14" s="11">
        <v>127</v>
      </c>
      <c r="L14" s="1">
        <f t="shared" si="2"/>
        <v>0.12599206349206349</v>
      </c>
      <c r="M14" s="11">
        <v>674</v>
      </c>
      <c r="N14" s="11">
        <v>96</v>
      </c>
      <c r="O14" s="1">
        <f t="shared" si="3"/>
        <v>0.14243323442136499</v>
      </c>
      <c r="P14" s="11">
        <v>1675</v>
      </c>
      <c r="Q14" s="11">
        <v>305</v>
      </c>
      <c r="R14" s="2">
        <f t="shared" si="4"/>
        <v>0.18208955223880596</v>
      </c>
      <c r="S14" s="11">
        <v>324</v>
      </c>
      <c r="T14" s="11">
        <v>38</v>
      </c>
      <c r="U14" s="3">
        <f t="shared" si="5"/>
        <v>0.11728395061728394</v>
      </c>
      <c r="V14" s="11">
        <v>1025</v>
      </c>
      <c r="W14" s="11">
        <v>152</v>
      </c>
      <c r="X14" s="1">
        <f t="shared" si="6"/>
        <v>0.14829268292682926</v>
      </c>
      <c r="Y14" s="11">
        <v>141</v>
      </c>
      <c r="Z14" s="11">
        <v>29</v>
      </c>
      <c r="AA14" s="4">
        <f t="shared" si="7"/>
        <v>0.20567375886524822</v>
      </c>
      <c r="AB14" s="11">
        <v>134</v>
      </c>
      <c r="AC14" s="11">
        <v>26</v>
      </c>
      <c r="AD14" s="2">
        <f t="shared" si="8"/>
        <v>0.19402985074626866</v>
      </c>
      <c r="AE14" s="11">
        <v>233</v>
      </c>
      <c r="AF14" s="11">
        <v>39</v>
      </c>
      <c r="AG14" s="2">
        <f t="shared" si="9"/>
        <v>0.16738197424892703</v>
      </c>
      <c r="AH14" s="11">
        <v>1519</v>
      </c>
      <c r="AI14" s="11">
        <v>167</v>
      </c>
      <c r="AJ14" s="3">
        <f t="shared" si="10"/>
        <v>0.10994075049374588</v>
      </c>
      <c r="AK14" s="11">
        <v>266</v>
      </c>
      <c r="AL14" s="11">
        <v>56</v>
      </c>
      <c r="AM14" s="4">
        <f t="shared" si="11"/>
        <v>0.21052631578947367</v>
      </c>
      <c r="AN14" s="11">
        <v>648</v>
      </c>
      <c r="AO14" s="11">
        <v>64</v>
      </c>
      <c r="AP14" s="3">
        <f t="shared" si="12"/>
        <v>9.8765432098765427E-2</v>
      </c>
      <c r="AQ14" s="4"/>
      <c r="AR14" s="4"/>
      <c r="AS14" s="4"/>
    </row>
    <row r="15" spans="1:45" x14ac:dyDescent="0.2">
      <c r="A15" s="11" t="s">
        <v>12</v>
      </c>
      <c r="B15" s="11" t="s">
        <v>48</v>
      </c>
      <c r="C15" s="11" t="s">
        <v>12</v>
      </c>
      <c r="D15" s="11">
        <v>3958</v>
      </c>
      <c r="E15" s="11">
        <v>510</v>
      </c>
      <c r="F15" s="1">
        <f t="shared" si="0"/>
        <v>0.12885295603840324</v>
      </c>
      <c r="G15" s="11">
        <v>2456</v>
      </c>
      <c r="H15" s="11">
        <v>379</v>
      </c>
      <c r="I15" s="1">
        <f t="shared" si="1"/>
        <v>0.15431596091205213</v>
      </c>
      <c r="J15" s="11">
        <v>22970</v>
      </c>
      <c r="K15" s="11">
        <v>2577</v>
      </c>
      <c r="L15" s="3">
        <f t="shared" si="2"/>
        <v>0.11218981279930344</v>
      </c>
      <c r="M15" s="11">
        <v>7633</v>
      </c>
      <c r="N15" s="11">
        <v>1303</v>
      </c>
      <c r="O15" s="2">
        <f t="shared" si="3"/>
        <v>0.17070614437311674</v>
      </c>
      <c r="P15" s="11">
        <v>24668</v>
      </c>
      <c r="Q15" s="11">
        <v>3428</v>
      </c>
      <c r="R15" s="1">
        <f t="shared" si="4"/>
        <v>0.1389654613264148</v>
      </c>
      <c r="S15" s="11">
        <v>3895</v>
      </c>
      <c r="T15" s="11">
        <v>598</v>
      </c>
      <c r="U15" s="1">
        <f t="shared" si="5"/>
        <v>0.15353016688061619</v>
      </c>
      <c r="V15" s="11">
        <v>11356</v>
      </c>
      <c r="W15" s="11">
        <v>2125</v>
      </c>
      <c r="X15" s="2">
        <f t="shared" si="6"/>
        <v>0.18712574850299402</v>
      </c>
      <c r="Y15" s="11">
        <v>1130</v>
      </c>
      <c r="Z15" s="11">
        <v>232</v>
      </c>
      <c r="AA15" s="4">
        <f t="shared" si="7"/>
        <v>0.20530973451327433</v>
      </c>
      <c r="AB15" s="11">
        <v>2429</v>
      </c>
      <c r="AC15" s="11">
        <v>336</v>
      </c>
      <c r="AD15" s="1">
        <f t="shared" si="8"/>
        <v>0.13832853025936601</v>
      </c>
      <c r="AE15" s="11">
        <v>1456</v>
      </c>
      <c r="AF15" s="11">
        <v>299</v>
      </c>
      <c r="AG15" s="4">
        <f t="shared" si="9"/>
        <v>0.20535714285714285</v>
      </c>
      <c r="AH15" s="11">
        <v>4628</v>
      </c>
      <c r="AI15" s="11">
        <v>700</v>
      </c>
      <c r="AJ15" s="1">
        <f t="shared" si="10"/>
        <v>0.15125324114088159</v>
      </c>
      <c r="AK15" s="11">
        <v>6174</v>
      </c>
      <c r="AL15" s="11">
        <v>866</v>
      </c>
      <c r="AM15" s="1">
        <f t="shared" si="11"/>
        <v>0.14026563006154844</v>
      </c>
      <c r="AN15" s="11">
        <v>3890</v>
      </c>
      <c r="AO15" s="11">
        <v>498</v>
      </c>
      <c r="AP15" s="1">
        <f t="shared" si="12"/>
        <v>0.12802056555269922</v>
      </c>
      <c r="AQ15" s="4"/>
      <c r="AR15" s="4"/>
      <c r="AS15" s="4"/>
    </row>
    <row r="16" spans="1:45" x14ac:dyDescent="0.2">
      <c r="A16" s="11" t="s">
        <v>13</v>
      </c>
      <c r="B16" s="11" t="s">
        <v>81</v>
      </c>
      <c r="C16" s="11" t="s">
        <v>13</v>
      </c>
      <c r="D16" s="11">
        <v>66</v>
      </c>
      <c r="E16" s="11">
        <v>9</v>
      </c>
      <c r="F16" s="1">
        <f t="shared" si="0"/>
        <v>0.13636363636363635</v>
      </c>
      <c r="G16" s="11">
        <v>52</v>
      </c>
      <c r="H16" s="11">
        <v>0</v>
      </c>
      <c r="I16" s="3">
        <f t="shared" si="1"/>
        <v>0</v>
      </c>
      <c r="J16" s="11">
        <v>119</v>
      </c>
      <c r="K16" s="11">
        <v>21</v>
      </c>
      <c r="L16" s="2">
        <f t="shared" si="2"/>
        <v>0.17647058823529413</v>
      </c>
      <c r="M16" s="11">
        <v>36</v>
      </c>
      <c r="N16" s="11">
        <v>0</v>
      </c>
      <c r="O16" s="3">
        <f t="shared" si="3"/>
        <v>0</v>
      </c>
      <c r="P16" s="11">
        <v>924</v>
      </c>
      <c r="Q16" s="11">
        <v>123</v>
      </c>
      <c r="R16" s="1">
        <f t="shared" si="4"/>
        <v>0.13311688311688311</v>
      </c>
      <c r="S16" s="11">
        <v>80</v>
      </c>
      <c r="T16" s="11">
        <v>17</v>
      </c>
      <c r="U16" s="4">
        <f t="shared" si="5"/>
        <v>0.21249999999999999</v>
      </c>
      <c r="V16" s="11">
        <v>266</v>
      </c>
      <c r="W16" s="11">
        <v>51</v>
      </c>
      <c r="X16" s="2">
        <f t="shared" si="6"/>
        <v>0.19172932330827067</v>
      </c>
      <c r="Y16" s="11">
        <v>26</v>
      </c>
      <c r="Z16" s="11">
        <v>6</v>
      </c>
      <c r="AA16" s="4">
        <f t="shared" si="7"/>
        <v>0.23076923076923078</v>
      </c>
      <c r="AB16" s="11">
        <v>27</v>
      </c>
      <c r="AC16" s="11">
        <v>0</v>
      </c>
      <c r="AD16" s="3">
        <f t="shared" si="8"/>
        <v>0</v>
      </c>
      <c r="AE16" s="11">
        <v>55</v>
      </c>
      <c r="AF16" s="11">
        <v>0</v>
      </c>
      <c r="AG16" s="3">
        <f t="shared" si="9"/>
        <v>0</v>
      </c>
      <c r="AH16" s="11">
        <v>58</v>
      </c>
      <c r="AI16" s="11">
        <v>0</v>
      </c>
      <c r="AJ16" s="3">
        <f t="shared" si="10"/>
        <v>0</v>
      </c>
      <c r="AK16" s="11">
        <v>83</v>
      </c>
      <c r="AL16" s="11">
        <v>7</v>
      </c>
      <c r="AM16" s="3">
        <f t="shared" si="11"/>
        <v>8.4337349397590355E-2</v>
      </c>
      <c r="AN16" s="11">
        <v>39</v>
      </c>
      <c r="AO16" s="11">
        <v>5</v>
      </c>
      <c r="AP16" s="1">
        <f t="shared" si="12"/>
        <v>0.12820512820512819</v>
      </c>
      <c r="AQ16" s="4"/>
      <c r="AR16" s="4"/>
      <c r="AS16" s="4"/>
    </row>
    <row r="17" spans="1:45" x14ac:dyDescent="0.2">
      <c r="A17" s="11" t="s">
        <v>14</v>
      </c>
      <c r="B17" s="11" t="s">
        <v>82</v>
      </c>
      <c r="C17" s="11" t="s">
        <v>14</v>
      </c>
      <c r="D17" s="11">
        <v>588</v>
      </c>
      <c r="E17" s="11">
        <v>105</v>
      </c>
      <c r="F17" s="2">
        <f t="shared" si="0"/>
        <v>0.17857142857142858</v>
      </c>
      <c r="G17" s="11">
        <v>1204</v>
      </c>
      <c r="H17" s="11">
        <v>247</v>
      </c>
      <c r="I17" s="4">
        <f t="shared" si="1"/>
        <v>0.20514950166112958</v>
      </c>
      <c r="J17" s="11">
        <v>1587</v>
      </c>
      <c r="K17" s="11">
        <v>260</v>
      </c>
      <c r="L17" s="2">
        <f t="shared" si="2"/>
        <v>0.16383112791430371</v>
      </c>
      <c r="M17" s="11">
        <v>1253</v>
      </c>
      <c r="N17" s="11">
        <v>265</v>
      </c>
      <c r="O17" s="4">
        <f t="shared" si="3"/>
        <v>0.2114924181963288</v>
      </c>
      <c r="P17" s="11">
        <v>21597</v>
      </c>
      <c r="Q17" s="11">
        <v>3092</v>
      </c>
      <c r="R17" s="1">
        <f t="shared" si="4"/>
        <v>0.14316803259711997</v>
      </c>
      <c r="S17" s="11">
        <v>448</v>
      </c>
      <c r="T17" s="11">
        <v>93</v>
      </c>
      <c r="U17" s="4">
        <f t="shared" si="5"/>
        <v>0.20758928571428573</v>
      </c>
      <c r="V17" s="11">
        <v>8278</v>
      </c>
      <c r="W17" s="11">
        <v>1408</v>
      </c>
      <c r="X17" s="2">
        <f t="shared" si="6"/>
        <v>0.17008939357332689</v>
      </c>
      <c r="Y17" s="11">
        <v>206</v>
      </c>
      <c r="Z17" s="11">
        <v>55</v>
      </c>
      <c r="AA17" s="4">
        <f t="shared" si="7"/>
        <v>0.26699029126213591</v>
      </c>
      <c r="AB17" s="11">
        <v>466</v>
      </c>
      <c r="AC17" s="11">
        <v>104</v>
      </c>
      <c r="AD17" s="4">
        <f t="shared" si="8"/>
        <v>0.22317596566523606</v>
      </c>
      <c r="AE17" s="11">
        <v>3020</v>
      </c>
      <c r="AF17" s="11">
        <v>523</v>
      </c>
      <c r="AG17" s="2">
        <f t="shared" si="9"/>
        <v>0.17317880794701987</v>
      </c>
      <c r="AH17" s="11">
        <v>846</v>
      </c>
      <c r="AI17" s="11">
        <v>152</v>
      </c>
      <c r="AJ17" s="2">
        <f t="shared" si="10"/>
        <v>0.17966903073286053</v>
      </c>
      <c r="AK17" s="11">
        <v>897</v>
      </c>
      <c r="AL17" s="11">
        <v>167</v>
      </c>
      <c r="AM17" s="2">
        <f t="shared" si="11"/>
        <v>0.18617614269788182</v>
      </c>
      <c r="AN17" s="11">
        <v>417</v>
      </c>
      <c r="AO17" s="11">
        <v>83</v>
      </c>
      <c r="AP17" s="4">
        <f t="shared" si="12"/>
        <v>0.19904076738609114</v>
      </c>
      <c r="AQ17" s="4"/>
      <c r="AR17" s="4"/>
      <c r="AS17" s="4"/>
    </row>
    <row r="18" spans="1:45" x14ac:dyDescent="0.2">
      <c r="A18" s="11" t="s">
        <v>15</v>
      </c>
      <c r="B18" s="11" t="s">
        <v>83</v>
      </c>
      <c r="C18" s="11" t="s">
        <v>15</v>
      </c>
      <c r="D18" s="11">
        <v>21</v>
      </c>
      <c r="E18" s="11">
        <v>0</v>
      </c>
      <c r="F18" s="3">
        <f t="shared" si="0"/>
        <v>0</v>
      </c>
      <c r="G18" s="11">
        <v>19</v>
      </c>
      <c r="H18" s="11">
        <v>0</v>
      </c>
      <c r="I18" s="3">
        <f t="shared" si="1"/>
        <v>0</v>
      </c>
      <c r="J18" s="11">
        <v>49</v>
      </c>
      <c r="K18" s="11">
        <v>0</v>
      </c>
      <c r="L18" s="3">
        <f t="shared" si="2"/>
        <v>0</v>
      </c>
      <c r="M18" s="11">
        <v>14</v>
      </c>
      <c r="N18" s="11">
        <v>0</v>
      </c>
      <c r="O18" s="3">
        <f t="shared" si="3"/>
        <v>0</v>
      </c>
      <c r="P18" s="11">
        <v>110</v>
      </c>
      <c r="Q18" s="11">
        <v>18</v>
      </c>
      <c r="R18" s="2">
        <f t="shared" si="4"/>
        <v>0.16363636363636364</v>
      </c>
      <c r="S18" s="11">
        <v>40</v>
      </c>
      <c r="T18" s="11">
        <v>0</v>
      </c>
      <c r="U18" s="3">
        <f t="shared" si="5"/>
        <v>0</v>
      </c>
      <c r="V18" s="11">
        <v>28</v>
      </c>
      <c r="W18" s="11">
        <v>7</v>
      </c>
      <c r="X18" s="4">
        <f t="shared" si="6"/>
        <v>0.25</v>
      </c>
      <c r="Y18" s="11">
        <v>11</v>
      </c>
      <c r="Z18" s="11">
        <v>0</v>
      </c>
      <c r="AA18" s="3">
        <f t="shared" si="7"/>
        <v>0</v>
      </c>
      <c r="AB18" s="11">
        <v>10</v>
      </c>
      <c r="AC18" s="11">
        <v>0</v>
      </c>
      <c r="AD18" s="3">
        <f t="shared" si="8"/>
        <v>0</v>
      </c>
      <c r="AE18" s="11">
        <v>61</v>
      </c>
      <c r="AF18" s="11">
        <v>0</v>
      </c>
      <c r="AG18" s="3">
        <f t="shared" si="9"/>
        <v>0</v>
      </c>
      <c r="AH18" s="11">
        <v>15</v>
      </c>
      <c r="AI18" s="11">
        <v>0</v>
      </c>
      <c r="AJ18" s="3">
        <f t="shared" si="10"/>
        <v>0</v>
      </c>
      <c r="AK18" s="11">
        <v>35</v>
      </c>
      <c r="AL18" s="11">
        <v>0</v>
      </c>
      <c r="AM18" s="3">
        <f t="shared" si="11"/>
        <v>0</v>
      </c>
      <c r="AN18" s="11">
        <v>0</v>
      </c>
      <c r="AO18" s="11">
        <v>0</v>
      </c>
      <c r="AP18" s="4"/>
      <c r="AQ18" s="4"/>
      <c r="AR18" s="4"/>
      <c r="AS18" s="4"/>
    </row>
    <row r="19" spans="1:45" x14ac:dyDescent="0.2">
      <c r="A19" s="11" t="s">
        <v>16</v>
      </c>
      <c r="B19" s="11" t="s">
        <v>84</v>
      </c>
      <c r="C19" s="11" t="s">
        <v>16</v>
      </c>
      <c r="D19" s="11">
        <v>5</v>
      </c>
      <c r="E19" s="16">
        <v>0</v>
      </c>
      <c r="F19" s="3">
        <f t="shared" si="0"/>
        <v>0</v>
      </c>
      <c r="G19" s="11">
        <v>84</v>
      </c>
      <c r="H19" s="11">
        <v>8</v>
      </c>
      <c r="I19" s="3">
        <f t="shared" si="1"/>
        <v>9.5238095238095233E-2</v>
      </c>
      <c r="J19" s="11">
        <v>582</v>
      </c>
      <c r="K19" s="11">
        <v>46</v>
      </c>
      <c r="L19" s="3">
        <f t="shared" si="2"/>
        <v>7.903780068728522E-2</v>
      </c>
      <c r="M19" s="11">
        <v>154</v>
      </c>
      <c r="N19" s="11">
        <v>26</v>
      </c>
      <c r="O19" s="2">
        <f t="shared" si="3"/>
        <v>0.16883116883116883</v>
      </c>
      <c r="P19" s="11">
        <v>307</v>
      </c>
      <c r="Q19" s="11">
        <v>49</v>
      </c>
      <c r="R19" s="2">
        <f t="shared" si="4"/>
        <v>0.15960912052117263</v>
      </c>
      <c r="S19" s="11">
        <v>260</v>
      </c>
      <c r="T19" s="11">
        <v>32</v>
      </c>
      <c r="U19" s="3">
        <f t="shared" si="5"/>
        <v>0.12307692307692308</v>
      </c>
      <c r="V19" s="11">
        <v>146</v>
      </c>
      <c r="W19" s="11">
        <v>28</v>
      </c>
      <c r="X19" s="2">
        <f t="shared" si="6"/>
        <v>0.19178082191780821</v>
      </c>
      <c r="Y19" s="11">
        <v>31</v>
      </c>
      <c r="Z19" s="11">
        <v>0</v>
      </c>
      <c r="AA19" s="3">
        <f t="shared" si="7"/>
        <v>0</v>
      </c>
      <c r="AB19" s="11">
        <v>95</v>
      </c>
      <c r="AC19" s="11">
        <v>7</v>
      </c>
      <c r="AD19" s="3">
        <f t="shared" si="8"/>
        <v>7.3684210526315783E-2</v>
      </c>
      <c r="AE19" s="11">
        <v>346</v>
      </c>
      <c r="AF19" s="11">
        <v>34</v>
      </c>
      <c r="AG19" s="3">
        <f t="shared" si="9"/>
        <v>9.8265895953757232E-2</v>
      </c>
      <c r="AH19" s="11">
        <v>31</v>
      </c>
      <c r="AI19" s="11">
        <v>0</v>
      </c>
      <c r="AJ19" s="3">
        <f t="shared" si="10"/>
        <v>0</v>
      </c>
      <c r="AK19" s="11">
        <v>73</v>
      </c>
      <c r="AL19" s="11">
        <v>11</v>
      </c>
      <c r="AM19" s="1">
        <f t="shared" si="11"/>
        <v>0.15068493150684931</v>
      </c>
      <c r="AN19" s="11">
        <v>86</v>
      </c>
      <c r="AO19" s="11">
        <v>0</v>
      </c>
      <c r="AP19" s="3">
        <f t="shared" ref="AP19:AP34" si="13">AO19/AN19</f>
        <v>0</v>
      </c>
      <c r="AQ19" s="4"/>
      <c r="AR19" s="4"/>
      <c r="AS19" s="4"/>
    </row>
    <row r="20" spans="1:45" x14ac:dyDescent="0.2">
      <c r="A20" s="11" t="s">
        <v>17</v>
      </c>
      <c r="B20" s="11" t="s">
        <v>85</v>
      </c>
      <c r="C20" s="11" t="s">
        <v>17</v>
      </c>
      <c r="D20" s="11">
        <v>12</v>
      </c>
      <c r="E20" s="16">
        <v>0</v>
      </c>
      <c r="F20" s="3">
        <f t="shared" si="0"/>
        <v>0</v>
      </c>
      <c r="G20" s="11">
        <v>265</v>
      </c>
      <c r="H20" s="11">
        <v>29</v>
      </c>
      <c r="I20" s="3">
        <f t="shared" si="1"/>
        <v>0.10943396226415095</v>
      </c>
      <c r="J20" s="11">
        <v>496</v>
      </c>
      <c r="K20" s="11">
        <v>50</v>
      </c>
      <c r="L20" s="3">
        <f t="shared" si="2"/>
        <v>0.10080645161290322</v>
      </c>
      <c r="M20" s="11">
        <v>207</v>
      </c>
      <c r="N20" s="11">
        <v>24</v>
      </c>
      <c r="O20" s="3">
        <f t="shared" si="3"/>
        <v>0.11594202898550725</v>
      </c>
      <c r="P20" s="11">
        <v>310</v>
      </c>
      <c r="Q20" s="11">
        <v>39</v>
      </c>
      <c r="R20" s="1">
        <f t="shared" si="4"/>
        <v>0.12580645161290321</v>
      </c>
      <c r="S20" s="11">
        <v>116</v>
      </c>
      <c r="T20" s="11">
        <v>19</v>
      </c>
      <c r="U20" s="2">
        <f t="shared" si="5"/>
        <v>0.16379310344827586</v>
      </c>
      <c r="V20" s="11">
        <v>277</v>
      </c>
      <c r="W20" s="11">
        <v>30</v>
      </c>
      <c r="X20" s="3">
        <f t="shared" si="6"/>
        <v>0.10830324909747292</v>
      </c>
      <c r="Y20" s="11">
        <v>108</v>
      </c>
      <c r="Z20" s="11">
        <v>16</v>
      </c>
      <c r="AA20" s="1">
        <f t="shared" si="7"/>
        <v>0.14814814814814814</v>
      </c>
      <c r="AB20" s="11">
        <v>216</v>
      </c>
      <c r="AC20" s="11">
        <v>22</v>
      </c>
      <c r="AD20" s="3">
        <f t="shared" si="8"/>
        <v>0.10185185185185185</v>
      </c>
      <c r="AE20" s="11">
        <v>816</v>
      </c>
      <c r="AF20" s="11">
        <v>71</v>
      </c>
      <c r="AG20" s="3">
        <f t="shared" si="9"/>
        <v>8.7009803921568624E-2</v>
      </c>
      <c r="AH20" s="11">
        <v>123</v>
      </c>
      <c r="AI20" s="11">
        <v>5</v>
      </c>
      <c r="AJ20" s="3">
        <f t="shared" si="10"/>
        <v>4.065040650406504E-2</v>
      </c>
      <c r="AK20" s="11">
        <v>52</v>
      </c>
      <c r="AL20" s="11">
        <v>0</v>
      </c>
      <c r="AM20" s="3">
        <f t="shared" si="11"/>
        <v>0</v>
      </c>
      <c r="AN20" s="11">
        <v>139</v>
      </c>
      <c r="AO20" s="11">
        <v>18</v>
      </c>
      <c r="AP20" s="1">
        <f t="shared" si="13"/>
        <v>0.12949640287769784</v>
      </c>
      <c r="AQ20" s="4"/>
      <c r="AR20" s="4"/>
      <c r="AS20" s="4"/>
    </row>
    <row r="21" spans="1:45" x14ac:dyDescent="0.2">
      <c r="A21" s="11" t="s">
        <v>18</v>
      </c>
      <c r="B21" s="11" t="s">
        <v>86</v>
      </c>
      <c r="C21" s="11" t="s">
        <v>18</v>
      </c>
      <c r="D21" s="11">
        <v>138</v>
      </c>
      <c r="E21" s="11">
        <v>22</v>
      </c>
      <c r="F21" s="1">
        <f t="shared" si="0"/>
        <v>0.15942028985507245</v>
      </c>
      <c r="G21" s="11">
        <v>9760</v>
      </c>
      <c r="H21" s="11">
        <v>1453</v>
      </c>
      <c r="I21" s="1">
        <f t="shared" si="1"/>
        <v>0.14887295081967214</v>
      </c>
      <c r="J21" s="11">
        <v>17995</v>
      </c>
      <c r="K21" s="11">
        <v>2422</v>
      </c>
      <c r="L21" s="1">
        <f t="shared" si="2"/>
        <v>0.13459294248402334</v>
      </c>
      <c r="M21" s="11">
        <v>9988</v>
      </c>
      <c r="N21" s="11">
        <v>2054</v>
      </c>
      <c r="O21" s="4">
        <f t="shared" si="3"/>
        <v>0.20564677613135762</v>
      </c>
      <c r="P21" s="11">
        <v>3160</v>
      </c>
      <c r="Q21" s="11">
        <v>782</v>
      </c>
      <c r="R21" s="4">
        <f t="shared" si="4"/>
        <v>0.24746835443037973</v>
      </c>
      <c r="S21" s="11">
        <v>642</v>
      </c>
      <c r="T21" s="11">
        <v>152</v>
      </c>
      <c r="U21" s="4">
        <f t="shared" si="5"/>
        <v>0.2367601246105919</v>
      </c>
      <c r="V21" s="11">
        <v>4215</v>
      </c>
      <c r="W21" s="11">
        <v>950</v>
      </c>
      <c r="X21" s="4">
        <f t="shared" si="6"/>
        <v>0.22538552787663108</v>
      </c>
      <c r="Y21" s="11">
        <v>1110</v>
      </c>
      <c r="Z21" s="11">
        <v>227</v>
      </c>
      <c r="AA21" s="4">
        <f t="shared" si="7"/>
        <v>0.2045045045045045</v>
      </c>
      <c r="AB21" s="11">
        <v>2565</v>
      </c>
      <c r="AC21" s="11">
        <v>429</v>
      </c>
      <c r="AD21" s="2">
        <f t="shared" si="8"/>
        <v>0.1672514619883041</v>
      </c>
      <c r="AE21" s="11">
        <v>14522</v>
      </c>
      <c r="AF21" s="11">
        <v>2052</v>
      </c>
      <c r="AG21" s="1">
        <f t="shared" si="9"/>
        <v>0.14130285084699076</v>
      </c>
      <c r="AH21" s="11">
        <v>1097</v>
      </c>
      <c r="AI21" s="11">
        <v>181</v>
      </c>
      <c r="AJ21" s="2">
        <f t="shared" si="10"/>
        <v>0.1649954421148587</v>
      </c>
      <c r="AK21" s="11">
        <v>831</v>
      </c>
      <c r="AL21" s="11">
        <v>148</v>
      </c>
      <c r="AM21" s="2">
        <f t="shared" si="11"/>
        <v>0.17809867629362214</v>
      </c>
      <c r="AN21" s="11">
        <v>1697</v>
      </c>
      <c r="AO21" s="11">
        <v>334</v>
      </c>
      <c r="AP21" s="4">
        <f t="shared" si="13"/>
        <v>0.19681791396582204</v>
      </c>
      <c r="AQ21" s="4"/>
      <c r="AR21" s="4"/>
      <c r="AS21" s="4"/>
    </row>
    <row r="22" spans="1:45" x14ac:dyDescent="0.2">
      <c r="A22" s="11" t="s">
        <v>19</v>
      </c>
      <c r="B22" s="11" t="s">
        <v>87</v>
      </c>
      <c r="C22" s="11" t="s">
        <v>19</v>
      </c>
      <c r="D22" s="11">
        <v>1398</v>
      </c>
      <c r="E22" s="11">
        <v>209</v>
      </c>
      <c r="F22" s="1">
        <f t="shared" si="0"/>
        <v>0.14949928469241774</v>
      </c>
      <c r="G22" s="11">
        <v>8115</v>
      </c>
      <c r="H22" s="11">
        <v>1026</v>
      </c>
      <c r="I22" s="1">
        <f t="shared" si="1"/>
        <v>0.12643253234750462</v>
      </c>
      <c r="J22" s="11">
        <v>47058</v>
      </c>
      <c r="K22" s="11">
        <v>4295</v>
      </c>
      <c r="L22" s="3">
        <f t="shared" si="2"/>
        <v>9.1270347231076548E-2</v>
      </c>
      <c r="M22" s="11">
        <v>26527</v>
      </c>
      <c r="N22" s="11">
        <v>3762</v>
      </c>
      <c r="O22" s="1">
        <f t="shared" si="3"/>
        <v>0.14181777057337808</v>
      </c>
      <c r="P22" s="11">
        <v>28762</v>
      </c>
      <c r="Q22" s="11">
        <v>4673</v>
      </c>
      <c r="R22" s="2">
        <f t="shared" si="4"/>
        <v>0.16247131632014464</v>
      </c>
      <c r="S22" s="11">
        <v>2635</v>
      </c>
      <c r="T22" s="11">
        <v>462</v>
      </c>
      <c r="U22" s="2">
        <f t="shared" si="5"/>
        <v>0.17533206831119544</v>
      </c>
      <c r="V22" s="11">
        <v>15733</v>
      </c>
      <c r="W22" s="11">
        <v>3031</v>
      </c>
      <c r="X22" s="2">
        <f t="shared" si="6"/>
        <v>0.19265238670310811</v>
      </c>
      <c r="Y22" s="11">
        <v>922</v>
      </c>
      <c r="Z22" s="11">
        <v>204</v>
      </c>
      <c r="AA22" s="4">
        <f t="shared" si="7"/>
        <v>0.22125813449023862</v>
      </c>
      <c r="AB22" s="11">
        <v>1285</v>
      </c>
      <c r="AC22" s="11">
        <v>238</v>
      </c>
      <c r="AD22" s="2">
        <f t="shared" si="8"/>
        <v>0.18521400778210118</v>
      </c>
      <c r="AE22" s="11">
        <v>3231</v>
      </c>
      <c r="AF22" s="11">
        <v>666</v>
      </c>
      <c r="AG22" s="4">
        <f t="shared" si="9"/>
        <v>0.20612813370473537</v>
      </c>
      <c r="AH22" s="11">
        <v>5188</v>
      </c>
      <c r="AI22" s="11">
        <v>941</v>
      </c>
      <c r="AJ22" s="2">
        <f t="shared" si="10"/>
        <v>0.18138010794140325</v>
      </c>
      <c r="AK22" s="11">
        <v>2326</v>
      </c>
      <c r="AL22" s="11">
        <v>449</v>
      </c>
      <c r="AM22" s="2">
        <f t="shared" si="11"/>
        <v>0.19303525365434221</v>
      </c>
      <c r="AN22" s="11">
        <v>3245</v>
      </c>
      <c r="AO22" s="11">
        <v>486</v>
      </c>
      <c r="AP22" s="1">
        <f t="shared" si="13"/>
        <v>0.14976887519260401</v>
      </c>
      <c r="AQ22" s="4"/>
      <c r="AR22" s="4"/>
      <c r="AS22" s="4"/>
    </row>
    <row r="23" spans="1:45" x14ac:dyDescent="0.2">
      <c r="A23" s="11" t="s">
        <v>20</v>
      </c>
      <c r="B23" s="11" t="s">
        <v>88</v>
      </c>
      <c r="C23" s="11" t="s">
        <v>20</v>
      </c>
      <c r="D23" s="11">
        <v>182</v>
      </c>
      <c r="E23" s="11">
        <v>22</v>
      </c>
      <c r="F23" s="3">
        <f t="shared" si="0"/>
        <v>0.12087912087912088</v>
      </c>
      <c r="G23" s="11">
        <v>446</v>
      </c>
      <c r="H23" s="11">
        <v>73</v>
      </c>
      <c r="I23" s="2">
        <f t="shared" si="1"/>
        <v>0.16367713004484305</v>
      </c>
      <c r="J23" s="11">
        <v>906</v>
      </c>
      <c r="K23" s="11">
        <v>113</v>
      </c>
      <c r="L23" s="3">
        <f t="shared" si="2"/>
        <v>0.12472406181015452</v>
      </c>
      <c r="M23" s="11">
        <v>611</v>
      </c>
      <c r="N23" s="11">
        <v>95</v>
      </c>
      <c r="O23" s="1">
        <f t="shared" si="3"/>
        <v>0.15548281505728315</v>
      </c>
      <c r="P23" s="11">
        <v>2441</v>
      </c>
      <c r="Q23" s="11">
        <v>446</v>
      </c>
      <c r="R23" s="2">
        <f t="shared" si="4"/>
        <v>0.18271200327734535</v>
      </c>
      <c r="S23" s="11">
        <v>621</v>
      </c>
      <c r="T23" s="11">
        <v>131</v>
      </c>
      <c r="U23" s="4">
        <f t="shared" si="5"/>
        <v>0.2109500805152979</v>
      </c>
      <c r="V23" s="11">
        <v>837</v>
      </c>
      <c r="W23" s="11">
        <v>164</v>
      </c>
      <c r="X23" s="4">
        <f t="shared" si="6"/>
        <v>0.1959378733572282</v>
      </c>
      <c r="Y23" s="11">
        <v>70</v>
      </c>
      <c r="Z23" s="11">
        <v>16</v>
      </c>
      <c r="AA23" s="4">
        <f t="shared" si="7"/>
        <v>0.22857142857142856</v>
      </c>
      <c r="AB23" s="11">
        <v>81</v>
      </c>
      <c r="AC23" s="11">
        <v>14</v>
      </c>
      <c r="AD23" s="2">
        <f t="shared" si="8"/>
        <v>0.1728395061728395</v>
      </c>
      <c r="AE23" s="11">
        <v>542</v>
      </c>
      <c r="AF23" s="11">
        <v>71</v>
      </c>
      <c r="AG23" s="1">
        <f t="shared" si="9"/>
        <v>0.13099630996309963</v>
      </c>
      <c r="AH23" s="11">
        <v>155</v>
      </c>
      <c r="AI23" s="11">
        <v>27</v>
      </c>
      <c r="AJ23" s="2">
        <f t="shared" si="10"/>
        <v>0.17419354838709677</v>
      </c>
      <c r="AK23" s="11">
        <v>636</v>
      </c>
      <c r="AL23" s="11">
        <v>74</v>
      </c>
      <c r="AM23" s="3">
        <f t="shared" si="11"/>
        <v>0.11635220125786164</v>
      </c>
      <c r="AN23" s="11">
        <v>108</v>
      </c>
      <c r="AO23" s="11">
        <v>21</v>
      </c>
      <c r="AP23" s="2">
        <f t="shared" si="13"/>
        <v>0.19444444444444445</v>
      </c>
      <c r="AQ23" s="4"/>
      <c r="AR23" s="4"/>
      <c r="AS23" s="4"/>
    </row>
    <row r="24" spans="1:45" x14ac:dyDescent="0.2">
      <c r="A24" s="11" t="s">
        <v>21</v>
      </c>
      <c r="B24" s="11" t="s">
        <v>89</v>
      </c>
      <c r="C24" s="11" t="s">
        <v>21</v>
      </c>
      <c r="D24" s="11">
        <v>82</v>
      </c>
      <c r="E24" s="11">
        <v>19</v>
      </c>
      <c r="F24" s="4">
        <f t="shared" si="0"/>
        <v>0.23170731707317074</v>
      </c>
      <c r="G24" s="11">
        <v>39</v>
      </c>
      <c r="H24" s="11">
        <v>11</v>
      </c>
      <c r="I24" s="4">
        <f t="shared" si="1"/>
        <v>0.28205128205128205</v>
      </c>
      <c r="J24" s="11">
        <v>248</v>
      </c>
      <c r="K24" s="11">
        <v>37</v>
      </c>
      <c r="L24" s="1">
        <f t="shared" si="2"/>
        <v>0.14919354838709678</v>
      </c>
      <c r="M24" s="11">
        <v>140</v>
      </c>
      <c r="N24" s="11">
        <v>35</v>
      </c>
      <c r="O24" s="4">
        <f t="shared" si="3"/>
        <v>0.25</v>
      </c>
      <c r="P24" s="11">
        <v>2090</v>
      </c>
      <c r="Q24" s="11">
        <v>390</v>
      </c>
      <c r="R24" s="2">
        <f t="shared" si="4"/>
        <v>0.18660287081339713</v>
      </c>
      <c r="S24" s="11">
        <v>154</v>
      </c>
      <c r="T24" s="11">
        <v>26</v>
      </c>
      <c r="U24" s="2">
        <f t="shared" si="5"/>
        <v>0.16883116883116883</v>
      </c>
      <c r="V24" s="11">
        <v>192</v>
      </c>
      <c r="W24" s="11">
        <v>43</v>
      </c>
      <c r="X24" s="4">
        <f t="shared" si="6"/>
        <v>0.22395833333333334</v>
      </c>
      <c r="Y24" s="11">
        <v>42</v>
      </c>
      <c r="Z24" s="11">
        <v>21</v>
      </c>
      <c r="AA24" s="4">
        <f t="shared" si="7"/>
        <v>0.5</v>
      </c>
      <c r="AB24" s="11">
        <v>32</v>
      </c>
      <c r="AC24" s="11">
        <v>5</v>
      </c>
      <c r="AD24" s="1">
        <f t="shared" si="8"/>
        <v>0.15625</v>
      </c>
      <c r="AE24" s="11">
        <v>42</v>
      </c>
      <c r="AF24" s="11">
        <v>5</v>
      </c>
      <c r="AG24" s="3">
        <f t="shared" si="9"/>
        <v>0.11904761904761904</v>
      </c>
      <c r="AH24" s="11">
        <v>87</v>
      </c>
      <c r="AI24" s="11">
        <v>19</v>
      </c>
      <c r="AJ24" s="4">
        <f t="shared" si="10"/>
        <v>0.21839080459770116</v>
      </c>
      <c r="AK24" s="11">
        <v>140</v>
      </c>
      <c r="AL24" s="11">
        <v>13</v>
      </c>
      <c r="AM24" s="3">
        <f t="shared" si="11"/>
        <v>9.285714285714286E-2</v>
      </c>
      <c r="AN24" s="11">
        <v>105</v>
      </c>
      <c r="AO24" s="11">
        <v>19</v>
      </c>
      <c r="AP24" s="2">
        <f t="shared" si="13"/>
        <v>0.18095238095238095</v>
      </c>
      <c r="AQ24" s="4"/>
      <c r="AR24" s="4"/>
      <c r="AS24" s="4"/>
    </row>
    <row r="25" spans="1:45" x14ac:dyDescent="0.2">
      <c r="A25" s="11" t="s">
        <v>22</v>
      </c>
      <c r="B25" s="11" t="s">
        <v>90</v>
      </c>
      <c r="C25" s="11" t="s">
        <v>22</v>
      </c>
      <c r="D25" s="11">
        <v>0</v>
      </c>
      <c r="E25" s="11">
        <v>0</v>
      </c>
      <c r="F25" s="4"/>
      <c r="G25" s="11">
        <v>52</v>
      </c>
      <c r="H25" s="11">
        <v>0</v>
      </c>
      <c r="I25" s="3">
        <f t="shared" si="1"/>
        <v>0</v>
      </c>
      <c r="J25" s="11">
        <v>356</v>
      </c>
      <c r="K25" s="11">
        <v>33</v>
      </c>
      <c r="L25" s="3">
        <f t="shared" si="2"/>
        <v>9.269662921348315E-2</v>
      </c>
      <c r="M25" s="11">
        <v>21</v>
      </c>
      <c r="N25" s="11">
        <v>0</v>
      </c>
      <c r="O25" s="3">
        <f t="shared" si="3"/>
        <v>0</v>
      </c>
      <c r="P25" s="11">
        <v>78</v>
      </c>
      <c r="Q25" s="11">
        <v>26</v>
      </c>
      <c r="R25" s="4">
        <f t="shared" si="4"/>
        <v>0.33333333333333331</v>
      </c>
      <c r="S25" s="11">
        <v>47</v>
      </c>
      <c r="T25" s="11">
        <v>12</v>
      </c>
      <c r="U25" s="4">
        <f t="shared" si="5"/>
        <v>0.25531914893617019</v>
      </c>
      <c r="V25" s="11">
        <v>124</v>
      </c>
      <c r="W25" s="11">
        <v>21</v>
      </c>
      <c r="X25" s="2">
        <f t="shared" si="6"/>
        <v>0.16935483870967741</v>
      </c>
      <c r="Y25" s="11">
        <v>117</v>
      </c>
      <c r="Z25" s="11">
        <v>17</v>
      </c>
      <c r="AA25" s="1">
        <f t="shared" si="7"/>
        <v>0.14529914529914531</v>
      </c>
      <c r="AB25" s="11">
        <v>85</v>
      </c>
      <c r="AC25" s="11">
        <v>12</v>
      </c>
      <c r="AD25" s="1">
        <f t="shared" si="8"/>
        <v>0.14117647058823529</v>
      </c>
      <c r="AE25" s="11">
        <v>107</v>
      </c>
      <c r="AF25" s="11">
        <v>21</v>
      </c>
      <c r="AG25" s="4">
        <f t="shared" si="9"/>
        <v>0.19626168224299065</v>
      </c>
      <c r="AH25" s="11">
        <v>287</v>
      </c>
      <c r="AI25" s="11">
        <v>30</v>
      </c>
      <c r="AJ25" s="3">
        <f t="shared" si="10"/>
        <v>0.10452961672473868</v>
      </c>
      <c r="AK25" s="11">
        <v>31</v>
      </c>
      <c r="AL25" s="11">
        <v>0</v>
      </c>
      <c r="AM25" s="3">
        <f t="shared" si="11"/>
        <v>0</v>
      </c>
      <c r="AN25" s="11">
        <v>116</v>
      </c>
      <c r="AO25" s="11">
        <v>14</v>
      </c>
      <c r="AP25" s="3">
        <f t="shared" si="13"/>
        <v>0.1206896551724138</v>
      </c>
      <c r="AQ25" s="4"/>
      <c r="AR25" s="4"/>
      <c r="AS25" s="4"/>
    </row>
    <row r="26" spans="1:45" x14ac:dyDescent="0.2">
      <c r="A26" s="11" t="s">
        <v>23</v>
      </c>
      <c r="B26" s="11" t="s">
        <v>24</v>
      </c>
      <c r="C26" s="11" t="s">
        <v>23</v>
      </c>
      <c r="D26" s="11">
        <v>314</v>
      </c>
      <c r="E26" s="11">
        <v>67</v>
      </c>
      <c r="F26" s="4">
        <f>E26/D26</f>
        <v>0.21337579617834396</v>
      </c>
      <c r="G26" s="11">
        <v>278</v>
      </c>
      <c r="H26" s="11">
        <v>59</v>
      </c>
      <c r="I26" s="4">
        <f t="shared" si="1"/>
        <v>0.21223021582733814</v>
      </c>
      <c r="J26" s="11">
        <v>1141</v>
      </c>
      <c r="K26" s="11">
        <v>147</v>
      </c>
      <c r="L26" s="1">
        <f t="shared" si="2"/>
        <v>0.12883435582822086</v>
      </c>
      <c r="M26" s="11">
        <v>245</v>
      </c>
      <c r="N26" s="11">
        <v>57</v>
      </c>
      <c r="O26" s="4">
        <f t="shared" si="3"/>
        <v>0.23265306122448978</v>
      </c>
      <c r="P26" s="11">
        <v>1495</v>
      </c>
      <c r="Q26" s="11">
        <v>309</v>
      </c>
      <c r="R26" s="4">
        <f t="shared" si="4"/>
        <v>0.20668896321070235</v>
      </c>
      <c r="S26" s="11">
        <v>2877</v>
      </c>
      <c r="T26" s="11">
        <v>174</v>
      </c>
      <c r="U26" s="3">
        <f t="shared" si="5"/>
        <v>6.047966631908238E-2</v>
      </c>
      <c r="V26" s="11">
        <v>2320</v>
      </c>
      <c r="W26" s="11">
        <v>512</v>
      </c>
      <c r="X26" s="4">
        <f t="shared" si="6"/>
        <v>0.22068965517241379</v>
      </c>
      <c r="Y26" s="11">
        <v>88</v>
      </c>
      <c r="Z26" s="11">
        <v>23</v>
      </c>
      <c r="AA26" s="4">
        <f t="shared" si="7"/>
        <v>0.26136363636363635</v>
      </c>
      <c r="AB26" s="11">
        <v>199</v>
      </c>
      <c r="AC26" s="11">
        <v>26</v>
      </c>
      <c r="AD26" s="1">
        <f t="shared" si="8"/>
        <v>0.1306532663316583</v>
      </c>
      <c r="AE26" s="11">
        <v>390</v>
      </c>
      <c r="AF26" s="11">
        <v>73</v>
      </c>
      <c r="AG26" s="2">
        <f t="shared" si="9"/>
        <v>0.18717948717948718</v>
      </c>
      <c r="AH26" s="11">
        <v>141</v>
      </c>
      <c r="AI26" s="11">
        <v>26</v>
      </c>
      <c r="AJ26" s="2">
        <f t="shared" si="10"/>
        <v>0.18439716312056736</v>
      </c>
      <c r="AK26" s="11">
        <v>226</v>
      </c>
      <c r="AL26" s="11">
        <v>44</v>
      </c>
      <c r="AM26" s="2">
        <f t="shared" si="11"/>
        <v>0.19469026548672566</v>
      </c>
      <c r="AN26" s="11">
        <v>201</v>
      </c>
      <c r="AO26" s="11">
        <v>34</v>
      </c>
      <c r="AP26" s="2">
        <f t="shared" si="13"/>
        <v>0.1691542288557214</v>
      </c>
      <c r="AQ26" s="4"/>
      <c r="AR26" s="4"/>
      <c r="AS26" s="4"/>
    </row>
    <row r="27" spans="1:45" x14ac:dyDescent="0.2">
      <c r="A27" s="11" t="s">
        <v>25</v>
      </c>
      <c r="B27" s="11" t="s">
        <v>91</v>
      </c>
      <c r="C27" s="11" t="s">
        <v>25</v>
      </c>
      <c r="D27" s="11">
        <v>579</v>
      </c>
      <c r="E27" s="11">
        <v>111</v>
      </c>
      <c r="F27" s="2">
        <f>E27/D27</f>
        <v>0.19170984455958548</v>
      </c>
      <c r="G27" s="11">
        <v>868</v>
      </c>
      <c r="H27" s="11">
        <v>202</v>
      </c>
      <c r="I27" s="4">
        <f t="shared" si="1"/>
        <v>0.23271889400921658</v>
      </c>
      <c r="J27" s="11">
        <v>2883</v>
      </c>
      <c r="K27" s="11">
        <v>524</v>
      </c>
      <c r="L27" s="2">
        <f t="shared" si="2"/>
        <v>0.18175511619840443</v>
      </c>
      <c r="M27" s="11">
        <v>406</v>
      </c>
      <c r="N27" s="11">
        <v>92</v>
      </c>
      <c r="O27" s="4">
        <f t="shared" si="3"/>
        <v>0.22660098522167488</v>
      </c>
      <c r="P27" s="11">
        <v>40662</v>
      </c>
      <c r="Q27" s="11">
        <v>6744</v>
      </c>
      <c r="R27" s="2">
        <f t="shared" si="4"/>
        <v>0.16585509812601446</v>
      </c>
      <c r="S27" s="11">
        <v>4527</v>
      </c>
      <c r="T27" s="11">
        <v>771</v>
      </c>
      <c r="U27" s="2">
        <f t="shared" si="5"/>
        <v>0.170311464546057</v>
      </c>
      <c r="V27" s="11">
        <v>8163</v>
      </c>
      <c r="W27" s="11">
        <v>1786</v>
      </c>
      <c r="X27" s="4">
        <f t="shared" si="6"/>
        <v>0.21879211074359917</v>
      </c>
      <c r="Y27" s="11">
        <v>238</v>
      </c>
      <c r="Z27" s="11">
        <v>63</v>
      </c>
      <c r="AA27" s="4">
        <f t="shared" si="7"/>
        <v>0.26470588235294118</v>
      </c>
      <c r="AB27" s="11">
        <v>465</v>
      </c>
      <c r="AC27" s="11">
        <v>95</v>
      </c>
      <c r="AD27" s="4">
        <f t="shared" si="8"/>
        <v>0.20430107526881722</v>
      </c>
      <c r="AE27" s="11">
        <v>496</v>
      </c>
      <c r="AF27" s="11">
        <v>110</v>
      </c>
      <c r="AG27" s="4">
        <f t="shared" si="9"/>
        <v>0.22177419354838709</v>
      </c>
      <c r="AH27" s="11">
        <v>1364</v>
      </c>
      <c r="AI27" s="11">
        <v>302</v>
      </c>
      <c r="AJ27" s="4">
        <f t="shared" si="10"/>
        <v>0.22140762463343108</v>
      </c>
      <c r="AK27" s="11">
        <v>1602</v>
      </c>
      <c r="AL27" s="11">
        <v>262</v>
      </c>
      <c r="AM27" s="2">
        <f t="shared" si="11"/>
        <v>0.16354556803995007</v>
      </c>
      <c r="AN27" s="11">
        <v>670</v>
      </c>
      <c r="AO27" s="11">
        <v>129</v>
      </c>
      <c r="AP27" s="2">
        <f t="shared" si="13"/>
        <v>0.19253731343283581</v>
      </c>
      <c r="AQ27" s="4"/>
      <c r="AR27" s="4"/>
      <c r="AS27" s="4"/>
    </row>
    <row r="28" spans="1:45" x14ac:dyDescent="0.2">
      <c r="A28" s="11" t="s">
        <v>26</v>
      </c>
      <c r="B28" s="11" t="s">
        <v>92</v>
      </c>
      <c r="C28" s="11" t="s">
        <v>26</v>
      </c>
      <c r="D28" s="11">
        <v>31</v>
      </c>
      <c r="E28" s="11">
        <v>5</v>
      </c>
      <c r="F28" s="2">
        <f>E28/D28</f>
        <v>0.16129032258064516</v>
      </c>
      <c r="G28" s="11">
        <v>54</v>
      </c>
      <c r="H28" s="11">
        <v>21</v>
      </c>
      <c r="I28" s="4">
        <f t="shared" si="1"/>
        <v>0.3888888888888889</v>
      </c>
      <c r="J28" s="11">
        <v>110</v>
      </c>
      <c r="K28" s="11">
        <v>26</v>
      </c>
      <c r="L28" s="4">
        <f t="shared" si="2"/>
        <v>0.23636363636363636</v>
      </c>
      <c r="M28" s="11">
        <v>48</v>
      </c>
      <c r="N28" s="11">
        <v>0</v>
      </c>
      <c r="O28" s="3">
        <f t="shared" si="3"/>
        <v>0</v>
      </c>
      <c r="P28" s="11">
        <v>920</v>
      </c>
      <c r="Q28" s="11">
        <v>216</v>
      </c>
      <c r="R28" s="4">
        <f t="shared" si="4"/>
        <v>0.23478260869565218</v>
      </c>
      <c r="S28" s="11">
        <v>138</v>
      </c>
      <c r="T28" s="11">
        <v>27</v>
      </c>
      <c r="U28" s="4">
        <f t="shared" si="5"/>
        <v>0.19565217391304349</v>
      </c>
      <c r="V28" s="11">
        <v>357</v>
      </c>
      <c r="W28" s="11">
        <v>75</v>
      </c>
      <c r="X28" s="4">
        <f t="shared" si="6"/>
        <v>0.21008403361344538</v>
      </c>
      <c r="Y28" s="11">
        <v>0</v>
      </c>
      <c r="Z28" s="11">
        <v>0</v>
      </c>
      <c r="AA28" s="4"/>
      <c r="AB28" s="11">
        <v>20</v>
      </c>
      <c r="AC28" s="11">
        <v>0</v>
      </c>
      <c r="AD28" s="3">
        <f t="shared" si="8"/>
        <v>0</v>
      </c>
      <c r="AE28" s="11">
        <v>16</v>
      </c>
      <c r="AF28" s="11">
        <v>0</v>
      </c>
      <c r="AG28" s="3">
        <f t="shared" si="9"/>
        <v>0</v>
      </c>
      <c r="AH28" s="11">
        <v>353</v>
      </c>
      <c r="AI28" s="11">
        <v>61</v>
      </c>
      <c r="AJ28" s="2">
        <f t="shared" si="10"/>
        <v>0.17280453257790368</v>
      </c>
      <c r="AK28" s="11">
        <v>99</v>
      </c>
      <c r="AL28" s="11">
        <v>19</v>
      </c>
      <c r="AM28" s="2">
        <f t="shared" si="11"/>
        <v>0.19191919191919191</v>
      </c>
      <c r="AN28" s="11">
        <v>43</v>
      </c>
      <c r="AO28" s="11">
        <v>6</v>
      </c>
      <c r="AP28" s="1">
        <f t="shared" si="13"/>
        <v>0.13953488372093023</v>
      </c>
      <c r="AQ28" s="4"/>
      <c r="AR28" s="4"/>
      <c r="AS28" s="4"/>
    </row>
    <row r="29" spans="1:45" x14ac:dyDescent="0.2">
      <c r="A29" s="11" t="s">
        <v>27</v>
      </c>
      <c r="B29" s="11" t="s">
        <v>93</v>
      </c>
      <c r="C29" s="11" t="s">
        <v>27</v>
      </c>
      <c r="D29" s="11">
        <v>1955</v>
      </c>
      <c r="E29" s="11">
        <v>376</v>
      </c>
      <c r="F29" s="2">
        <f>E29/D29</f>
        <v>0.19232736572890025</v>
      </c>
      <c r="G29" s="11">
        <v>2814</v>
      </c>
      <c r="H29" s="11">
        <v>546</v>
      </c>
      <c r="I29" s="2">
        <f t="shared" si="1"/>
        <v>0.19402985074626866</v>
      </c>
      <c r="J29" s="11">
        <v>6628</v>
      </c>
      <c r="K29" s="11">
        <v>1255</v>
      </c>
      <c r="L29" s="2">
        <f t="shared" si="2"/>
        <v>0.18934821967410984</v>
      </c>
      <c r="M29" s="11">
        <v>3019</v>
      </c>
      <c r="N29" s="11">
        <v>636</v>
      </c>
      <c r="O29" s="4">
        <f t="shared" si="3"/>
        <v>0.21066578337197747</v>
      </c>
      <c r="P29" s="11">
        <v>41098</v>
      </c>
      <c r="Q29" s="11">
        <v>7545</v>
      </c>
      <c r="R29" s="2">
        <f t="shared" si="4"/>
        <v>0.18358557594043506</v>
      </c>
      <c r="S29" s="11">
        <v>2119</v>
      </c>
      <c r="T29" s="11">
        <v>436</v>
      </c>
      <c r="U29" s="4">
        <f t="shared" si="5"/>
        <v>0.20575743275129779</v>
      </c>
      <c r="V29" s="11">
        <v>28956</v>
      </c>
      <c r="W29" s="11">
        <v>5357</v>
      </c>
      <c r="X29" s="2">
        <f t="shared" si="6"/>
        <v>0.18500483492195055</v>
      </c>
      <c r="Y29" s="11">
        <v>804</v>
      </c>
      <c r="Z29" s="11">
        <v>180</v>
      </c>
      <c r="AA29" s="4">
        <f>Z29/Y29</f>
        <v>0.22388059701492538</v>
      </c>
      <c r="AB29" s="11">
        <v>1185</v>
      </c>
      <c r="AC29" s="11">
        <v>239</v>
      </c>
      <c r="AD29" s="4">
        <f t="shared" si="8"/>
        <v>0.20168776371308017</v>
      </c>
      <c r="AE29" s="11">
        <v>646</v>
      </c>
      <c r="AF29" s="11">
        <v>170</v>
      </c>
      <c r="AG29" s="4">
        <f t="shared" si="9"/>
        <v>0.26315789473684209</v>
      </c>
      <c r="AH29" s="11">
        <v>33032</v>
      </c>
      <c r="AI29" s="11">
        <v>4004</v>
      </c>
      <c r="AJ29" s="3">
        <f t="shared" si="10"/>
        <v>0.12121579074836522</v>
      </c>
      <c r="AK29" s="11">
        <v>5313</v>
      </c>
      <c r="AL29" s="11">
        <v>978</v>
      </c>
      <c r="AM29" s="2">
        <f t="shared" si="11"/>
        <v>0.18407679277244496</v>
      </c>
      <c r="AN29" s="11">
        <v>4858</v>
      </c>
      <c r="AO29" s="11">
        <v>815</v>
      </c>
      <c r="AP29" s="2">
        <f t="shared" si="13"/>
        <v>0.16776451214491561</v>
      </c>
      <c r="AQ29" s="4"/>
      <c r="AR29" s="4"/>
      <c r="AS29" s="4"/>
    </row>
    <row r="30" spans="1:45" x14ac:dyDescent="0.2">
      <c r="A30" s="11" t="s">
        <v>28</v>
      </c>
      <c r="B30" s="11" t="s">
        <v>94</v>
      </c>
      <c r="C30" s="11" t="s">
        <v>28</v>
      </c>
      <c r="D30" s="11">
        <v>0</v>
      </c>
      <c r="E30" s="11">
        <v>0</v>
      </c>
      <c r="F30" s="4"/>
      <c r="G30" s="11">
        <v>403</v>
      </c>
      <c r="H30" s="11">
        <v>64</v>
      </c>
      <c r="I30" s="1">
        <f t="shared" si="1"/>
        <v>0.15880893300248139</v>
      </c>
      <c r="J30" s="11">
        <v>844</v>
      </c>
      <c r="K30" s="11">
        <v>70</v>
      </c>
      <c r="L30" s="3">
        <f t="shared" si="2"/>
        <v>8.2938388625592413E-2</v>
      </c>
      <c r="M30" s="11">
        <v>90</v>
      </c>
      <c r="N30" s="11">
        <v>22</v>
      </c>
      <c r="O30" s="4">
        <f t="shared" si="3"/>
        <v>0.24444444444444444</v>
      </c>
      <c r="P30" s="11">
        <v>66</v>
      </c>
      <c r="Q30" s="11">
        <v>5</v>
      </c>
      <c r="R30" s="3">
        <f t="shared" si="4"/>
        <v>7.575757575757576E-2</v>
      </c>
      <c r="S30" s="11">
        <v>5</v>
      </c>
      <c r="T30" s="11">
        <v>0</v>
      </c>
      <c r="U30" s="3">
        <f t="shared" si="5"/>
        <v>0</v>
      </c>
      <c r="V30" s="11">
        <v>258</v>
      </c>
      <c r="W30" s="11">
        <v>29</v>
      </c>
      <c r="X30" s="3">
        <f t="shared" si="6"/>
        <v>0.1124031007751938</v>
      </c>
      <c r="Y30" s="11">
        <v>69</v>
      </c>
      <c r="Z30" s="11">
        <v>0</v>
      </c>
      <c r="AA30" s="3">
        <f>Z30/Y30</f>
        <v>0</v>
      </c>
      <c r="AB30" s="11">
        <v>163</v>
      </c>
      <c r="AC30" s="11">
        <v>5</v>
      </c>
      <c r="AD30" s="3">
        <f t="shared" si="8"/>
        <v>3.0674846625766871E-2</v>
      </c>
      <c r="AE30" s="11">
        <v>74</v>
      </c>
      <c r="AF30" s="11">
        <v>0</v>
      </c>
      <c r="AG30" s="3">
        <f t="shared" si="9"/>
        <v>0</v>
      </c>
      <c r="AH30" s="11">
        <v>0</v>
      </c>
      <c r="AI30" s="11">
        <v>0</v>
      </c>
      <c r="AJ30" s="4"/>
      <c r="AK30" s="11">
        <v>18</v>
      </c>
      <c r="AL30" s="11">
        <v>0</v>
      </c>
      <c r="AM30" s="3">
        <f t="shared" si="11"/>
        <v>0</v>
      </c>
      <c r="AN30" s="11">
        <v>11</v>
      </c>
      <c r="AO30" s="11">
        <v>0</v>
      </c>
      <c r="AP30" s="3">
        <f t="shared" si="13"/>
        <v>0</v>
      </c>
      <c r="AQ30" s="4"/>
      <c r="AR30" s="4"/>
      <c r="AS30" s="4"/>
    </row>
    <row r="31" spans="1:45" x14ac:dyDescent="0.2">
      <c r="A31" s="11" t="s">
        <v>29</v>
      </c>
      <c r="B31" s="11" t="s">
        <v>30</v>
      </c>
      <c r="C31" s="11" t="s">
        <v>29</v>
      </c>
      <c r="D31" s="11">
        <v>142</v>
      </c>
      <c r="E31" s="11">
        <v>32</v>
      </c>
      <c r="F31" s="4">
        <f>E31/D31</f>
        <v>0.22535211267605634</v>
      </c>
      <c r="G31" s="11">
        <v>615</v>
      </c>
      <c r="H31" s="11">
        <v>105</v>
      </c>
      <c r="I31" s="2">
        <f t="shared" si="1"/>
        <v>0.17073170731707318</v>
      </c>
      <c r="J31" s="11">
        <v>1375</v>
      </c>
      <c r="K31" s="11">
        <v>214</v>
      </c>
      <c r="L31" s="1">
        <f t="shared" si="2"/>
        <v>0.15563636363636363</v>
      </c>
      <c r="M31" s="11">
        <v>603</v>
      </c>
      <c r="N31" s="11">
        <v>108</v>
      </c>
      <c r="O31" s="2">
        <f t="shared" si="3"/>
        <v>0.17910447761194029</v>
      </c>
      <c r="P31" s="11">
        <v>16927</v>
      </c>
      <c r="Q31" s="11">
        <v>2701</v>
      </c>
      <c r="R31" s="2">
        <f t="shared" si="4"/>
        <v>0.15956755479411591</v>
      </c>
      <c r="S31" s="11">
        <v>575</v>
      </c>
      <c r="T31" s="11">
        <v>130</v>
      </c>
      <c r="U31" s="4">
        <f t="shared" si="5"/>
        <v>0.22608695652173913</v>
      </c>
      <c r="V31" s="11">
        <v>733</v>
      </c>
      <c r="W31" s="11">
        <v>184</v>
      </c>
      <c r="X31" s="4">
        <f t="shared" si="6"/>
        <v>0.25102319236016374</v>
      </c>
      <c r="Y31" s="11">
        <v>49</v>
      </c>
      <c r="Z31" s="11">
        <v>7</v>
      </c>
      <c r="AA31" s="1">
        <f>Z31/Y31</f>
        <v>0.14285714285714285</v>
      </c>
      <c r="AB31" s="11">
        <v>99</v>
      </c>
      <c r="AC31" s="11">
        <v>20</v>
      </c>
      <c r="AD31" s="4">
        <f t="shared" si="8"/>
        <v>0.20202020202020202</v>
      </c>
      <c r="AE31" s="11">
        <v>117</v>
      </c>
      <c r="AF31" s="11">
        <v>38</v>
      </c>
      <c r="AG31" s="4">
        <f t="shared" si="9"/>
        <v>0.3247863247863248</v>
      </c>
      <c r="AH31" s="11">
        <v>468</v>
      </c>
      <c r="AI31" s="11">
        <v>74</v>
      </c>
      <c r="AJ31" s="1">
        <f>AI31/AH31</f>
        <v>0.15811965811965811</v>
      </c>
      <c r="AK31" s="11">
        <v>925</v>
      </c>
      <c r="AL31" s="11">
        <v>153</v>
      </c>
      <c r="AM31" s="2">
        <f t="shared" si="11"/>
        <v>0.16540540540540541</v>
      </c>
      <c r="AN31" s="11">
        <v>337</v>
      </c>
      <c r="AO31" s="11">
        <v>59</v>
      </c>
      <c r="AP31" s="2">
        <f t="shared" si="13"/>
        <v>0.17507418397626112</v>
      </c>
      <c r="AQ31" s="4"/>
      <c r="AR31" s="4"/>
      <c r="AS31" s="4"/>
    </row>
    <row r="32" spans="1:45" x14ac:dyDescent="0.2">
      <c r="A32" s="11" t="s">
        <v>31</v>
      </c>
      <c r="B32" s="11" t="s">
        <v>50</v>
      </c>
      <c r="C32" s="11" t="s">
        <v>31</v>
      </c>
      <c r="D32" s="11">
        <v>0</v>
      </c>
      <c r="E32" s="11">
        <v>0</v>
      </c>
      <c r="F32" s="4"/>
      <c r="G32" s="11">
        <v>28</v>
      </c>
      <c r="H32" s="11">
        <v>0</v>
      </c>
      <c r="I32" s="3">
        <f t="shared" si="1"/>
        <v>0</v>
      </c>
      <c r="J32" s="11">
        <v>15</v>
      </c>
      <c r="K32" s="11">
        <v>0</v>
      </c>
      <c r="L32" s="3">
        <f t="shared" si="2"/>
        <v>0</v>
      </c>
      <c r="M32" s="11">
        <v>20</v>
      </c>
      <c r="N32" s="11">
        <v>0</v>
      </c>
      <c r="O32" s="3">
        <f t="shared" si="3"/>
        <v>0</v>
      </c>
      <c r="P32" s="11">
        <v>183</v>
      </c>
      <c r="Q32" s="11">
        <v>36</v>
      </c>
      <c r="R32" s="4">
        <f t="shared" si="4"/>
        <v>0.19672131147540983</v>
      </c>
      <c r="S32" s="11">
        <v>40</v>
      </c>
      <c r="T32" s="11">
        <v>0</v>
      </c>
      <c r="U32" s="3">
        <f t="shared" si="5"/>
        <v>0</v>
      </c>
      <c r="V32" s="11">
        <v>369</v>
      </c>
      <c r="W32" s="11">
        <v>22</v>
      </c>
      <c r="X32" s="3">
        <f t="shared" si="6"/>
        <v>5.9620596205962058E-2</v>
      </c>
      <c r="Y32" s="11">
        <v>0</v>
      </c>
      <c r="Z32" s="11">
        <v>0</v>
      </c>
      <c r="AA32" s="4"/>
      <c r="AB32" s="11">
        <v>6</v>
      </c>
      <c r="AC32" s="11">
        <v>0</v>
      </c>
      <c r="AD32" s="3">
        <f t="shared" si="8"/>
        <v>0</v>
      </c>
      <c r="AE32" s="11">
        <v>37</v>
      </c>
      <c r="AF32" s="11">
        <v>0</v>
      </c>
      <c r="AG32" s="3">
        <f t="shared" si="9"/>
        <v>0</v>
      </c>
      <c r="AH32" s="11">
        <v>0</v>
      </c>
      <c r="AI32" s="11">
        <v>0</v>
      </c>
      <c r="AJ32" s="4"/>
      <c r="AK32" s="11">
        <v>25</v>
      </c>
      <c r="AL32" s="11">
        <v>0</v>
      </c>
      <c r="AM32" s="3">
        <f t="shared" si="11"/>
        <v>0</v>
      </c>
      <c r="AN32" s="11">
        <v>9</v>
      </c>
      <c r="AO32" s="11">
        <v>0</v>
      </c>
      <c r="AP32" s="3">
        <f t="shared" si="13"/>
        <v>0</v>
      </c>
      <c r="AQ32" s="4"/>
      <c r="AR32" s="4"/>
      <c r="AS32" s="4"/>
    </row>
    <row r="33" spans="1:45" x14ac:dyDescent="0.2">
      <c r="A33" s="11" t="s">
        <v>32</v>
      </c>
      <c r="B33" s="11" t="s">
        <v>95</v>
      </c>
      <c r="C33" s="11" t="s">
        <v>32</v>
      </c>
      <c r="D33" s="11">
        <v>5</v>
      </c>
      <c r="E33" s="11">
        <v>0</v>
      </c>
      <c r="F33" s="3">
        <f t="shared" ref="F33:F39" si="14">E33/D33</f>
        <v>0</v>
      </c>
      <c r="G33" s="11">
        <v>45</v>
      </c>
      <c r="H33" s="11">
        <v>5</v>
      </c>
      <c r="I33" s="3">
        <f t="shared" si="1"/>
        <v>0.1111111111111111</v>
      </c>
      <c r="J33" s="11">
        <v>383</v>
      </c>
      <c r="K33" s="11">
        <v>43</v>
      </c>
      <c r="L33" s="3">
        <f t="shared" si="2"/>
        <v>0.1122715404699739</v>
      </c>
      <c r="M33" s="11">
        <v>14</v>
      </c>
      <c r="N33" s="11">
        <v>0</v>
      </c>
      <c r="O33" s="3">
        <f t="shared" si="3"/>
        <v>0</v>
      </c>
      <c r="P33" s="11">
        <v>62</v>
      </c>
      <c r="Q33" s="11">
        <v>10</v>
      </c>
      <c r="R33" s="2">
        <f t="shared" si="4"/>
        <v>0.16129032258064516</v>
      </c>
      <c r="S33" s="11">
        <v>27</v>
      </c>
      <c r="T33" s="11">
        <v>0</v>
      </c>
      <c r="U33" s="3">
        <f t="shared" si="5"/>
        <v>0</v>
      </c>
      <c r="V33" s="11">
        <v>149</v>
      </c>
      <c r="W33" s="11">
        <v>22</v>
      </c>
      <c r="X33" s="1">
        <f t="shared" si="6"/>
        <v>0.1476510067114094</v>
      </c>
      <c r="Y33" s="11">
        <v>126</v>
      </c>
      <c r="Z33" s="11">
        <v>7</v>
      </c>
      <c r="AA33" s="3">
        <f>Z33/Y33</f>
        <v>5.5555555555555552E-2</v>
      </c>
      <c r="AB33" s="11">
        <v>305</v>
      </c>
      <c r="AC33" s="11">
        <v>24</v>
      </c>
      <c r="AD33" s="3">
        <f t="shared" si="8"/>
        <v>7.8688524590163941E-2</v>
      </c>
      <c r="AE33" s="11">
        <v>181</v>
      </c>
      <c r="AF33" s="11">
        <v>16</v>
      </c>
      <c r="AG33" s="3">
        <f t="shared" si="9"/>
        <v>8.8397790055248615E-2</v>
      </c>
      <c r="AH33" s="11">
        <v>365</v>
      </c>
      <c r="AI33" s="11">
        <v>18</v>
      </c>
      <c r="AJ33" s="3">
        <f>AI33/AH33</f>
        <v>4.9315068493150684E-2</v>
      </c>
      <c r="AK33" s="11">
        <v>34</v>
      </c>
      <c r="AL33" s="11">
        <v>0</v>
      </c>
      <c r="AM33" s="3">
        <f t="shared" si="11"/>
        <v>0</v>
      </c>
      <c r="AN33" s="11">
        <v>150</v>
      </c>
      <c r="AO33" s="11">
        <v>22</v>
      </c>
      <c r="AP33" s="1">
        <f t="shared" si="13"/>
        <v>0.14666666666666667</v>
      </c>
      <c r="AQ33" s="4"/>
      <c r="AR33" s="4"/>
      <c r="AS33" s="4"/>
    </row>
    <row r="34" spans="1:45" x14ac:dyDescent="0.2">
      <c r="A34" s="11" t="s">
        <v>33</v>
      </c>
      <c r="B34" s="11" t="s">
        <v>96</v>
      </c>
      <c r="C34" s="11" t="s">
        <v>33</v>
      </c>
      <c r="D34" s="11">
        <v>19</v>
      </c>
      <c r="E34" s="11">
        <v>0</v>
      </c>
      <c r="F34" s="3">
        <f t="shared" si="14"/>
        <v>0</v>
      </c>
      <c r="G34" s="11">
        <v>38</v>
      </c>
      <c r="H34" s="11">
        <v>11</v>
      </c>
      <c r="I34" s="4">
        <f t="shared" si="1"/>
        <v>0.28947368421052633</v>
      </c>
      <c r="J34" s="11">
        <v>29</v>
      </c>
      <c r="K34" s="11">
        <v>0</v>
      </c>
      <c r="L34" s="3">
        <f t="shared" si="2"/>
        <v>0</v>
      </c>
      <c r="M34" s="11">
        <v>12</v>
      </c>
      <c r="N34" s="11">
        <v>0</v>
      </c>
      <c r="O34" s="3">
        <f t="shared" si="3"/>
        <v>0</v>
      </c>
      <c r="P34" s="11">
        <v>1056</v>
      </c>
      <c r="Q34" s="11">
        <v>183</v>
      </c>
      <c r="R34" s="2">
        <f t="shared" si="4"/>
        <v>0.17329545454545456</v>
      </c>
      <c r="S34" s="11">
        <v>20</v>
      </c>
      <c r="T34" s="11">
        <v>5</v>
      </c>
      <c r="U34" s="4">
        <f t="shared" si="5"/>
        <v>0.25</v>
      </c>
      <c r="V34" s="11">
        <v>187</v>
      </c>
      <c r="W34" s="11">
        <v>33</v>
      </c>
      <c r="X34" s="2">
        <f t="shared" si="6"/>
        <v>0.17647058823529413</v>
      </c>
      <c r="Y34" s="16">
        <v>0</v>
      </c>
      <c r="Z34" s="11">
        <v>0</v>
      </c>
      <c r="AA34" s="4"/>
      <c r="AB34" s="11">
        <v>0</v>
      </c>
      <c r="AC34" s="11">
        <v>0</v>
      </c>
      <c r="AD34" s="4"/>
      <c r="AE34" s="11">
        <v>21</v>
      </c>
      <c r="AF34" s="11">
        <v>8</v>
      </c>
      <c r="AG34" s="4">
        <f t="shared" si="9"/>
        <v>0.38095238095238093</v>
      </c>
      <c r="AH34" s="11">
        <v>11</v>
      </c>
      <c r="AI34" s="11">
        <v>0</v>
      </c>
      <c r="AJ34" s="3">
        <f>AI34/AH34</f>
        <v>0</v>
      </c>
      <c r="AK34" s="11">
        <v>23</v>
      </c>
      <c r="AL34" s="11">
        <v>6</v>
      </c>
      <c r="AM34" s="4">
        <f t="shared" si="11"/>
        <v>0.2608695652173913</v>
      </c>
      <c r="AN34" s="11">
        <v>5</v>
      </c>
      <c r="AO34" s="11">
        <v>0</v>
      </c>
      <c r="AP34" s="3">
        <f t="shared" si="13"/>
        <v>0</v>
      </c>
      <c r="AQ34" s="4"/>
      <c r="AR34" s="4"/>
      <c r="AS34" s="4"/>
    </row>
    <row r="35" spans="1:45" x14ac:dyDescent="0.2">
      <c r="A35" s="11" t="s">
        <v>34</v>
      </c>
      <c r="B35" s="11" t="s">
        <v>97</v>
      </c>
      <c r="C35" s="11" t="s">
        <v>34</v>
      </c>
      <c r="D35" s="11">
        <v>16</v>
      </c>
      <c r="E35" s="11">
        <v>5</v>
      </c>
      <c r="F35" s="4">
        <f t="shared" si="14"/>
        <v>0.3125</v>
      </c>
      <c r="G35" s="11">
        <v>0</v>
      </c>
      <c r="H35" s="11">
        <v>0</v>
      </c>
      <c r="I35" s="4"/>
      <c r="J35" s="11">
        <v>13</v>
      </c>
      <c r="K35" s="11">
        <v>0</v>
      </c>
      <c r="L35" s="3">
        <f t="shared" si="2"/>
        <v>0</v>
      </c>
      <c r="M35" s="11">
        <v>13</v>
      </c>
      <c r="N35" s="11">
        <v>0</v>
      </c>
      <c r="O35" s="3">
        <f t="shared" si="3"/>
        <v>0</v>
      </c>
      <c r="P35" s="11">
        <v>105</v>
      </c>
      <c r="Q35" s="11">
        <v>32</v>
      </c>
      <c r="R35" s="4">
        <f t="shared" si="4"/>
        <v>0.30476190476190479</v>
      </c>
      <c r="S35" s="11">
        <v>26</v>
      </c>
      <c r="T35" s="11">
        <v>0</v>
      </c>
      <c r="U35" s="3">
        <f t="shared" si="5"/>
        <v>0</v>
      </c>
      <c r="V35" s="11">
        <v>16</v>
      </c>
      <c r="W35" s="11">
        <v>0</v>
      </c>
      <c r="X35" s="3">
        <f t="shared" si="6"/>
        <v>0</v>
      </c>
      <c r="Y35" s="16">
        <v>0</v>
      </c>
      <c r="Z35" s="11">
        <v>0</v>
      </c>
      <c r="AA35" s="4"/>
      <c r="AB35" s="11">
        <v>16</v>
      </c>
      <c r="AC35" s="11">
        <v>0</v>
      </c>
      <c r="AD35" s="3">
        <f>AC35/AB35</f>
        <v>0</v>
      </c>
      <c r="AE35" s="16">
        <v>0</v>
      </c>
      <c r="AF35" s="16">
        <v>0</v>
      </c>
      <c r="AG35" s="4"/>
      <c r="AH35" s="11">
        <v>0</v>
      </c>
      <c r="AI35" s="11">
        <v>0</v>
      </c>
      <c r="AJ35" s="4"/>
      <c r="AK35" s="11">
        <v>19</v>
      </c>
      <c r="AL35" s="11">
        <v>0</v>
      </c>
      <c r="AM35" s="3">
        <f t="shared" si="11"/>
        <v>0</v>
      </c>
      <c r="AN35" s="11">
        <v>0</v>
      </c>
      <c r="AO35" s="11">
        <v>0</v>
      </c>
      <c r="AP35" s="4"/>
      <c r="AQ35" s="4"/>
      <c r="AR35" s="4"/>
      <c r="AS35" s="4"/>
    </row>
    <row r="36" spans="1:45" x14ac:dyDescent="0.2">
      <c r="A36" s="11" t="s">
        <v>35</v>
      </c>
      <c r="B36" s="11" t="s">
        <v>98</v>
      </c>
      <c r="C36" s="11" t="s">
        <v>35</v>
      </c>
      <c r="D36" s="11">
        <v>304</v>
      </c>
      <c r="E36" s="11">
        <v>25</v>
      </c>
      <c r="F36" s="3">
        <f t="shared" si="14"/>
        <v>8.2236842105263164E-2</v>
      </c>
      <c r="G36" s="11">
        <v>8</v>
      </c>
      <c r="H36" s="11">
        <v>0</v>
      </c>
      <c r="I36" s="3">
        <f>H36/G36</f>
        <v>0</v>
      </c>
      <c r="J36" s="11">
        <v>11</v>
      </c>
      <c r="K36" s="11">
        <v>0</v>
      </c>
      <c r="L36" s="3">
        <f t="shared" si="2"/>
        <v>0</v>
      </c>
      <c r="M36" s="11">
        <v>0</v>
      </c>
      <c r="N36" s="11">
        <v>0</v>
      </c>
      <c r="O36" s="4"/>
      <c r="P36" s="11">
        <v>130</v>
      </c>
      <c r="Q36" s="11">
        <v>25</v>
      </c>
      <c r="R36" s="2">
        <f t="shared" si="4"/>
        <v>0.19230769230769232</v>
      </c>
      <c r="S36" s="11">
        <v>41</v>
      </c>
      <c r="T36" s="11">
        <v>5</v>
      </c>
      <c r="U36" s="3">
        <f t="shared" si="5"/>
        <v>0.12195121951219512</v>
      </c>
      <c r="V36" s="11">
        <v>78</v>
      </c>
      <c r="W36" s="11">
        <v>0</v>
      </c>
      <c r="X36" s="3">
        <f t="shared" si="6"/>
        <v>0</v>
      </c>
      <c r="Y36" s="16">
        <v>0</v>
      </c>
      <c r="Z36" s="11">
        <v>0</v>
      </c>
      <c r="AA36" s="4"/>
      <c r="AB36" s="11">
        <v>0</v>
      </c>
      <c r="AC36" s="11">
        <v>0</v>
      </c>
      <c r="AD36" s="4"/>
      <c r="AE36" s="16">
        <v>0</v>
      </c>
      <c r="AF36" s="16">
        <v>0</v>
      </c>
      <c r="AG36" s="4"/>
      <c r="AH36" s="11">
        <v>32</v>
      </c>
      <c r="AI36" s="11">
        <v>5</v>
      </c>
      <c r="AJ36" s="1">
        <f>AI36/AH36</f>
        <v>0.15625</v>
      </c>
      <c r="AK36" s="11">
        <v>19</v>
      </c>
      <c r="AL36" s="11">
        <v>0</v>
      </c>
      <c r="AM36" s="3">
        <f t="shared" si="11"/>
        <v>0</v>
      </c>
      <c r="AN36" s="11">
        <v>0</v>
      </c>
      <c r="AO36" s="11">
        <v>0</v>
      </c>
      <c r="AP36" s="4"/>
      <c r="AQ36" s="4"/>
      <c r="AR36" s="4"/>
      <c r="AS36" s="4"/>
    </row>
    <row r="37" spans="1:45" x14ac:dyDescent="0.2">
      <c r="A37" s="11" t="s">
        <v>36</v>
      </c>
      <c r="B37" s="11" t="s">
        <v>99</v>
      </c>
      <c r="C37" s="11" t="s">
        <v>36</v>
      </c>
      <c r="D37" s="11">
        <v>15</v>
      </c>
      <c r="E37" s="11">
        <v>11</v>
      </c>
      <c r="F37" s="4">
        <f t="shared" si="14"/>
        <v>0.73333333333333328</v>
      </c>
      <c r="G37" s="11">
        <v>22</v>
      </c>
      <c r="H37" s="11">
        <v>0</v>
      </c>
      <c r="I37" s="3">
        <f>H37/G37</f>
        <v>0</v>
      </c>
      <c r="J37" s="11">
        <v>65</v>
      </c>
      <c r="K37" s="11">
        <v>16</v>
      </c>
      <c r="L37" s="4">
        <f t="shared" si="2"/>
        <v>0.24615384615384617</v>
      </c>
      <c r="M37" s="11">
        <v>8</v>
      </c>
      <c r="N37" s="11">
        <v>0</v>
      </c>
      <c r="O37" s="3">
        <f>N37/M37</f>
        <v>0</v>
      </c>
      <c r="P37" s="11">
        <v>381</v>
      </c>
      <c r="Q37" s="11">
        <v>74</v>
      </c>
      <c r="R37" s="2">
        <f t="shared" si="4"/>
        <v>0.1942257217847769</v>
      </c>
      <c r="S37" s="11">
        <v>189</v>
      </c>
      <c r="T37" s="11">
        <v>21</v>
      </c>
      <c r="U37" s="3">
        <f t="shared" si="5"/>
        <v>0.1111111111111111</v>
      </c>
      <c r="V37" s="11">
        <v>67</v>
      </c>
      <c r="W37" s="11">
        <v>12</v>
      </c>
      <c r="X37" s="2">
        <f t="shared" si="6"/>
        <v>0.17910447761194029</v>
      </c>
      <c r="Y37" s="16">
        <v>0</v>
      </c>
      <c r="Z37" s="11">
        <v>0</v>
      </c>
      <c r="AA37" s="4"/>
      <c r="AB37" s="11">
        <v>20</v>
      </c>
      <c r="AC37" s="11">
        <v>5</v>
      </c>
      <c r="AD37" s="4">
        <f>AC37/AB37</f>
        <v>0.25</v>
      </c>
      <c r="AE37" s="11">
        <v>18</v>
      </c>
      <c r="AF37" s="11">
        <v>0</v>
      </c>
      <c r="AG37" s="3">
        <f>AF37/AE37</f>
        <v>0</v>
      </c>
      <c r="AH37" s="11">
        <v>45</v>
      </c>
      <c r="AI37" s="11">
        <v>0</v>
      </c>
      <c r="AJ37" s="3">
        <f>AI37/AH37</f>
        <v>0</v>
      </c>
      <c r="AK37" s="11">
        <v>75</v>
      </c>
      <c r="AL37" s="11">
        <v>8</v>
      </c>
      <c r="AM37" s="3">
        <f t="shared" si="11"/>
        <v>0.10666666666666667</v>
      </c>
      <c r="AN37" s="11">
        <v>36</v>
      </c>
      <c r="AO37" s="11">
        <v>13</v>
      </c>
      <c r="AP37" s="4">
        <f>AO37/AN37</f>
        <v>0.3611111111111111</v>
      </c>
      <c r="AQ37" s="4"/>
      <c r="AR37" s="4"/>
      <c r="AS37" s="4"/>
    </row>
    <row r="38" spans="1:45" x14ac:dyDescent="0.2">
      <c r="A38" s="11" t="s">
        <v>37</v>
      </c>
      <c r="B38" s="11" t="s">
        <v>100</v>
      </c>
      <c r="C38" s="11" t="s">
        <v>37</v>
      </c>
      <c r="D38" s="11">
        <v>932</v>
      </c>
      <c r="E38" s="11">
        <v>105</v>
      </c>
      <c r="F38" s="3">
        <f t="shared" si="14"/>
        <v>0.11266094420600858</v>
      </c>
      <c r="G38" s="11">
        <v>776</v>
      </c>
      <c r="H38" s="11">
        <v>83</v>
      </c>
      <c r="I38" s="3">
        <f>H38/G38</f>
        <v>0.10695876288659793</v>
      </c>
      <c r="J38" s="11">
        <v>2933</v>
      </c>
      <c r="K38" s="11">
        <v>297</v>
      </c>
      <c r="L38" s="3">
        <f t="shared" si="2"/>
        <v>0.10126150698943062</v>
      </c>
      <c r="M38" s="11">
        <v>814</v>
      </c>
      <c r="N38" s="11">
        <v>112</v>
      </c>
      <c r="O38" s="1">
        <f>N38/M38</f>
        <v>0.13759213759213759</v>
      </c>
      <c r="P38" s="11">
        <v>5962</v>
      </c>
      <c r="Q38" s="11">
        <v>1062</v>
      </c>
      <c r="R38" s="2">
        <f t="shared" si="4"/>
        <v>0.17812814491781281</v>
      </c>
      <c r="S38" s="11">
        <v>1032</v>
      </c>
      <c r="T38" s="11">
        <v>163</v>
      </c>
      <c r="U38" s="1">
        <f t="shared" si="5"/>
        <v>0.15794573643410853</v>
      </c>
      <c r="V38" s="11">
        <v>3207</v>
      </c>
      <c r="W38" s="11">
        <v>353</v>
      </c>
      <c r="X38" s="3">
        <f t="shared" si="6"/>
        <v>0.11007171811661989</v>
      </c>
      <c r="Y38" s="11">
        <v>387</v>
      </c>
      <c r="Z38" s="11">
        <v>60</v>
      </c>
      <c r="AA38" s="1">
        <f>Z38/Y38</f>
        <v>0.15503875968992248</v>
      </c>
      <c r="AB38" s="11">
        <v>645</v>
      </c>
      <c r="AC38" s="11">
        <v>67</v>
      </c>
      <c r="AD38" s="3">
        <f>AC38/AB38</f>
        <v>0.10387596899224806</v>
      </c>
      <c r="AE38" s="11">
        <v>1029</v>
      </c>
      <c r="AF38" s="11">
        <v>105</v>
      </c>
      <c r="AG38" s="3">
        <f>AF38/AE38</f>
        <v>0.10204081632653061</v>
      </c>
      <c r="AH38" s="11">
        <v>955</v>
      </c>
      <c r="AI38" s="11">
        <v>117</v>
      </c>
      <c r="AJ38" s="3">
        <f>AI38/AH38</f>
        <v>0.1225130890052356</v>
      </c>
      <c r="AK38" s="11">
        <v>807</v>
      </c>
      <c r="AL38" s="11">
        <v>115</v>
      </c>
      <c r="AM38" s="1">
        <f t="shared" si="11"/>
        <v>0.14250309789343246</v>
      </c>
      <c r="AN38" s="11">
        <v>987</v>
      </c>
      <c r="AO38" s="11">
        <v>118</v>
      </c>
      <c r="AP38" s="3">
        <f>AO38/AN38</f>
        <v>0.11955420466058764</v>
      </c>
      <c r="AQ38" s="4"/>
      <c r="AR38" s="4"/>
      <c r="AS38" s="4"/>
    </row>
    <row r="39" spans="1:45" x14ac:dyDescent="0.2">
      <c r="A39" s="11" t="s">
        <v>38</v>
      </c>
      <c r="B39" s="11" t="s">
        <v>101</v>
      </c>
      <c r="C39" s="11" t="s">
        <v>38</v>
      </c>
      <c r="D39" s="11">
        <v>48</v>
      </c>
      <c r="E39" s="11">
        <v>0</v>
      </c>
      <c r="F39" s="3">
        <f t="shared" si="14"/>
        <v>0</v>
      </c>
      <c r="G39" s="11">
        <v>55</v>
      </c>
      <c r="H39" s="11">
        <v>8</v>
      </c>
      <c r="I39" s="1">
        <f>H39/G39</f>
        <v>0.14545454545454545</v>
      </c>
      <c r="J39" s="11">
        <v>204</v>
      </c>
      <c r="K39" s="11">
        <v>21</v>
      </c>
      <c r="L39" s="3">
        <f t="shared" si="2"/>
        <v>0.10294117647058823</v>
      </c>
      <c r="M39" s="11">
        <v>111</v>
      </c>
      <c r="N39" s="11">
        <v>22</v>
      </c>
      <c r="O39" s="4">
        <f>N39/M39</f>
        <v>0.1981981981981982</v>
      </c>
      <c r="P39" s="11">
        <v>368</v>
      </c>
      <c r="Q39" s="11">
        <v>52</v>
      </c>
      <c r="R39" s="1">
        <f t="shared" si="4"/>
        <v>0.14130434782608695</v>
      </c>
      <c r="S39" s="11">
        <v>171</v>
      </c>
      <c r="T39" s="11">
        <v>16</v>
      </c>
      <c r="U39" s="3">
        <f t="shared" si="5"/>
        <v>9.3567251461988299E-2</v>
      </c>
      <c r="V39" s="11">
        <v>254</v>
      </c>
      <c r="W39" s="11">
        <v>28</v>
      </c>
      <c r="X39" s="3">
        <f t="shared" si="6"/>
        <v>0.11023622047244094</v>
      </c>
      <c r="Y39" s="11">
        <v>0</v>
      </c>
      <c r="Z39" s="11">
        <v>0</v>
      </c>
      <c r="AA39" s="4"/>
      <c r="AB39" s="11">
        <v>34</v>
      </c>
      <c r="AC39" s="11">
        <v>7</v>
      </c>
      <c r="AD39" s="4">
        <f>AC39/AB39</f>
        <v>0.20588235294117646</v>
      </c>
      <c r="AE39" s="11">
        <v>62</v>
      </c>
      <c r="AF39" s="11">
        <v>7</v>
      </c>
      <c r="AG39" s="3">
        <f>AF39/AE39</f>
        <v>0.11290322580645161</v>
      </c>
      <c r="AH39" s="11">
        <v>202</v>
      </c>
      <c r="AI39" s="11">
        <v>20</v>
      </c>
      <c r="AJ39" s="3">
        <f>AI39/AH39</f>
        <v>9.9009900990099015E-2</v>
      </c>
      <c r="AK39" s="11">
        <v>93</v>
      </c>
      <c r="AL39" s="11">
        <v>6</v>
      </c>
      <c r="AM39" s="3">
        <f t="shared" si="11"/>
        <v>6.4516129032258063E-2</v>
      </c>
      <c r="AN39" s="11">
        <v>71</v>
      </c>
      <c r="AO39" s="11">
        <v>7</v>
      </c>
      <c r="AP39" s="3">
        <f>AO39/AN39</f>
        <v>9.8591549295774641E-2</v>
      </c>
      <c r="AQ39" s="4"/>
      <c r="AR39" s="4"/>
      <c r="AS39" s="4"/>
    </row>
    <row r="40" spans="1:45" x14ac:dyDescent="0.2">
      <c r="A40" s="13"/>
      <c r="B40" s="13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4"/>
      <c r="AR40" s="4"/>
      <c r="AS40" s="4"/>
    </row>
    <row r="41" spans="1:45" x14ac:dyDescent="0.2">
      <c r="A41" s="24" t="s">
        <v>39</v>
      </c>
      <c r="B41" s="24"/>
    </row>
    <row r="42" spans="1:45" x14ac:dyDescent="0.2">
      <c r="A42" s="5"/>
      <c r="B42" s="6" t="s">
        <v>40</v>
      </c>
    </row>
    <row r="43" spans="1:45" x14ac:dyDescent="0.2">
      <c r="A43" s="7"/>
      <c r="B43" s="8" t="s">
        <v>41</v>
      </c>
    </row>
    <row r="44" spans="1:45" x14ac:dyDescent="0.2">
      <c r="A44" s="9"/>
      <c r="B44" s="10" t="s">
        <v>42</v>
      </c>
    </row>
    <row r="45" spans="1:45" x14ac:dyDescent="0.2">
      <c r="B45" s="11" t="s">
        <v>43</v>
      </c>
    </row>
    <row r="46" spans="1:45" x14ac:dyDescent="0.2">
      <c r="A46" s="25"/>
      <c r="B46" s="25"/>
    </row>
  </sheetData>
  <mergeCells count="28">
    <mergeCell ref="Y1:AA1"/>
    <mergeCell ref="AB1:AD1"/>
    <mergeCell ref="AE1:AG1"/>
    <mergeCell ref="AH1:AJ1"/>
    <mergeCell ref="AK1:AM1"/>
    <mergeCell ref="AN1:AP1"/>
    <mergeCell ref="AH2:AJ2"/>
    <mergeCell ref="AK2:AM2"/>
    <mergeCell ref="AN2:AP2"/>
    <mergeCell ref="D1:F1"/>
    <mergeCell ref="G1:I1"/>
    <mergeCell ref="J1:L1"/>
    <mergeCell ref="M1:O1"/>
    <mergeCell ref="P1:R1"/>
    <mergeCell ref="S1:U1"/>
    <mergeCell ref="V1:X1"/>
    <mergeCell ref="P2:R2"/>
    <mergeCell ref="S2:U2"/>
    <mergeCell ref="V2:X2"/>
    <mergeCell ref="Y2:AA2"/>
    <mergeCell ref="AB2:AD2"/>
    <mergeCell ref="AE2:AG2"/>
    <mergeCell ref="A41:B41"/>
    <mergeCell ref="A46:B46"/>
    <mergeCell ref="D2:F2"/>
    <mergeCell ref="G2:I2"/>
    <mergeCell ref="J2:L2"/>
    <mergeCell ref="M2:O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SPC - Mets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Kamp</dc:creator>
  <cp:lastModifiedBy>Marcel Kamp</cp:lastModifiedBy>
  <dcterms:created xsi:type="dcterms:W3CDTF">2025-12-27T10:47:04Z</dcterms:created>
  <dcterms:modified xsi:type="dcterms:W3CDTF">2025-12-27T22:52:37Z</dcterms:modified>
</cp:coreProperties>
</file>