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https://cdc.sharepoint.com/teams/OPHDST-Actionable-Data/Shared Documents/Science and Analytics Team/SAT Projects/Projects/Machine Learning Projects/BART_survival/BART METHODS/"/>
    </mc:Choice>
  </mc:AlternateContent>
  <xr:revisionPtr revIDLastSave="131" documentId="13_ncr:1_{4705BFC0-8AC5-3543-B73F-5902377494C4}" xr6:coauthVersionLast="47" xr6:coauthVersionMax="47" xr10:uidLastSave="{753EFC98-01FA-1044-A6BB-0D2D39071E3C}"/>
  <bookViews>
    <workbookView xWindow="33080" yWindow="4300" windowWidth="28100" windowHeight="15400" firstSheet="2" activeTab="2" xr2:uid="{E21C0957-C3CE-E747-8F9B-877951E26153}"/>
  </bookViews>
  <sheets>
    <sheet name="S1" sheetId="1" r:id="rId1"/>
    <sheet name="S2" sheetId="2" r:id="rId2"/>
    <sheet name="S3" sheetId="3" r:id="rId3"/>
    <sheet name="S4"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3" l="1"/>
  <c r="J9" i="3"/>
  <c r="J10" i="3"/>
  <c r="J11" i="3"/>
  <c r="J12" i="3"/>
  <c r="J13" i="3"/>
  <c r="J14" i="3"/>
  <c r="J15" i="3"/>
  <c r="J16" i="3"/>
  <c r="J17" i="3"/>
  <c r="J18" i="3"/>
  <c r="J19" i="3"/>
  <c r="J20" i="3"/>
  <c r="J21" i="3"/>
  <c r="J22" i="3"/>
  <c r="J23" i="3"/>
  <c r="J24" i="3"/>
  <c r="J7" i="3"/>
</calcChain>
</file>

<file path=xl/sharedStrings.xml><?xml version="1.0" encoding="utf-8"?>
<sst xmlns="http://schemas.openxmlformats.org/spreadsheetml/2006/main" count="133" uniqueCount="47">
  <si>
    <t>Supplemental Table 1</t>
  </si>
  <si>
    <t>Performance of the p-BART,r-BART and KM methods in a One Sampling distribution and Two Sampling Distribution Simulation Settings. Average RMSE, bias, and Uncertainty Interval Width are derived from the 100 iterations, along with Coverage Probability. Metrics are provided for each of the time percentiles of the full survival time distribution (0.1, 0.3, 0.5, 0.7, 0.9) for both 20% censoring and 50% censoring scenario.</t>
  </si>
  <si>
    <t>Time Percentiles</t>
  </si>
  <si>
    <t>Row mean</t>
  </si>
  <si>
    <t>Row Standard Deviation</t>
  </si>
  <si>
    <t>met</t>
  </si>
  <si>
    <t>model</t>
  </si>
  <si>
    <t>20% Censoring</t>
  </si>
  <si>
    <t>50% Censoring</t>
  </si>
  <si>
    <t>One Sampling Distribution</t>
  </si>
  <si>
    <t>a-RMSE</t>
  </si>
  <si>
    <t>p-BART</t>
  </si>
  <si>
    <t>r-BART</t>
  </si>
  <si>
    <t>KM</t>
  </si>
  <si>
    <t>a-bias</t>
  </si>
  <si>
    <t>Coverage Probability</t>
  </si>
  <si>
    <t>a-Uncertainty Interval Width</t>
  </si>
  <si>
    <t>Two Sampling Distribution</t>
  </si>
  <si>
    <t>Supplemental Table 2</t>
  </si>
  <si>
    <t>Performance of the p-BART,r-BART and CPHM methods in a multiple regression simulation setting with Proportional and non-Proportional Hazards.  Average RMSE,  and bias are derived from the 200 iterations. Metrics are provided for each of the time percentiles of the full survival time distribution (0.1, 0.25, 0.5, 0.75, 0.9) along with the metric average across all recorded times.</t>
  </si>
  <si>
    <t>Time Percentils</t>
  </si>
  <si>
    <t>Row Average</t>
  </si>
  <si>
    <t>Proportional Hazards</t>
  </si>
  <si>
    <t>CPHM</t>
  </si>
  <si>
    <t>Non-Proportional Hazards</t>
  </si>
  <si>
    <t>Supplemental Table 3</t>
  </si>
  <si>
    <t>Out-of-sample performance of the p-BART, r-BART and CPHM methods in a complex multiple regression simulation setting. Average RMSE,  and bias are derived from the 10 iterations. Metrics are provided for each of the time percentiles of the full survival time distribution (0.1, 0.3, 0.5, 0.7 0.9) and with the three sample sizes N=400, 1000, 4000.</t>
  </si>
  <si>
    <t>deciles</t>
  </si>
  <si>
    <t>N=400</t>
  </si>
  <si>
    <t>a-Bias</t>
  </si>
  <si>
    <t>N=1000</t>
  </si>
  <si>
    <t>N=4000</t>
  </si>
  <si>
    <t>Supplemental Table 4</t>
  </si>
  <si>
    <t>Estimated Survival Functions for Respiratory Post-Acute COVID-19 Sequelae in Patients with Severe COVID-19 (Inpatients) compared to patients without Severe COVID019 (Outpatients) using p-BART, r-BART, and Cox Proportional Hazards Model (CPHM) — United States, October 2021–October 2022. Survival Probability plot at time in days (t=90,180,270,360) for marginal estimates of the conditions Outpatient and Inpatient, along with unceritainty intervals at times. Hazard Ratio point estimates along with uncertainty intervals are also reported. Finally the Concordance index (C-index), time-to-event Area Under Curve (t-AUC) and integrated Brier Score (i-Brier) are reported.</t>
  </si>
  <si>
    <t>Time(days)</t>
  </si>
  <si>
    <t>Marginal Survival(t)</t>
  </si>
  <si>
    <t>Lower CI (0.05)</t>
  </si>
  <si>
    <t>Upper CI (0.95)</t>
  </si>
  <si>
    <t>Outpatient</t>
  </si>
  <si>
    <t>Inpatient</t>
  </si>
  <si>
    <t>Credible Interval</t>
  </si>
  <si>
    <t>Hazard Ratio</t>
  </si>
  <si>
    <t>Mean</t>
  </si>
  <si>
    <t>Confidence Interval</t>
  </si>
  <si>
    <t>C-Index</t>
  </si>
  <si>
    <t>t-AUC</t>
  </si>
  <si>
    <t>i-Brier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</si>
</sst>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2"/>
      <color theme="1"/>
      <name val="Aptos Narrow"/>
      <family val="2"/>
      <scheme val="minor"/>
    </font>
    <font>
      <b/>
      <sz val="12"/>
      <color theme="1"/>
      <name val="Aptos Narrow"/>
      <family val="2"/>
      <scheme val="minor"/>
    </font>
    <font>
      <b/>
      <sz val="11"/>
      <name val="Calibri"/>
      <family val="2"/>
    </font>
    <font>
      <sz val="10"/>
      <color rgb="FF000000"/>
      <name val="Helvetica Neue"/>
      <family val="2"/>
    </font>
    <font>
      <b/>
      <sz val="10"/>
      <color rgb="FF000000"/>
      <name val="Helvetica Neue"/>
      <family val="2"/>
    </font>
    <font>
      <b/>
      <sz val="12"/>
      <color theme="1"/>
      <name val="Aptos Narrow"/>
      <scheme val="minor"/>
    </font>
    <font>
      <sz val="12"/>
      <color rgb="FF333333"/>
      <name val="Arial"/>
      <family val="2"/>
    </font>
    <font>
      <b/>
      <sz val="12"/>
      <color rgb="FF333333"/>
      <name val="Arial"/>
      <family val="2"/>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auto="1"/>
      </bottom>
      <diagonal/>
    </border>
    <border>
      <left style="thin">
        <color auto="1"/>
      </left>
      <right style="thin">
        <color indexed="64"/>
      </right>
      <top/>
      <bottom/>
      <diagonal/>
    </border>
  </borders>
  <cellStyleXfs count="1">
    <xf numFmtId="0" fontId="0" fillId="0" borderId="0"/>
  </cellStyleXfs>
  <cellXfs count="72">
    <xf numFmtId="0" fontId="0" fillId="0" borderId="0" xfId="0"/>
    <xf numFmtId="164" fontId="0" fillId="0" borderId="0" xfId="0" applyNumberFormat="1"/>
    <xf numFmtId="0" fontId="4" fillId="0" borderId="0" xfId="0" applyFont="1"/>
    <xf numFmtId="0" fontId="3" fillId="0" borderId="0" xfId="0" applyFont="1"/>
    <xf numFmtId="11" fontId="3" fillId="0" borderId="0" xfId="0" applyNumberFormat="1" applyFont="1"/>
    <xf numFmtId="0" fontId="5" fillId="0" borderId="1" xfId="0" applyFont="1" applyBorder="1"/>
    <xf numFmtId="0" fontId="0" fillId="0" borderId="1" xfId="0" applyBorder="1"/>
    <xf numFmtId="2" fontId="6" fillId="0" borderId="1" xfId="0" applyNumberFormat="1" applyFont="1" applyBorder="1"/>
    <xf numFmtId="0" fontId="7" fillId="0" borderId="1" xfId="0" applyFont="1" applyBorder="1"/>
    <xf numFmtId="0" fontId="1" fillId="0" borderId="1" xfId="0" applyFont="1" applyBorder="1"/>
    <xf numFmtId="2" fontId="0" fillId="0" borderId="1" xfId="0" applyNumberFormat="1" applyBorder="1"/>
    <xf numFmtId="0" fontId="2" fillId="0" borderId="7" xfId="0" applyFont="1" applyBorder="1" applyAlignment="1">
      <alignment horizontal="center" vertical="top"/>
    </xf>
    <xf numFmtId="0" fontId="2" fillId="0" borderId="8" xfId="0" applyFont="1" applyBorder="1" applyAlignment="1">
      <alignment horizontal="center" vertical="top"/>
    </xf>
    <xf numFmtId="0" fontId="5" fillId="0" borderId="6" xfId="0" applyFont="1" applyBorder="1"/>
    <xf numFmtId="164" fontId="0" fillId="0" borderId="4" xfId="0" applyNumberFormat="1" applyBorder="1"/>
    <xf numFmtId="0" fontId="5" fillId="0" borderId="7" xfId="0" applyFont="1" applyBorder="1"/>
    <xf numFmtId="164" fontId="6" fillId="0" borderId="0" xfId="0" applyNumberFormat="1" applyFont="1"/>
    <xf numFmtId="164" fontId="6" fillId="0" borderId="8" xfId="0" applyNumberFormat="1" applyFont="1" applyBorder="1"/>
    <xf numFmtId="164" fontId="6" fillId="0" borderId="4" xfId="0" applyNumberFormat="1" applyFont="1" applyBorder="1"/>
    <xf numFmtId="164" fontId="6" fillId="0" borderId="11" xfId="0" applyNumberFormat="1" applyFont="1" applyBorder="1"/>
    <xf numFmtId="164" fontId="6" fillId="0" borderId="5" xfId="0" applyNumberFormat="1" applyFont="1" applyBorder="1"/>
    <xf numFmtId="0" fontId="4" fillId="0" borderId="1" xfId="0" applyFont="1" applyBorder="1"/>
    <xf numFmtId="0" fontId="4" fillId="0" borderId="12" xfId="0" applyFont="1" applyBorder="1"/>
    <xf numFmtId="164" fontId="0" fillId="0" borderId="8" xfId="0" applyNumberFormat="1" applyBorder="1"/>
    <xf numFmtId="164" fontId="0" fillId="0" borderId="3" xfId="0" applyNumberFormat="1" applyBorder="1"/>
    <xf numFmtId="164" fontId="0" fillId="0" borderId="7" xfId="0" applyNumberFormat="1" applyBorder="1"/>
    <xf numFmtId="164" fontId="0" fillId="0" borderId="13" xfId="0" applyNumberFormat="1" applyBorder="1"/>
    <xf numFmtId="164" fontId="0" fillId="0" borderId="5" xfId="0" applyNumberFormat="1" applyBorder="1"/>
    <xf numFmtId="164" fontId="0" fillId="0" borderId="2" xfId="0" applyNumberFormat="1" applyBorder="1"/>
    <xf numFmtId="164" fontId="0" fillId="0" borderId="12" xfId="0" applyNumberFormat="1" applyBorder="1"/>
    <xf numFmtId="164" fontId="0" fillId="0" borderId="10" xfId="0" applyNumberFormat="1" applyBorder="1"/>
    <xf numFmtId="164" fontId="0" fillId="0" borderId="11" xfId="0" applyNumberFormat="1" applyBorder="1"/>
    <xf numFmtId="164" fontId="0" fillId="0" borderId="9" xfId="0" applyNumberFormat="1" applyBorder="1"/>
    <xf numFmtId="0" fontId="2" fillId="0" borderId="1" xfId="0" applyFont="1" applyBorder="1" applyAlignment="1">
      <alignment horizontal="center" vertical="top"/>
    </xf>
    <xf numFmtId="0" fontId="5" fillId="0" borderId="12" xfId="0" applyFont="1" applyBorder="1"/>
    <xf numFmtId="0" fontId="2" fillId="0" borderId="12" xfId="0" applyFont="1" applyBorder="1" applyAlignment="1">
      <alignment horizontal="center" vertical="top"/>
    </xf>
    <xf numFmtId="0" fontId="4" fillId="0" borderId="7" xfId="0" applyFont="1" applyBorder="1"/>
    <xf numFmtId="0" fontId="5" fillId="0" borderId="5" xfId="0" applyFont="1" applyBorder="1"/>
    <xf numFmtId="0" fontId="1" fillId="0" borderId="0" xfId="0" applyFont="1" applyAlignment="1">
      <alignment horizontal="center"/>
    </xf>
    <xf numFmtId="0" fontId="1" fillId="0" borderId="0" xfId="0" applyFont="1"/>
    <xf numFmtId="2" fontId="6" fillId="0" borderId="0" xfId="0" applyNumberFormat="1" applyFont="1"/>
    <xf numFmtId="2" fontId="0" fillId="0" borderId="0" xfId="0" applyNumberFormat="1"/>
    <xf numFmtId="0" fontId="5" fillId="0" borderId="0" xfId="0" applyFont="1"/>
    <xf numFmtId="0" fontId="0" fillId="0" borderId="12" xfId="0" applyBorder="1"/>
    <xf numFmtId="164" fontId="6" fillId="0" borderId="7" xfId="0" applyNumberFormat="1" applyFont="1" applyBorder="1"/>
    <xf numFmtId="0" fontId="0" fillId="0" borderId="7" xfId="0" applyBorder="1"/>
    <xf numFmtId="164" fontId="6" fillId="0" borderId="12" xfId="0" applyNumberFormat="1" applyFont="1" applyBorder="1"/>
    <xf numFmtId="164" fontId="6" fillId="0" borderId="13" xfId="0" applyNumberFormat="1" applyFont="1" applyBorder="1"/>
    <xf numFmtId="0" fontId="7" fillId="0" borderId="0" xfId="0" applyFont="1"/>
    <xf numFmtId="0" fontId="5" fillId="0" borderId="3" xfId="0" applyFont="1" applyBorder="1"/>
    <xf numFmtId="0" fontId="5" fillId="0" borderId="0" xfId="0" applyFont="1" applyAlignment="1">
      <alignment horizontal="left" vertical="top"/>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top"/>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7" xfId="0" applyFont="1" applyBorder="1" applyAlignment="1">
      <alignment horizontal="center" vertical="center"/>
    </xf>
    <xf numFmtId="0" fontId="2" fillId="0" borderId="1" xfId="0" applyFont="1" applyBorder="1" applyAlignment="1">
      <alignment horizontal="center" vertical="top" wrapText="1"/>
    </xf>
    <xf numFmtId="0" fontId="0" fillId="0" borderId="0" xfId="0" applyAlignment="1">
      <alignment horizontal="left" vertical="top" wrapText="1"/>
    </xf>
    <xf numFmtId="0" fontId="5" fillId="0" borderId="7" xfId="0" applyFont="1" applyBorder="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xf>
    <xf numFmtId="0" fontId="5" fillId="0" borderId="6" xfId="0" applyFont="1" applyBorder="1" applyAlignment="1">
      <alignment horizontal="center"/>
    </xf>
    <xf numFmtId="0" fontId="5" fillId="0" borderId="1" xfId="0" applyFont="1" applyBorder="1" applyAlignment="1">
      <alignment horizontal="center" wrapText="1"/>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xf>
    <xf numFmtId="164" fontId="0" fillId="0" borderId="0" xfId="0" applyNumberFormat="1" applyBorder="1"/>
    <xf numFmtId="0" fontId="4" fillId="0" borderId="6" xfId="0" applyFont="1" applyBorder="1"/>
    <xf numFmtId="0" fontId="4" fillId="0" borderId="5" xfId="0" applyFont="1" applyBorder="1"/>
    <xf numFmtId="0" fontId="4"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E35EC-6165-0B4F-928C-41D398304327}">
  <dimension ref="A1:Q31"/>
  <sheetViews>
    <sheetView workbookViewId="0">
      <selection activeCell="D25" sqref="D25"/>
    </sheetView>
  </sheetViews>
  <sheetFormatPr baseColWidth="10" defaultColWidth="11" defaultRowHeight="16" x14ac:dyDescent="0.2"/>
  <cols>
    <col min="6" max="16" width="14.33203125" bestFit="1" customWidth="1"/>
    <col min="17" max="17" width="13.6640625" bestFit="1" customWidth="1"/>
  </cols>
  <sheetData>
    <row r="1" spans="1:17" ht="32" customHeight="1" x14ac:dyDescent="0.2">
      <c r="A1" s="50" t="s">
        <v>0</v>
      </c>
      <c r="B1" s="50"/>
      <c r="C1" s="58" t="s">
        <v>1</v>
      </c>
      <c r="D1" s="58"/>
      <c r="E1" s="58"/>
      <c r="F1" s="58"/>
      <c r="G1" s="58"/>
      <c r="H1" s="58"/>
      <c r="I1" s="58"/>
    </row>
    <row r="2" spans="1:17" ht="32" customHeight="1" x14ac:dyDescent="0.2">
      <c r="C2" s="58"/>
      <c r="D2" s="58"/>
      <c r="E2" s="58"/>
      <c r="F2" s="58"/>
      <c r="G2" s="58"/>
      <c r="H2" s="58"/>
      <c r="I2" s="58"/>
    </row>
    <row r="4" spans="1:17" x14ac:dyDescent="0.2">
      <c r="F4" s="60" t="s">
        <v>2</v>
      </c>
      <c r="G4" s="60"/>
      <c r="H4" s="60"/>
      <c r="I4" s="60"/>
      <c r="J4" s="60"/>
      <c r="K4" s="60"/>
      <c r="L4" s="60"/>
      <c r="M4" s="60"/>
      <c r="N4" s="60"/>
      <c r="O4" s="60"/>
      <c r="P4" s="6"/>
      <c r="Q4" s="6"/>
    </row>
    <row r="5" spans="1:17" x14ac:dyDescent="0.2">
      <c r="F5" s="33">
        <v>0.1</v>
      </c>
      <c r="G5" s="33">
        <v>0.3</v>
      </c>
      <c r="H5" s="33">
        <v>0.5</v>
      </c>
      <c r="I5" s="33">
        <v>0.7</v>
      </c>
      <c r="J5" s="33">
        <v>0.9</v>
      </c>
      <c r="K5" s="33">
        <v>0.1</v>
      </c>
      <c r="L5" s="33">
        <v>0.3</v>
      </c>
      <c r="M5" s="33">
        <v>0.5</v>
      </c>
      <c r="N5" s="33">
        <v>0.7</v>
      </c>
      <c r="O5" s="33">
        <v>0.9</v>
      </c>
      <c r="P5" s="53" t="s">
        <v>3</v>
      </c>
      <c r="Q5" s="57" t="s">
        <v>4</v>
      </c>
    </row>
    <row r="6" spans="1:17" x14ac:dyDescent="0.2">
      <c r="D6" s="11" t="s">
        <v>5</v>
      </c>
      <c r="E6" s="12" t="s">
        <v>6</v>
      </c>
      <c r="F6" s="60" t="s">
        <v>7</v>
      </c>
      <c r="G6" s="60"/>
      <c r="H6" s="60"/>
      <c r="I6" s="60"/>
      <c r="J6" s="60"/>
      <c r="K6" s="60" t="s">
        <v>8</v>
      </c>
      <c r="L6" s="60"/>
      <c r="M6" s="60"/>
      <c r="N6" s="60"/>
      <c r="O6" s="60"/>
      <c r="P6" s="53"/>
      <c r="Q6" s="57"/>
    </row>
    <row r="7" spans="1:17" x14ac:dyDescent="0.2">
      <c r="C7" s="52" t="s">
        <v>9</v>
      </c>
      <c r="D7" s="54" t="s">
        <v>10</v>
      </c>
      <c r="E7" s="5" t="s">
        <v>11</v>
      </c>
      <c r="F7" s="23">
        <v>1.186871930252794E-2</v>
      </c>
      <c r="G7" s="24">
        <v>2.5539589525331811E-2</v>
      </c>
      <c r="H7" s="24">
        <v>2.5180633002903061E-2</v>
      </c>
      <c r="I7" s="24">
        <v>2.2237674250794141E-2</v>
      </c>
      <c r="J7" s="30">
        <v>1.8377440219624099E-2</v>
      </c>
      <c r="K7" s="23">
        <v>1.555103262169431E-2</v>
      </c>
      <c r="L7" s="24">
        <v>3.4675026786991733E-2</v>
      </c>
      <c r="M7" s="24">
        <v>3.4345309478869358E-2</v>
      </c>
      <c r="N7" s="24">
        <v>4.1558642743907831E-2</v>
      </c>
      <c r="O7" s="30">
        <v>3.0856766047959509E-2</v>
      </c>
      <c r="P7" s="24">
        <v>2.6019083398060382E-2</v>
      </c>
      <c r="Q7" s="30">
        <v>9.3842186966724087E-3</v>
      </c>
    </row>
    <row r="8" spans="1:17" x14ac:dyDescent="0.2">
      <c r="C8" s="52"/>
      <c r="D8" s="54"/>
      <c r="E8" s="5" t="s">
        <v>12</v>
      </c>
      <c r="F8" s="14">
        <v>1.181126950396413E-2</v>
      </c>
      <c r="G8" s="1">
        <v>2.550256691835015E-2</v>
      </c>
      <c r="H8" s="1">
        <v>2.538396591015073E-2</v>
      </c>
      <c r="I8" s="1">
        <v>2.176314993756839E-2</v>
      </c>
      <c r="J8" s="31">
        <v>1.8377832378310768E-2</v>
      </c>
      <c r="K8" s="14">
        <v>1.551934813119398E-2</v>
      </c>
      <c r="L8" s="1">
        <v>3.4596122601929728E-2</v>
      </c>
      <c r="M8" s="1">
        <v>3.5823074354027679E-2</v>
      </c>
      <c r="N8" s="1">
        <v>4.021597078803852E-2</v>
      </c>
      <c r="O8" s="31">
        <v>3.114299287364615E-2</v>
      </c>
      <c r="P8" s="1">
        <v>2.6013629339718021E-2</v>
      </c>
      <c r="Q8" s="31">
        <v>9.3497942292709042E-3</v>
      </c>
    </row>
    <row r="9" spans="1:17" x14ac:dyDescent="0.2">
      <c r="C9" s="52"/>
      <c r="D9" s="54"/>
      <c r="E9" s="5" t="s">
        <v>13</v>
      </c>
      <c r="F9" s="27">
        <v>1.20934562074688E-2</v>
      </c>
      <c r="G9" s="28">
        <v>2.5772578871547349E-2</v>
      </c>
      <c r="H9" s="28">
        <v>2.5849663387738461E-2</v>
      </c>
      <c r="I9" s="28">
        <v>2.1683298641668791E-2</v>
      </c>
      <c r="J9" s="32">
        <v>1.8409679965570361E-2</v>
      </c>
      <c r="K9" s="27">
        <v>1.6314236425702441E-2</v>
      </c>
      <c r="L9" s="28">
        <v>3.4815510509107833E-2</v>
      </c>
      <c r="M9" s="28">
        <v>3.7102219859337579E-2</v>
      </c>
      <c r="N9" s="28">
        <v>3.9267394086846499E-2</v>
      </c>
      <c r="O9" s="32">
        <v>3.112991107670959E-2</v>
      </c>
      <c r="P9" s="28">
        <v>2.6243794903169769E-2</v>
      </c>
      <c r="Q9" s="32">
        <v>9.2270438981368174E-3</v>
      </c>
    </row>
    <row r="10" spans="1:17" x14ac:dyDescent="0.2">
      <c r="C10" s="52"/>
      <c r="D10" s="55" t="s">
        <v>14</v>
      </c>
      <c r="E10" s="34" t="s">
        <v>11</v>
      </c>
      <c r="F10" s="14">
        <v>-5.9072152462524949E-4</v>
      </c>
      <c r="G10" s="1">
        <v>-4.0379847203305744E-3</v>
      </c>
      <c r="H10" s="1">
        <v>-1.170174630385736E-3</v>
      </c>
      <c r="I10" s="1">
        <v>-7.5101604098845856E-3</v>
      </c>
      <c r="J10" s="31">
        <v>-4.6821242339581872E-3</v>
      </c>
      <c r="K10" s="14">
        <v>-1.0906462893139081E-2</v>
      </c>
      <c r="L10" s="1">
        <v>-2.092366363634807E-2</v>
      </c>
      <c r="M10" s="1">
        <v>-1.6110812043601569E-2</v>
      </c>
      <c r="N10" s="1">
        <v>-2.9975256463701808E-2</v>
      </c>
      <c r="O10" s="31">
        <v>-1.657356895691818E-2</v>
      </c>
      <c r="P10" s="1">
        <v>-1.12480929512893E-2</v>
      </c>
      <c r="Q10" s="31">
        <v>9.5490576210312973E-3</v>
      </c>
    </row>
    <row r="11" spans="1:17" x14ac:dyDescent="0.2">
      <c r="C11" s="52"/>
      <c r="D11" s="54"/>
      <c r="E11" s="5" t="s">
        <v>12</v>
      </c>
      <c r="F11" s="14">
        <v>-1.2301425776306029E-3</v>
      </c>
      <c r="G11" s="1">
        <v>-3.570005305328001E-3</v>
      </c>
      <c r="H11" s="1">
        <v>-3.649106588771614E-3</v>
      </c>
      <c r="I11" s="1">
        <v>-5.5907902855450138E-3</v>
      </c>
      <c r="J11" s="31">
        <v>-4.3797230077179802E-3</v>
      </c>
      <c r="K11" s="14">
        <v>-1.098670564914641E-2</v>
      </c>
      <c r="L11" s="1">
        <v>-2.0909531707794381E-2</v>
      </c>
      <c r="M11" s="1">
        <v>-1.8807679517755901E-2</v>
      </c>
      <c r="N11" s="1">
        <v>-2.8174568974483581E-2</v>
      </c>
      <c r="O11" s="31">
        <v>-1.6771295558371771E-2</v>
      </c>
      <c r="P11" s="1">
        <v>-1.1406954917254519E-2</v>
      </c>
      <c r="Q11" s="31">
        <v>9.2108305213852906E-3</v>
      </c>
    </row>
    <row r="12" spans="1:17" x14ac:dyDescent="0.2">
      <c r="C12" s="52"/>
      <c r="D12" s="56"/>
      <c r="E12" s="15" t="s">
        <v>13</v>
      </c>
      <c r="F12" s="14">
        <v>-2.273721188264714E-3</v>
      </c>
      <c r="G12" s="1">
        <v>-3.7639581605321869E-3</v>
      </c>
      <c r="H12" s="1">
        <v>-5.3030401626065829E-3</v>
      </c>
      <c r="I12" s="1">
        <v>-4.4863477605091486E-3</v>
      </c>
      <c r="J12" s="31">
        <v>-4.0378888234398674E-3</v>
      </c>
      <c r="K12" s="14">
        <v>-1.1998721188264829E-2</v>
      </c>
      <c r="L12" s="1">
        <v>-2.09198889563437E-2</v>
      </c>
      <c r="M12" s="1">
        <v>-2.093596566111287E-2</v>
      </c>
      <c r="N12" s="1">
        <v>-2.63400359098044E-2</v>
      </c>
      <c r="O12" s="31">
        <v>-1.591414684935363E-2</v>
      </c>
      <c r="P12" s="1">
        <v>-1.1597371466023189E-2</v>
      </c>
      <c r="Q12" s="31">
        <v>8.8561612021559877E-3</v>
      </c>
    </row>
    <row r="13" spans="1:17" x14ac:dyDescent="0.2">
      <c r="C13" s="52"/>
      <c r="D13" s="52" t="s">
        <v>15</v>
      </c>
      <c r="E13" s="5" t="s">
        <v>11</v>
      </c>
      <c r="F13" s="23">
        <v>0.99</v>
      </c>
      <c r="G13" s="24">
        <v>0.95</v>
      </c>
      <c r="H13" s="24">
        <v>0.97</v>
      </c>
      <c r="I13" s="24">
        <v>0.96</v>
      </c>
      <c r="J13" s="30">
        <v>0.96</v>
      </c>
      <c r="K13" s="23">
        <v>0.89</v>
      </c>
      <c r="L13" s="24">
        <v>0.82</v>
      </c>
      <c r="M13" s="24">
        <v>0.89</v>
      </c>
      <c r="N13" s="24">
        <v>0.82</v>
      </c>
      <c r="O13" s="30">
        <v>0.85</v>
      </c>
      <c r="P13" s="24">
        <v>0.90999999999999992</v>
      </c>
      <c r="Q13" s="30">
        <v>6.4291005073286361E-2</v>
      </c>
    </row>
    <row r="14" spans="1:17" x14ac:dyDescent="0.2">
      <c r="C14" s="52"/>
      <c r="D14" s="52"/>
      <c r="E14" s="5" t="s">
        <v>12</v>
      </c>
      <c r="F14" s="14">
        <v>0.99</v>
      </c>
      <c r="G14" s="1">
        <v>0.92</v>
      </c>
      <c r="H14" s="1">
        <v>0.95</v>
      </c>
      <c r="I14" s="1">
        <v>0.95</v>
      </c>
      <c r="J14" s="31">
        <v>0.93</v>
      </c>
      <c r="K14" s="14">
        <v>0.88</v>
      </c>
      <c r="L14" s="1">
        <v>0.84</v>
      </c>
      <c r="M14" s="1">
        <v>0.92</v>
      </c>
      <c r="N14" s="1">
        <v>0.84</v>
      </c>
      <c r="O14" s="31">
        <v>0.92</v>
      </c>
      <c r="P14" s="1">
        <v>0.91400000000000003</v>
      </c>
      <c r="Q14" s="31">
        <v>4.8120219820316237E-2</v>
      </c>
    </row>
    <row r="15" spans="1:17" x14ac:dyDescent="0.2">
      <c r="C15" s="52"/>
      <c r="D15" s="52"/>
      <c r="E15" s="5" t="s">
        <v>13</v>
      </c>
      <c r="F15" s="27">
        <v>0.99</v>
      </c>
      <c r="G15" s="28">
        <v>0.93</v>
      </c>
      <c r="H15" s="28">
        <v>0.95</v>
      </c>
      <c r="I15" s="28">
        <v>0.98</v>
      </c>
      <c r="J15" s="32">
        <v>0.95</v>
      </c>
      <c r="K15" s="27">
        <v>0.91</v>
      </c>
      <c r="L15" s="28">
        <v>0.88</v>
      </c>
      <c r="M15" s="28">
        <v>0.91</v>
      </c>
      <c r="N15" s="28">
        <v>0.84</v>
      </c>
      <c r="O15" s="32">
        <v>0.92</v>
      </c>
      <c r="P15" s="28">
        <v>0.92599999999999993</v>
      </c>
      <c r="Q15" s="32">
        <v>4.5018514709691017E-2</v>
      </c>
    </row>
    <row r="16" spans="1:17" x14ac:dyDescent="0.2">
      <c r="C16" s="52"/>
      <c r="D16" s="51" t="s">
        <v>16</v>
      </c>
      <c r="E16" s="34" t="s">
        <v>11</v>
      </c>
      <c r="F16" s="14">
        <v>6.0350297230038041E-2</v>
      </c>
      <c r="G16" s="1">
        <v>0.1119390428043955</v>
      </c>
      <c r="H16" s="1">
        <v>0.1207079682912553</v>
      </c>
      <c r="I16" s="1">
        <v>0.1019401244119035</v>
      </c>
      <c r="J16" s="31">
        <v>8.0600764262364233E-2</v>
      </c>
      <c r="K16" s="14">
        <v>4.9872140656113902E-2</v>
      </c>
      <c r="L16" s="1">
        <v>0.105991320274128</v>
      </c>
      <c r="M16" s="1">
        <v>0.1228973733079583</v>
      </c>
      <c r="N16" s="1">
        <v>0.11482429472846151</v>
      </c>
      <c r="O16" s="31">
        <v>9.8053770872019205E-2</v>
      </c>
      <c r="P16" s="1">
        <v>9.6717709683863756E-2</v>
      </c>
      <c r="Q16" s="31">
        <v>2.519337475469309E-2</v>
      </c>
    </row>
    <row r="17" spans="3:17" x14ac:dyDescent="0.2">
      <c r="C17" s="52"/>
      <c r="D17" s="52"/>
      <c r="E17" s="5" t="s">
        <v>12</v>
      </c>
      <c r="F17" s="14">
        <v>5.075385870923492E-2</v>
      </c>
      <c r="G17" s="1">
        <v>9.0642140738721275E-2</v>
      </c>
      <c r="H17" s="1">
        <v>0.10007709248238369</v>
      </c>
      <c r="I17" s="1">
        <v>8.5695961882491178E-2</v>
      </c>
      <c r="J17" s="31">
        <v>6.8393706039251934E-2</v>
      </c>
      <c r="K17" s="14">
        <v>4.7256339151105289E-2</v>
      </c>
      <c r="L17" s="1">
        <v>0.1002110035360961</v>
      </c>
      <c r="M17" s="1">
        <v>0.1196044556917788</v>
      </c>
      <c r="N17" s="1">
        <v>0.1136428867374638</v>
      </c>
      <c r="O17" s="31">
        <v>9.8516408060453114E-2</v>
      </c>
      <c r="P17" s="1">
        <v>8.7479385302898019E-2</v>
      </c>
      <c r="Q17" s="31">
        <v>2.47279995921919E-2</v>
      </c>
    </row>
    <row r="18" spans="3:17" x14ac:dyDescent="0.2">
      <c r="C18" s="52"/>
      <c r="D18" s="59"/>
      <c r="E18" s="15" t="s">
        <v>13</v>
      </c>
      <c r="F18" s="14">
        <v>5.1809966881454332E-2</v>
      </c>
      <c r="G18" s="1">
        <v>9.209514577867299E-2</v>
      </c>
      <c r="H18" s="1">
        <v>0.1013151804677002</v>
      </c>
      <c r="I18" s="1">
        <v>8.678425042053764E-2</v>
      </c>
      <c r="J18" s="31">
        <v>6.9023439680782325E-2</v>
      </c>
      <c r="K18" s="14">
        <v>4.8646777378022477E-2</v>
      </c>
      <c r="L18" s="1">
        <v>0.1021506265703591</v>
      </c>
      <c r="M18" s="1">
        <v>0.12135368634023939</v>
      </c>
      <c r="N18" s="1">
        <v>0.1152695146990608</v>
      </c>
      <c r="O18" s="31">
        <v>0.10036619476058389</v>
      </c>
      <c r="P18" s="1">
        <v>8.8881478297741318E-2</v>
      </c>
      <c r="Q18" s="31">
        <v>2.4978956823657139E-2</v>
      </c>
    </row>
    <row r="19" spans="3:17" x14ac:dyDescent="0.2">
      <c r="C19" s="52" t="s">
        <v>17</v>
      </c>
      <c r="D19" s="54" t="s">
        <v>10</v>
      </c>
      <c r="E19" s="5" t="s">
        <v>11</v>
      </c>
      <c r="F19" s="23">
        <v>2.013640283292854E-2</v>
      </c>
      <c r="G19" s="24">
        <v>3.11065688258658E-2</v>
      </c>
      <c r="H19" s="24">
        <v>3.4630717765014092E-2</v>
      </c>
      <c r="I19" s="24">
        <v>3.1263082906636083E-2</v>
      </c>
      <c r="J19" s="30">
        <v>2.9652170853801049E-2</v>
      </c>
      <c r="K19" s="23">
        <v>2.0541676400257371E-2</v>
      </c>
      <c r="L19" s="24">
        <v>3.4884919914608722E-2</v>
      </c>
      <c r="M19" s="24">
        <v>5.0865595831333488E-2</v>
      </c>
      <c r="N19" s="24">
        <v>6.9972430372713584E-2</v>
      </c>
      <c r="O19" s="30">
        <v>6.8550773637496509E-2</v>
      </c>
      <c r="P19" s="24">
        <v>3.9160433934065521E-2</v>
      </c>
      <c r="Q19" s="30">
        <v>1.7997506650882771E-2</v>
      </c>
    </row>
    <row r="20" spans="3:17" x14ac:dyDescent="0.2">
      <c r="C20" s="52"/>
      <c r="D20" s="54"/>
      <c r="E20" s="5" t="s">
        <v>12</v>
      </c>
      <c r="F20" s="14">
        <v>1.9753581605332939E-2</v>
      </c>
      <c r="G20" s="1">
        <v>3.1160403954580189E-2</v>
      </c>
      <c r="H20" s="1">
        <v>3.6467854907245897E-2</v>
      </c>
      <c r="I20" s="1">
        <v>3.2213729894270932E-2</v>
      </c>
      <c r="J20" s="31">
        <v>2.619309664898475E-2</v>
      </c>
      <c r="K20" s="14">
        <v>2.080728084970496E-2</v>
      </c>
      <c r="L20" s="1">
        <v>3.5499231285898568E-2</v>
      </c>
      <c r="M20" s="1">
        <v>5.3055441523632438E-2</v>
      </c>
      <c r="N20" s="1">
        <v>6.9696434538777885E-2</v>
      </c>
      <c r="O20" s="31">
        <v>6.220757933218217E-2</v>
      </c>
      <c r="P20" s="1">
        <v>3.8705463454061083E-2</v>
      </c>
      <c r="Q20" s="31">
        <v>1.7221262837674181E-2</v>
      </c>
    </row>
    <row r="21" spans="3:17" x14ac:dyDescent="0.2">
      <c r="C21" s="52"/>
      <c r="D21" s="54"/>
      <c r="E21" s="5" t="s">
        <v>13</v>
      </c>
      <c r="F21" s="27">
        <v>1.9728285392713339E-2</v>
      </c>
      <c r="G21" s="28">
        <v>3.1920871798894107E-2</v>
      </c>
      <c r="H21" s="28">
        <v>3.8038523448957112E-2</v>
      </c>
      <c r="I21" s="28">
        <v>3.3206094667637347E-2</v>
      </c>
      <c r="J21" s="32">
        <v>2.4882717882614459E-2</v>
      </c>
      <c r="K21" s="27">
        <v>2.063172678731956E-2</v>
      </c>
      <c r="L21" s="28">
        <v>3.6690688482065997E-2</v>
      </c>
      <c r="M21" s="28">
        <v>5.5595242687952073E-2</v>
      </c>
      <c r="N21" s="28">
        <v>7.1079365224542598E-2</v>
      </c>
      <c r="O21" s="32">
        <v>5.9944037643221773E-2</v>
      </c>
      <c r="P21" s="28">
        <v>3.9171755401591832E-2</v>
      </c>
      <c r="Q21" s="32">
        <v>1.7451126412985251E-2</v>
      </c>
    </row>
    <row r="22" spans="3:17" x14ac:dyDescent="0.2">
      <c r="C22" s="52"/>
      <c r="D22" s="55" t="s">
        <v>14</v>
      </c>
      <c r="E22" s="34" t="s">
        <v>11</v>
      </c>
      <c r="F22" s="14">
        <v>-4.4373861896802961E-4</v>
      </c>
      <c r="G22" s="1">
        <v>3.1887129913076031E-3</v>
      </c>
      <c r="H22" s="1">
        <v>-2.2755295661022268E-3</v>
      </c>
      <c r="I22" s="1">
        <v>-1.17206418674931E-2</v>
      </c>
      <c r="J22" s="31">
        <v>-1.552747666052723E-2</v>
      </c>
      <c r="K22" s="14">
        <v>-8.5500362788131241E-3</v>
      </c>
      <c r="L22" s="1">
        <v>-9.9592038934970106E-3</v>
      </c>
      <c r="M22" s="1">
        <v>-3.0271226285411418E-2</v>
      </c>
      <c r="N22" s="1">
        <v>-5.8764939560629281E-2</v>
      </c>
      <c r="O22" s="31">
        <v>-5.9819114046801132E-2</v>
      </c>
      <c r="P22" s="1">
        <v>-1.9414319378693499E-2</v>
      </c>
      <c r="Q22" s="31">
        <v>2.2961662172343991E-2</v>
      </c>
    </row>
    <row r="23" spans="3:17" x14ac:dyDescent="0.2">
      <c r="C23" s="52"/>
      <c r="D23" s="54"/>
      <c r="E23" s="5" t="s">
        <v>12</v>
      </c>
      <c r="F23" s="14">
        <v>-1.4245614882600309E-3</v>
      </c>
      <c r="G23" s="1">
        <v>-8.028789748800785E-4</v>
      </c>
      <c r="H23" s="1">
        <v>-4.9945252606231529E-3</v>
      </c>
      <c r="I23" s="1">
        <v>-1.061725130245582E-2</v>
      </c>
      <c r="J23" s="31">
        <v>-1.1184783233588571E-2</v>
      </c>
      <c r="K23" s="14">
        <v>-8.9068475030003071E-3</v>
      </c>
      <c r="L23" s="1">
        <v>-1.2267846409372059E-2</v>
      </c>
      <c r="M23" s="1">
        <v>-3.202544006736039E-2</v>
      </c>
      <c r="N23" s="1">
        <v>-5.6979348202121027E-2</v>
      </c>
      <c r="O23" s="31">
        <v>-5.1768712120529838E-2</v>
      </c>
      <c r="P23" s="1">
        <v>-1.9097219456219131E-2</v>
      </c>
      <c r="Q23" s="31">
        <v>2.0549434271487449E-2</v>
      </c>
    </row>
    <row r="24" spans="3:17" x14ac:dyDescent="0.2">
      <c r="C24" s="52"/>
      <c r="D24" s="56"/>
      <c r="E24" s="15" t="s">
        <v>13</v>
      </c>
      <c r="F24" s="14">
        <v>-1.9275788108372321E-3</v>
      </c>
      <c r="G24" s="1">
        <v>-2.6286790564242E-3</v>
      </c>
      <c r="H24" s="1">
        <v>-6.2787504407880498E-3</v>
      </c>
      <c r="I24" s="1">
        <v>-1.02258697673223E-2</v>
      </c>
      <c r="J24" s="31">
        <v>-9.1739259087167801E-3</v>
      </c>
      <c r="K24" s="14">
        <v>-9.3937836511139815E-3</v>
      </c>
      <c r="L24" s="1">
        <v>-1.4341961892119391E-2</v>
      </c>
      <c r="M24" s="1">
        <v>-3.3416490453955283E-2</v>
      </c>
      <c r="N24" s="1">
        <v>-5.6494728482421278E-2</v>
      </c>
      <c r="O24" s="31">
        <v>-4.6499261861891752E-2</v>
      </c>
      <c r="P24" s="1">
        <v>-1.9038103032559019E-2</v>
      </c>
      <c r="Q24" s="31">
        <v>1.93755758495254E-2</v>
      </c>
    </row>
    <row r="25" spans="3:17" ht="16" customHeight="1" x14ac:dyDescent="0.2">
      <c r="C25" s="52"/>
      <c r="D25" s="52" t="s">
        <v>15</v>
      </c>
      <c r="E25" s="5" t="s">
        <v>11</v>
      </c>
      <c r="F25" s="23">
        <v>0.97</v>
      </c>
      <c r="G25" s="24">
        <v>0.96</v>
      </c>
      <c r="H25" s="24">
        <v>0.95500000000000007</v>
      </c>
      <c r="I25" s="24">
        <v>0.99</v>
      </c>
      <c r="J25" s="30">
        <v>0.79499999999999993</v>
      </c>
      <c r="K25" s="23">
        <v>0.94</v>
      </c>
      <c r="L25" s="24">
        <v>0.91</v>
      </c>
      <c r="M25" s="24">
        <v>0.85499999999999998</v>
      </c>
      <c r="N25" s="24">
        <v>0.7</v>
      </c>
      <c r="O25" s="30">
        <v>0.48</v>
      </c>
      <c r="P25" s="24">
        <v>0.85549999999999993</v>
      </c>
      <c r="Q25" s="30">
        <v>0.16019866138988531</v>
      </c>
    </row>
    <row r="26" spans="3:17" x14ac:dyDescent="0.2">
      <c r="C26" s="52"/>
      <c r="D26" s="52"/>
      <c r="E26" s="5" t="s">
        <v>12</v>
      </c>
      <c r="F26" s="14">
        <v>0.98</v>
      </c>
      <c r="G26" s="1">
        <v>0.93500000000000005</v>
      </c>
      <c r="H26" s="1">
        <v>0.94</v>
      </c>
      <c r="I26" s="1">
        <v>0.95500000000000007</v>
      </c>
      <c r="J26" s="31">
        <v>0.88500000000000001</v>
      </c>
      <c r="K26" s="14">
        <v>0.95</v>
      </c>
      <c r="L26" s="1">
        <v>0.91999999999999993</v>
      </c>
      <c r="M26" s="1">
        <v>0.85</v>
      </c>
      <c r="N26" s="1">
        <v>0.72</v>
      </c>
      <c r="O26" s="31">
        <v>0.64</v>
      </c>
      <c r="P26" s="1">
        <v>0.87750000000000006</v>
      </c>
      <c r="Q26" s="31">
        <v>0.11195857368787</v>
      </c>
    </row>
    <row r="27" spans="3:17" x14ac:dyDescent="0.2">
      <c r="C27" s="52"/>
      <c r="D27" s="52"/>
      <c r="E27" s="5" t="s">
        <v>13</v>
      </c>
      <c r="F27" s="27">
        <v>0.97499999999999998</v>
      </c>
      <c r="G27" s="28">
        <v>0.92999999999999994</v>
      </c>
      <c r="H27" s="28">
        <v>0.94500000000000006</v>
      </c>
      <c r="I27" s="28">
        <v>0.96499999999999997</v>
      </c>
      <c r="J27" s="32">
        <v>0.90500000000000003</v>
      </c>
      <c r="K27" s="27">
        <v>0.98</v>
      </c>
      <c r="L27" s="28">
        <v>0.91999999999999993</v>
      </c>
      <c r="M27" s="28">
        <v>0.84499999999999997</v>
      </c>
      <c r="N27" s="28">
        <v>0.77500000000000002</v>
      </c>
      <c r="O27" s="32">
        <v>0.72</v>
      </c>
      <c r="P27" s="28">
        <v>0.89599999999999991</v>
      </c>
      <c r="Q27" s="32">
        <v>8.8499843063263237E-2</v>
      </c>
    </row>
    <row r="28" spans="3:17" ht="16" customHeight="1" x14ac:dyDescent="0.2">
      <c r="C28" s="52"/>
      <c r="D28" s="51" t="s">
        <v>16</v>
      </c>
      <c r="E28" s="34" t="s">
        <v>11</v>
      </c>
      <c r="F28" s="14">
        <v>9.2396138432730729E-2</v>
      </c>
      <c r="G28" s="1">
        <v>0.13459732401471691</v>
      </c>
      <c r="H28" s="1">
        <v>0.15869739047292669</v>
      </c>
      <c r="I28" s="1">
        <v>0.14012510341397019</v>
      </c>
      <c r="J28" s="31">
        <v>0.10011337043731799</v>
      </c>
      <c r="K28" s="14">
        <v>7.9676675644746106E-2</v>
      </c>
      <c r="L28" s="1">
        <v>0.12259785586201551</v>
      </c>
      <c r="M28" s="1">
        <v>0.15796710807664091</v>
      </c>
      <c r="N28" s="1">
        <v>0.16189764813251939</v>
      </c>
      <c r="O28" s="31">
        <v>0.14450451391119179</v>
      </c>
      <c r="P28" s="1">
        <v>0.1292573128398776</v>
      </c>
      <c r="Q28" s="31">
        <v>2.9526197864052878E-2</v>
      </c>
    </row>
    <row r="29" spans="3:17" x14ac:dyDescent="0.2">
      <c r="C29" s="52"/>
      <c r="D29" s="52"/>
      <c r="E29" s="5" t="s">
        <v>12</v>
      </c>
      <c r="F29" s="14">
        <v>7.9445880713180719E-2</v>
      </c>
      <c r="G29" s="1">
        <v>0.112898980527796</v>
      </c>
      <c r="H29" s="1">
        <v>0.13820312241430929</v>
      </c>
      <c r="I29" s="1">
        <v>0.1238613446077106</v>
      </c>
      <c r="J29" s="31">
        <v>8.6109660301374985E-2</v>
      </c>
      <c r="K29" s="14">
        <v>7.7117614912575128E-2</v>
      </c>
      <c r="L29" s="1">
        <v>0.1185977390265482</v>
      </c>
      <c r="M29" s="1">
        <v>0.15579770103714449</v>
      </c>
      <c r="N29" s="1">
        <v>0.1639488605431999</v>
      </c>
      <c r="O29" s="31">
        <v>0.1473069967225914</v>
      </c>
      <c r="P29" s="1">
        <v>0.12032879008064309</v>
      </c>
      <c r="Q29" s="31">
        <v>3.1602239568006021E-2</v>
      </c>
    </row>
    <row r="30" spans="3:17" x14ac:dyDescent="0.2">
      <c r="C30" s="52"/>
      <c r="D30" s="52"/>
      <c r="E30" s="5" t="s">
        <v>13</v>
      </c>
      <c r="F30" s="27">
        <v>8.3584744303593778E-2</v>
      </c>
      <c r="G30" s="28">
        <v>0.11642389992237689</v>
      </c>
      <c r="H30" s="28">
        <v>0.14130825805741071</v>
      </c>
      <c r="I30" s="28">
        <v>0.12785613176855751</v>
      </c>
      <c r="J30" s="32">
        <v>8.7345932773235296E-2</v>
      </c>
      <c r="K30" s="27">
        <v>8.1199635081465105E-2</v>
      </c>
      <c r="L30" s="28">
        <v>0.1224672935537218</v>
      </c>
      <c r="M30" s="28">
        <v>0.16112858787896181</v>
      </c>
      <c r="N30" s="28">
        <v>0.17136134712891499</v>
      </c>
      <c r="O30" s="32">
        <v>0.15524747263689381</v>
      </c>
      <c r="P30" s="28">
        <v>0.12479233031051321</v>
      </c>
      <c r="Q30" s="32">
        <v>3.2955749317666837E-2</v>
      </c>
    </row>
    <row r="31" spans="3:17" x14ac:dyDescent="0.2">
      <c r="F31" s="1"/>
      <c r="G31" s="1"/>
      <c r="H31" s="1"/>
      <c r="I31" s="1"/>
      <c r="J31" s="1"/>
      <c r="K31" s="1"/>
      <c r="L31" s="1"/>
      <c r="M31" s="1"/>
      <c r="N31" s="1"/>
      <c r="O31" s="1"/>
      <c r="P31" s="1"/>
      <c r="Q31" s="1"/>
    </row>
  </sheetData>
  <mergeCells count="17">
    <mergeCell ref="Q5:Q6"/>
    <mergeCell ref="C1:I2"/>
    <mergeCell ref="D13:D15"/>
    <mergeCell ref="D16:D18"/>
    <mergeCell ref="C7:C18"/>
    <mergeCell ref="F6:J6"/>
    <mergeCell ref="K6:O6"/>
    <mergeCell ref="F4:O4"/>
    <mergeCell ref="D7:D9"/>
    <mergeCell ref="D10:D12"/>
    <mergeCell ref="A1:B1"/>
    <mergeCell ref="D28:D30"/>
    <mergeCell ref="C19:C30"/>
    <mergeCell ref="P5:P6"/>
    <mergeCell ref="D19:D21"/>
    <mergeCell ref="D22:D24"/>
    <mergeCell ref="D25:D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BDC96-B656-0042-9EFA-A07A4C793BC4}">
  <dimension ref="A1:J17"/>
  <sheetViews>
    <sheetView workbookViewId="0">
      <selection activeCell="C1" sqref="C1:I2"/>
    </sheetView>
  </sheetViews>
  <sheetFormatPr baseColWidth="10" defaultColWidth="11" defaultRowHeight="16" x14ac:dyDescent="0.2"/>
  <sheetData>
    <row r="1" spans="1:10" ht="38" customHeight="1" x14ac:dyDescent="0.2">
      <c r="A1" s="50" t="s">
        <v>18</v>
      </c>
      <c r="B1" s="50"/>
      <c r="C1" s="58" t="s">
        <v>19</v>
      </c>
      <c r="D1" s="58"/>
      <c r="E1" s="58"/>
      <c r="F1" s="58"/>
      <c r="G1" s="58"/>
      <c r="H1" s="58"/>
      <c r="I1" s="58"/>
    </row>
    <row r="2" spans="1:10" ht="76" customHeight="1" x14ac:dyDescent="0.2">
      <c r="C2" s="58"/>
      <c r="D2" s="58"/>
      <c r="E2" s="58"/>
      <c r="F2" s="58"/>
      <c r="G2" s="58"/>
      <c r="H2" s="58"/>
      <c r="I2" s="58"/>
    </row>
    <row r="4" spans="1:10" x14ac:dyDescent="0.2">
      <c r="E4" s="61" t="s">
        <v>20</v>
      </c>
      <c r="F4" s="61"/>
      <c r="G4" s="61"/>
      <c r="H4" s="61"/>
      <c r="I4" s="62"/>
      <c r="J4" s="63" t="s">
        <v>21</v>
      </c>
    </row>
    <row r="5" spans="1:10" x14ac:dyDescent="0.2">
      <c r="E5" s="5">
        <v>0.1</v>
      </c>
      <c r="F5" s="5">
        <v>0.25</v>
      </c>
      <c r="G5" s="5">
        <v>0.5</v>
      </c>
      <c r="H5" s="5">
        <v>0.75</v>
      </c>
      <c r="I5" s="13">
        <v>0.9</v>
      </c>
      <c r="J5" s="63"/>
    </row>
    <row r="6" spans="1:10" x14ac:dyDescent="0.2">
      <c r="B6" s="57" t="s">
        <v>22</v>
      </c>
      <c r="C6" s="53" t="s">
        <v>10</v>
      </c>
      <c r="D6" s="33" t="s">
        <v>11</v>
      </c>
      <c r="E6" s="23">
        <v>3.6839865756451561E-2</v>
      </c>
      <c r="F6" s="24">
        <v>5.2908633388361347E-2</v>
      </c>
      <c r="G6" s="24">
        <v>6.1354652942360859E-2</v>
      </c>
      <c r="H6" s="24">
        <v>6.0047272257015033E-2</v>
      </c>
      <c r="I6" s="24">
        <v>4.8461531146689982E-2</v>
      </c>
      <c r="J6" s="25">
        <v>5.1922391098175757E-2</v>
      </c>
    </row>
    <row r="7" spans="1:10" x14ac:dyDescent="0.2">
      <c r="B7" s="57"/>
      <c r="C7" s="53"/>
      <c r="D7" s="33" t="s">
        <v>12</v>
      </c>
      <c r="E7" s="14">
        <v>3.7693709319624437E-2</v>
      </c>
      <c r="F7" s="1">
        <v>5.5041880997517147E-2</v>
      </c>
      <c r="G7" s="1">
        <v>6.1121489162456771E-2</v>
      </c>
      <c r="H7" s="1">
        <v>6.1283953788987898E-2</v>
      </c>
      <c r="I7" s="1">
        <v>4.991695815066307E-2</v>
      </c>
      <c r="J7" s="26">
        <v>5.3011598283849867E-2</v>
      </c>
    </row>
    <row r="8" spans="1:10" x14ac:dyDescent="0.2">
      <c r="B8" s="57"/>
      <c r="C8" s="53"/>
      <c r="D8" s="11" t="s">
        <v>23</v>
      </c>
      <c r="E8" s="14">
        <v>2.4681586425840681E-2</v>
      </c>
      <c r="F8" s="1">
        <v>4.3168439695082252E-2</v>
      </c>
      <c r="G8" s="1">
        <v>4.8208503403058801E-2</v>
      </c>
      <c r="H8" s="1">
        <v>4.7819906118781751E-2</v>
      </c>
      <c r="I8" s="1">
        <v>4.2268671178836169E-2</v>
      </c>
      <c r="J8" s="26">
        <v>4.1229421364319938E-2</v>
      </c>
    </row>
    <row r="9" spans="1:10" x14ac:dyDescent="0.2">
      <c r="B9" s="57"/>
      <c r="C9" s="53" t="s">
        <v>14</v>
      </c>
      <c r="D9" s="33" t="s">
        <v>11</v>
      </c>
      <c r="E9" s="23">
        <v>9.2455185389624349E-3</v>
      </c>
      <c r="F9" s="24">
        <v>5.5559701950215982E-3</v>
      </c>
      <c r="G9" s="24">
        <v>-6.3869570285499076E-3</v>
      </c>
      <c r="H9" s="24">
        <v>-1.875753290064492E-2</v>
      </c>
      <c r="I9" s="24">
        <v>-2.0068656309288481E-2</v>
      </c>
      <c r="J9" s="25">
        <v>-6.0823315008998553E-3</v>
      </c>
    </row>
    <row r="10" spans="1:10" x14ac:dyDescent="0.2">
      <c r="B10" s="57"/>
      <c r="C10" s="53"/>
      <c r="D10" s="33" t="s">
        <v>12</v>
      </c>
      <c r="E10" s="14">
        <v>5.7361751224867877E-3</v>
      </c>
      <c r="F10" s="1">
        <v>3.8491891837981527E-4</v>
      </c>
      <c r="G10" s="1">
        <v>-1.215931510082387E-2</v>
      </c>
      <c r="H10" s="1">
        <v>-1.9806343276420849E-2</v>
      </c>
      <c r="I10" s="1">
        <v>-1.7903881496162389E-2</v>
      </c>
      <c r="J10" s="26">
        <v>-8.7496891665081004E-3</v>
      </c>
    </row>
    <row r="11" spans="1:10" x14ac:dyDescent="0.2">
      <c r="B11" s="57"/>
      <c r="C11" s="53"/>
      <c r="D11" s="33" t="s">
        <v>23</v>
      </c>
      <c r="E11" s="27">
        <v>-1.3202564641728409E-3</v>
      </c>
      <c r="F11" s="28">
        <v>-3.9253464333386893E-3</v>
      </c>
      <c r="G11" s="28">
        <v>-8.477443565989045E-3</v>
      </c>
      <c r="H11" s="28">
        <v>-6.9634154431459164E-3</v>
      </c>
      <c r="I11" s="28">
        <v>-5.027011551630719E-3</v>
      </c>
      <c r="J11" s="29">
        <v>-5.1426946916554419E-3</v>
      </c>
    </row>
    <row r="12" spans="1:10" x14ac:dyDescent="0.2">
      <c r="B12" s="57" t="s">
        <v>24</v>
      </c>
      <c r="C12" s="53" t="s">
        <v>10</v>
      </c>
      <c r="D12" s="35" t="s">
        <v>11</v>
      </c>
      <c r="E12" s="14">
        <v>8.6318843085356773E-3</v>
      </c>
      <c r="F12" s="1">
        <v>1.9868588568821371E-3</v>
      </c>
      <c r="G12" s="1">
        <v>-1.407058865039954E-2</v>
      </c>
      <c r="H12" s="1">
        <v>-2.8721182231340171E-2</v>
      </c>
      <c r="I12" s="1">
        <v>-2.648467765130013E-2</v>
      </c>
      <c r="J12" s="26">
        <v>-1.1731541073524405E-2</v>
      </c>
    </row>
    <row r="13" spans="1:10" x14ac:dyDescent="0.2">
      <c r="B13" s="57"/>
      <c r="C13" s="53"/>
      <c r="D13" s="33" t="s">
        <v>12</v>
      </c>
      <c r="E13" s="14">
        <v>4.0444295571468768E-3</v>
      </c>
      <c r="F13" s="1">
        <v>-1.6415429236336691E-3</v>
      </c>
      <c r="G13" s="1">
        <v>-1.7813356993122961E-2</v>
      </c>
      <c r="H13" s="1">
        <v>-3.0320141910910509E-2</v>
      </c>
      <c r="I13" s="1">
        <v>-2.6851291981589781E-2</v>
      </c>
      <c r="J13" s="26">
        <v>-1.4516380850422009E-2</v>
      </c>
    </row>
    <row r="14" spans="1:10" x14ac:dyDescent="0.2">
      <c r="B14" s="57"/>
      <c r="C14" s="53"/>
      <c r="D14" s="33" t="s">
        <v>23</v>
      </c>
      <c r="E14" s="14">
        <v>-1.418352074951101E-3</v>
      </c>
      <c r="F14" s="1">
        <v>3.8032736412261488E-3</v>
      </c>
      <c r="G14" s="1">
        <v>1.6317480054008592E-2</v>
      </c>
      <c r="H14" s="1">
        <v>5.7106724242114862E-3</v>
      </c>
      <c r="I14" s="1">
        <v>-1.2540988599785519E-2</v>
      </c>
      <c r="J14" s="26">
        <v>2.3744170889419209E-3</v>
      </c>
    </row>
    <row r="15" spans="1:10" x14ac:dyDescent="0.2">
      <c r="B15" s="57"/>
      <c r="C15" s="53" t="s">
        <v>14</v>
      </c>
      <c r="D15" s="33" t="s">
        <v>11</v>
      </c>
      <c r="E15" s="23">
        <v>3.7599296409081891E-2</v>
      </c>
      <c r="F15" s="24">
        <v>6.6302075782337114E-2</v>
      </c>
      <c r="G15" s="24">
        <v>7.0440461925283457E-2</v>
      </c>
      <c r="H15" s="24">
        <v>6.7623409027521869E-2</v>
      </c>
      <c r="I15" s="24">
        <v>6.4789042327959553E-2</v>
      </c>
      <c r="J15" s="25">
        <v>6.1350857094436773E-2</v>
      </c>
    </row>
    <row r="16" spans="1:10" x14ac:dyDescent="0.2">
      <c r="B16" s="57"/>
      <c r="C16" s="53"/>
      <c r="D16" s="33" t="s">
        <v>12</v>
      </c>
      <c r="E16" s="14">
        <v>3.7563781191446738E-2</v>
      </c>
      <c r="F16" s="1">
        <v>5.8419513328397447E-2</v>
      </c>
      <c r="G16" s="1">
        <v>6.9047608445055683E-2</v>
      </c>
      <c r="H16" s="1">
        <v>7.2347619507146466E-2</v>
      </c>
      <c r="I16" s="1">
        <v>6.0023420847181617E-2</v>
      </c>
      <c r="J16" s="26">
        <v>5.9480388663845585E-2</v>
      </c>
    </row>
    <row r="17" spans="2:10" x14ac:dyDescent="0.2">
      <c r="B17" s="57"/>
      <c r="C17" s="53"/>
      <c r="D17" s="33" t="s">
        <v>23</v>
      </c>
      <c r="E17" s="27">
        <v>6.7159990251884738E-2</v>
      </c>
      <c r="F17" s="28">
        <v>0.13392043269022039</v>
      </c>
      <c r="G17" s="28">
        <v>0.1091013503175009</v>
      </c>
      <c r="H17" s="28">
        <v>6.6857361458726769E-2</v>
      </c>
      <c r="I17" s="28">
        <v>8.1944093281153846E-2</v>
      </c>
      <c r="J17" s="29">
        <v>9.1796645599897336E-2</v>
      </c>
    </row>
  </sheetData>
  <mergeCells count="10">
    <mergeCell ref="A1:B1"/>
    <mergeCell ref="C1:I2"/>
    <mergeCell ref="B6:B11"/>
    <mergeCell ref="C9:C11"/>
    <mergeCell ref="C6:C8"/>
    <mergeCell ref="B12:B17"/>
    <mergeCell ref="C12:C14"/>
    <mergeCell ref="C15:C17"/>
    <mergeCell ref="E4:I4"/>
    <mergeCell ref="J4:J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9C912-E6DE-5946-B947-1E6F32F9A482}">
  <dimension ref="A1:U106"/>
  <sheetViews>
    <sheetView tabSelected="1" workbookViewId="0">
      <selection activeCell="Q8" sqref="Q8"/>
    </sheetView>
  </sheetViews>
  <sheetFormatPr baseColWidth="10" defaultColWidth="11" defaultRowHeight="16" x14ac:dyDescent="0.2"/>
  <cols>
    <col min="14" max="14" width="10.83203125" customWidth="1"/>
  </cols>
  <sheetData>
    <row r="1" spans="1:10" x14ac:dyDescent="0.2">
      <c r="A1" s="50" t="s">
        <v>25</v>
      </c>
      <c r="B1" s="50"/>
      <c r="C1" s="58" t="s">
        <v>26</v>
      </c>
      <c r="D1" s="58"/>
      <c r="E1" s="58"/>
      <c r="F1" s="58"/>
      <c r="G1" s="58"/>
      <c r="H1" s="58"/>
      <c r="I1" s="58"/>
    </row>
    <row r="2" spans="1:10" ht="71" customHeight="1" x14ac:dyDescent="0.2">
      <c r="C2" s="58"/>
      <c r="D2" s="58"/>
      <c r="E2" s="58"/>
      <c r="F2" s="58"/>
      <c r="G2" s="58"/>
      <c r="H2" s="58"/>
      <c r="I2" s="58"/>
    </row>
    <row r="5" spans="1:10" x14ac:dyDescent="0.2">
      <c r="B5" s="9"/>
      <c r="C5" s="9"/>
      <c r="D5" s="9"/>
      <c r="E5" s="67" t="s">
        <v>2</v>
      </c>
      <c r="F5" s="67"/>
      <c r="G5" s="67"/>
      <c r="H5" s="67"/>
      <c r="I5" s="67"/>
    </row>
    <row r="6" spans="1:10" x14ac:dyDescent="0.2">
      <c r="B6" s="9"/>
      <c r="C6" s="9"/>
      <c r="D6" s="21" t="s">
        <v>27</v>
      </c>
      <c r="E6" s="21">
        <v>0.1</v>
      </c>
      <c r="F6" s="21">
        <v>0.3</v>
      </c>
      <c r="G6" s="21">
        <v>0.5</v>
      </c>
      <c r="H6" s="21">
        <v>0.7</v>
      </c>
      <c r="I6" s="21">
        <v>0.9</v>
      </c>
    </row>
    <row r="7" spans="1:10" x14ac:dyDescent="0.2">
      <c r="B7" s="65" t="s">
        <v>28</v>
      </c>
      <c r="C7" s="65" t="s">
        <v>10</v>
      </c>
      <c r="D7" s="22" t="s">
        <v>11</v>
      </c>
      <c r="E7" s="23">
        <v>3.2780327846412577E-2</v>
      </c>
      <c r="F7" s="24">
        <v>7.1539163938153988E-2</v>
      </c>
      <c r="G7" s="24">
        <v>8.6087540528007128E-2</v>
      </c>
      <c r="H7" s="24">
        <v>0.1119507647288665</v>
      </c>
      <c r="I7" s="30">
        <v>0.10596859251997991</v>
      </c>
      <c r="J7" s="1">
        <f>AVERAGE(E7:I7)</f>
        <v>8.1665277912284021E-2</v>
      </c>
    </row>
    <row r="8" spans="1:10" x14ac:dyDescent="0.2">
      <c r="B8" s="64"/>
      <c r="C8" s="64"/>
      <c r="D8" s="21" t="s">
        <v>12</v>
      </c>
      <c r="E8" s="14">
        <v>3.6248012870432458E-2</v>
      </c>
      <c r="F8" s="68">
        <v>6.962824914558359E-2</v>
      </c>
      <c r="G8" s="68">
        <v>9.2713071634993233E-2</v>
      </c>
      <c r="H8" s="68">
        <v>0.1082272234239962</v>
      </c>
      <c r="I8" s="31">
        <v>9.5109889044717316E-2</v>
      </c>
      <c r="J8" s="1">
        <f t="shared" ref="J8:J24" si="0">AVERAGE(E8:I8)</f>
        <v>8.038528922394457E-2</v>
      </c>
    </row>
    <row r="9" spans="1:10" x14ac:dyDescent="0.2">
      <c r="B9" s="64"/>
      <c r="C9" s="66"/>
      <c r="D9" s="36" t="s">
        <v>23</v>
      </c>
      <c r="E9" s="27">
        <v>5.725516723313151E-2</v>
      </c>
      <c r="F9" s="28">
        <v>0.13095901758379491</v>
      </c>
      <c r="G9" s="28">
        <v>0.15270452248242861</v>
      </c>
      <c r="H9" s="28">
        <v>0.2050365435272892</v>
      </c>
      <c r="I9" s="32">
        <v>0.22552692689000889</v>
      </c>
      <c r="J9" s="1">
        <f t="shared" si="0"/>
        <v>0.15429643554333061</v>
      </c>
    </row>
    <row r="10" spans="1:10" x14ac:dyDescent="0.2">
      <c r="B10" s="64"/>
      <c r="C10" s="64" t="s">
        <v>29</v>
      </c>
      <c r="D10" s="21" t="s">
        <v>11</v>
      </c>
      <c r="E10" s="23">
        <v>7.0587846931683199E-3</v>
      </c>
      <c r="F10" s="24">
        <v>3.6598318483380501E-3</v>
      </c>
      <c r="G10" s="24">
        <v>-5.6459141210146962E-4</v>
      </c>
      <c r="H10" s="24">
        <v>-8.0852826500070699E-3</v>
      </c>
      <c r="I10" s="30">
        <v>-1.283367470814992E-2</v>
      </c>
      <c r="J10" s="1">
        <f t="shared" si="0"/>
        <v>-2.1529864457504179E-3</v>
      </c>
    </row>
    <row r="11" spans="1:10" x14ac:dyDescent="0.2">
      <c r="B11" s="64"/>
      <c r="C11" s="64"/>
      <c r="D11" s="21" t="s">
        <v>12</v>
      </c>
      <c r="E11" s="14">
        <v>3.4098964916994901E-3</v>
      </c>
      <c r="F11" s="68">
        <v>4.1775508645680911E-3</v>
      </c>
      <c r="G11" s="68">
        <v>-4.0139691817538698E-3</v>
      </c>
      <c r="H11" s="68">
        <v>-8.1096800006941212E-3</v>
      </c>
      <c r="I11" s="31">
        <v>-1.7978626804502889E-2</v>
      </c>
      <c r="J11" s="1">
        <f t="shared" si="0"/>
        <v>-4.5029657261366597E-3</v>
      </c>
    </row>
    <row r="12" spans="1:10" x14ac:dyDescent="0.2">
      <c r="B12" s="64"/>
      <c r="C12" s="64"/>
      <c r="D12" s="21" t="s">
        <v>23</v>
      </c>
      <c r="E12" s="27">
        <v>-5.6344800555666093E-3</v>
      </c>
      <c r="F12" s="28">
        <v>-2.4247354929324699E-3</v>
      </c>
      <c r="G12" s="28">
        <v>-4.7844188248492708E-3</v>
      </c>
      <c r="H12" s="28">
        <v>-2.5048790133434953E-4</v>
      </c>
      <c r="I12" s="32">
        <v>-1.8428677986050929E-2</v>
      </c>
      <c r="J12" s="1">
        <f t="shared" si="0"/>
        <v>-6.3045600521467269E-3</v>
      </c>
    </row>
    <row r="13" spans="1:10" x14ac:dyDescent="0.2">
      <c r="B13" s="64" t="s">
        <v>30</v>
      </c>
      <c r="C13" s="65" t="s">
        <v>10</v>
      </c>
      <c r="D13" s="22" t="s">
        <v>11</v>
      </c>
      <c r="E13" s="23">
        <v>2.4824074933687271E-2</v>
      </c>
      <c r="F13" s="24">
        <v>5.5911604179364457E-2</v>
      </c>
      <c r="G13" s="24">
        <v>6.7027243139476667E-2</v>
      </c>
      <c r="H13" s="24">
        <v>9.5057427627079458E-2</v>
      </c>
      <c r="I13" s="30">
        <v>9.2824724868651898E-2</v>
      </c>
      <c r="J13" s="1">
        <f t="shared" si="0"/>
        <v>6.7129014949651955E-2</v>
      </c>
    </row>
    <row r="14" spans="1:10" x14ac:dyDescent="0.2">
      <c r="B14" s="64"/>
      <c r="C14" s="64"/>
      <c r="D14" s="21" t="s">
        <v>12</v>
      </c>
      <c r="E14" s="14">
        <v>2.7167305690315609E-2</v>
      </c>
      <c r="F14" s="68">
        <v>5.1592986064302307E-2</v>
      </c>
      <c r="G14" s="68">
        <v>7.0913758303733268E-2</v>
      </c>
      <c r="H14" s="68">
        <v>8.3081373588281715E-2</v>
      </c>
      <c r="I14" s="31">
        <v>7.2351984845389461E-2</v>
      </c>
      <c r="J14" s="1">
        <f t="shared" si="0"/>
        <v>6.1021481698404469E-2</v>
      </c>
    </row>
    <row r="15" spans="1:10" x14ac:dyDescent="0.2">
      <c r="B15" s="64"/>
      <c r="C15" s="66"/>
      <c r="D15" s="36" t="s">
        <v>23</v>
      </c>
      <c r="E15" s="27">
        <v>5.5295226207442628E-2</v>
      </c>
      <c r="F15" s="28">
        <v>0.12720920504207389</v>
      </c>
      <c r="G15" s="28">
        <v>0.14240484507168419</v>
      </c>
      <c r="H15" s="28">
        <v>0.18854537546019501</v>
      </c>
      <c r="I15" s="32">
        <v>0.20818453318899749</v>
      </c>
      <c r="J15" s="1">
        <f t="shared" si="0"/>
        <v>0.14432783699407864</v>
      </c>
    </row>
    <row r="16" spans="1:10" x14ac:dyDescent="0.2">
      <c r="B16" s="64"/>
      <c r="C16" s="64" t="s">
        <v>29</v>
      </c>
      <c r="D16" s="69" t="s">
        <v>11</v>
      </c>
      <c r="E16" s="23">
        <v>9.3524360232017101E-3</v>
      </c>
      <c r="F16" s="24">
        <v>5.5784814566514603E-3</v>
      </c>
      <c r="G16" s="24">
        <v>6.6696744007964199E-3</v>
      </c>
      <c r="H16" s="24">
        <v>-3.5603786228453698E-3</v>
      </c>
      <c r="I16" s="30">
        <v>-5.7351831216298898E-3</v>
      </c>
      <c r="J16" s="1">
        <f t="shared" si="0"/>
        <v>2.4610060272348662E-3</v>
      </c>
    </row>
    <row r="17" spans="2:17" x14ac:dyDescent="0.2">
      <c r="B17" s="64"/>
      <c r="C17" s="64"/>
      <c r="D17" s="69" t="s">
        <v>12</v>
      </c>
      <c r="E17" s="14">
        <v>3.2141988441835002E-3</v>
      </c>
      <c r="F17" s="68">
        <v>2.5166529941885898E-3</v>
      </c>
      <c r="G17" s="68">
        <v>3.8313492152468598E-3</v>
      </c>
      <c r="H17" s="68">
        <v>4.9102059751979384E-4</v>
      </c>
      <c r="I17" s="31">
        <v>-4.280955149018207E-3</v>
      </c>
      <c r="J17" s="1">
        <f t="shared" si="0"/>
        <v>1.1544533004241072E-3</v>
      </c>
    </row>
    <row r="18" spans="2:17" x14ac:dyDescent="0.2">
      <c r="B18" s="64"/>
      <c r="C18" s="64"/>
      <c r="D18" s="69" t="s">
        <v>23</v>
      </c>
      <c r="E18" s="27">
        <v>3.4047450163807028E-4</v>
      </c>
      <c r="F18" s="28">
        <v>2.9608281320662199E-3</v>
      </c>
      <c r="G18" s="28">
        <v>8.4543401256893611E-3</v>
      </c>
      <c r="H18" s="28">
        <v>6.1878986997800107E-3</v>
      </c>
      <c r="I18" s="32">
        <v>-5.4814670552741048E-4</v>
      </c>
      <c r="J18" s="1">
        <f t="shared" si="0"/>
        <v>3.479078950729251E-3</v>
      </c>
    </row>
    <row r="19" spans="2:17" x14ac:dyDescent="0.2">
      <c r="B19" s="64" t="s">
        <v>31</v>
      </c>
      <c r="C19" s="65" t="s">
        <v>10</v>
      </c>
      <c r="D19" s="70" t="s">
        <v>11</v>
      </c>
      <c r="E19" s="23">
        <v>1.6638213834913981E-2</v>
      </c>
      <c r="F19" s="24">
        <v>4.7149056416059751E-2</v>
      </c>
      <c r="G19" s="24">
        <v>5.9722760837706897E-2</v>
      </c>
      <c r="H19" s="24">
        <v>9.6112728444422507E-2</v>
      </c>
      <c r="I19" s="30">
        <v>9.6604626808450833E-2</v>
      </c>
      <c r="J19" s="1">
        <f t="shared" si="0"/>
        <v>6.3245477268310799E-2</v>
      </c>
      <c r="K19" s="2"/>
      <c r="L19" s="2"/>
      <c r="M19" s="2"/>
      <c r="N19" s="2"/>
      <c r="O19" s="2"/>
      <c r="P19" s="2"/>
      <c r="Q19" s="2"/>
    </row>
    <row r="20" spans="2:17" x14ac:dyDescent="0.2">
      <c r="B20" s="64"/>
      <c r="C20" s="64"/>
      <c r="D20" s="69" t="s">
        <v>12</v>
      </c>
      <c r="E20" s="14">
        <v>1.441080873817086E-2</v>
      </c>
      <c r="F20" s="68">
        <v>2.653749001958065E-2</v>
      </c>
      <c r="G20" s="68">
        <v>3.881381746064496E-2</v>
      </c>
      <c r="H20" s="68">
        <v>4.720691346982283E-2</v>
      </c>
      <c r="I20" s="31">
        <v>3.8969861367502037E-2</v>
      </c>
      <c r="J20" s="1">
        <f t="shared" si="0"/>
        <v>3.318777821114427E-2</v>
      </c>
      <c r="K20" s="3"/>
      <c r="L20" s="4"/>
      <c r="M20" s="3"/>
      <c r="N20" s="3"/>
      <c r="O20" s="3"/>
      <c r="P20" s="3"/>
      <c r="Q20" s="3"/>
    </row>
    <row r="21" spans="2:17" x14ac:dyDescent="0.2">
      <c r="B21" s="64"/>
      <c r="C21" s="66"/>
      <c r="D21" s="71" t="s">
        <v>23</v>
      </c>
      <c r="E21" s="27">
        <v>5.4675758527970533E-2</v>
      </c>
      <c r="F21" s="28">
        <v>0.12671707598669699</v>
      </c>
      <c r="G21" s="28">
        <v>0.14115546735271611</v>
      </c>
      <c r="H21" s="28">
        <v>0.1856455266066116</v>
      </c>
      <c r="I21" s="32">
        <v>0.2056550648584336</v>
      </c>
      <c r="J21" s="1">
        <f t="shared" si="0"/>
        <v>0.1427697786664858</v>
      </c>
      <c r="K21" s="3"/>
      <c r="L21" s="3"/>
      <c r="M21" s="3"/>
      <c r="N21" s="3"/>
      <c r="O21" s="3"/>
      <c r="P21" s="3"/>
      <c r="Q21" s="3"/>
    </row>
    <row r="22" spans="2:17" x14ac:dyDescent="0.2">
      <c r="B22" s="64"/>
      <c r="C22" s="64" t="s">
        <v>29</v>
      </c>
      <c r="D22" s="21" t="s">
        <v>11</v>
      </c>
      <c r="E22" s="23">
        <v>5.5254693507697603E-3</v>
      </c>
      <c r="F22" s="24">
        <v>-1.24964729334027E-3</v>
      </c>
      <c r="G22" s="24">
        <v>-2.44774699588024E-3</v>
      </c>
      <c r="H22" s="24">
        <v>-6.4319214301243096E-3</v>
      </c>
      <c r="I22" s="30">
        <v>-4.0136431554569302E-3</v>
      </c>
      <c r="J22" s="1">
        <f t="shared" si="0"/>
        <v>-1.723497904806398E-3</v>
      </c>
      <c r="K22" s="3"/>
      <c r="L22" s="3"/>
      <c r="M22" s="3"/>
      <c r="N22" s="3"/>
      <c r="O22" s="3"/>
      <c r="P22" s="3"/>
      <c r="Q22" s="3"/>
    </row>
    <row r="23" spans="2:17" x14ac:dyDescent="0.2">
      <c r="B23" s="64"/>
      <c r="C23" s="64"/>
      <c r="D23" s="21" t="s">
        <v>12</v>
      </c>
      <c r="E23" s="14">
        <v>-7.839913141173601E-4</v>
      </c>
      <c r="F23" s="68">
        <v>-4.8308362336295704E-3</v>
      </c>
      <c r="G23" s="68">
        <v>-7.2202014976589001E-3</v>
      </c>
      <c r="H23" s="68">
        <v>-3.4255540286899102E-3</v>
      </c>
      <c r="I23" s="31">
        <v>-2.81475729370902E-3</v>
      </c>
      <c r="J23" s="1">
        <f t="shared" si="0"/>
        <v>-3.8150680735609516E-3</v>
      </c>
      <c r="K23" s="3"/>
      <c r="L23" s="3"/>
      <c r="M23" s="3"/>
      <c r="N23" s="3"/>
      <c r="O23" s="3"/>
      <c r="P23" s="3"/>
      <c r="Q23" s="3"/>
    </row>
    <row r="24" spans="2:17" x14ac:dyDescent="0.2">
      <c r="B24" s="64"/>
      <c r="C24" s="64"/>
      <c r="D24" s="21" t="s">
        <v>23</v>
      </c>
      <c r="E24" s="27">
        <v>-3.5876321976189932E-5</v>
      </c>
      <c r="F24" s="28">
        <v>-2.548648829533099E-4</v>
      </c>
      <c r="G24" s="28">
        <v>2.41282855251893E-3</v>
      </c>
      <c r="H24" s="28">
        <v>7.8788461867616809E-3</v>
      </c>
      <c r="I24" s="32">
        <v>5.9855216087442804E-3</v>
      </c>
      <c r="J24" s="1">
        <f t="shared" si="0"/>
        <v>3.1972910286190786E-3</v>
      </c>
      <c r="K24" s="3"/>
      <c r="L24" s="3"/>
      <c r="M24" s="3"/>
      <c r="N24" s="3"/>
      <c r="O24" s="3"/>
      <c r="P24" s="3"/>
      <c r="Q24" s="3"/>
    </row>
    <row r="25" spans="2:17" x14ac:dyDescent="0.2">
      <c r="C25" s="2"/>
      <c r="D25" s="2"/>
      <c r="E25" s="2"/>
      <c r="F25" s="2"/>
      <c r="G25" s="2"/>
      <c r="H25" s="2"/>
      <c r="I25" s="2"/>
      <c r="J25" s="2"/>
      <c r="K25" s="2"/>
      <c r="L25" s="2"/>
      <c r="M25" s="2"/>
      <c r="N25" s="2"/>
      <c r="O25" s="2"/>
      <c r="P25" s="2"/>
      <c r="Q25" s="2"/>
    </row>
    <row r="26" spans="2:17" x14ac:dyDescent="0.2">
      <c r="C26" s="2"/>
      <c r="D26" s="3"/>
      <c r="E26" s="3"/>
      <c r="F26" s="3"/>
      <c r="G26" s="3"/>
      <c r="H26" s="3"/>
      <c r="I26" s="3"/>
      <c r="J26" s="3"/>
      <c r="K26" s="3"/>
      <c r="L26" s="3"/>
      <c r="M26" s="3"/>
      <c r="N26" s="3"/>
      <c r="O26" s="3"/>
      <c r="P26" s="3"/>
      <c r="Q26" s="3"/>
    </row>
    <row r="27" spans="2:17" x14ac:dyDescent="0.2">
      <c r="C27" s="2"/>
      <c r="D27" s="3"/>
      <c r="E27" s="3"/>
      <c r="F27" s="3"/>
      <c r="G27" s="3"/>
      <c r="H27" s="3"/>
      <c r="I27" s="3"/>
      <c r="J27" s="3"/>
      <c r="K27" s="3"/>
      <c r="L27" s="3"/>
      <c r="M27" s="3"/>
      <c r="N27" s="3"/>
      <c r="O27" s="3"/>
      <c r="P27" s="3"/>
      <c r="Q27" s="3"/>
    </row>
    <row r="28" spans="2:17" x14ac:dyDescent="0.2">
      <c r="C28" s="2"/>
      <c r="D28" s="3"/>
      <c r="E28" s="3"/>
      <c r="F28" s="3"/>
      <c r="G28" s="3"/>
      <c r="H28" s="3"/>
      <c r="I28" s="3"/>
      <c r="J28" s="3"/>
      <c r="K28" s="3"/>
      <c r="L28" s="3"/>
      <c r="M28" s="3"/>
      <c r="N28" s="3"/>
      <c r="O28" s="3"/>
      <c r="P28" s="3"/>
      <c r="Q28" s="3"/>
    </row>
    <row r="29" spans="2:17" x14ac:dyDescent="0.2">
      <c r="C29" s="2"/>
      <c r="D29" s="3"/>
      <c r="E29" s="3"/>
      <c r="F29" s="3"/>
      <c r="G29" s="3"/>
      <c r="H29" s="3"/>
      <c r="I29" s="3"/>
      <c r="J29" s="3"/>
      <c r="K29" s="3"/>
      <c r="L29" s="3"/>
      <c r="M29" s="3"/>
      <c r="N29" s="3"/>
      <c r="O29" s="3"/>
      <c r="P29" s="3"/>
      <c r="Q29" s="3"/>
    </row>
    <row r="30" spans="2:17" x14ac:dyDescent="0.2">
      <c r="C30" s="2"/>
      <c r="D30" s="3"/>
      <c r="E30" s="3"/>
      <c r="F30" s="3"/>
      <c r="G30" s="3"/>
      <c r="H30" s="3"/>
      <c r="I30" s="3"/>
      <c r="J30" s="3"/>
      <c r="K30" s="3"/>
      <c r="L30" s="3"/>
      <c r="M30" s="3"/>
      <c r="N30" s="3"/>
      <c r="O30" s="3"/>
      <c r="P30" s="3"/>
      <c r="Q30" s="3"/>
    </row>
    <row r="31" spans="2:17" x14ac:dyDescent="0.2">
      <c r="C31" s="2"/>
      <c r="D31" s="3"/>
      <c r="E31" s="3"/>
      <c r="F31" s="3"/>
      <c r="G31" s="3"/>
      <c r="H31" s="3"/>
      <c r="I31" s="3"/>
      <c r="J31" s="3"/>
      <c r="K31" s="3"/>
      <c r="L31" s="3"/>
      <c r="M31" s="3"/>
      <c r="N31" s="3"/>
      <c r="O31" s="3"/>
      <c r="P31" s="3"/>
      <c r="Q31" s="3"/>
    </row>
    <row r="32" spans="2:17" x14ac:dyDescent="0.2">
      <c r="C32" s="2"/>
      <c r="D32" s="3"/>
      <c r="E32" s="3"/>
      <c r="F32" s="3"/>
      <c r="G32" s="3"/>
      <c r="H32" s="3"/>
      <c r="I32" s="3"/>
      <c r="J32" s="3"/>
      <c r="K32" s="3"/>
      <c r="L32" s="3"/>
      <c r="M32" s="3"/>
      <c r="N32" s="3"/>
      <c r="O32" s="3"/>
      <c r="P32" s="3"/>
      <c r="Q32" s="3"/>
    </row>
    <row r="33" spans="3:17" x14ac:dyDescent="0.2">
      <c r="C33" s="2"/>
      <c r="D33" s="3"/>
      <c r="E33" s="3"/>
      <c r="F33" s="3"/>
      <c r="G33" s="3"/>
      <c r="H33" s="3"/>
      <c r="I33" s="3"/>
      <c r="J33" s="3"/>
      <c r="K33" s="3"/>
      <c r="L33" s="3"/>
      <c r="M33" s="3"/>
      <c r="N33" s="3"/>
      <c r="O33" s="3"/>
      <c r="P33" s="3"/>
      <c r="Q33" s="3"/>
    </row>
    <row r="34" spans="3:17" x14ac:dyDescent="0.2">
      <c r="C34" s="2"/>
      <c r="D34" s="3"/>
      <c r="E34" s="3"/>
      <c r="F34" s="3"/>
      <c r="G34" s="3"/>
      <c r="H34" s="3"/>
      <c r="I34" s="3"/>
      <c r="J34" s="3"/>
      <c r="K34" s="3"/>
      <c r="L34" s="3"/>
      <c r="M34" s="3"/>
      <c r="N34" s="3"/>
      <c r="O34" s="3"/>
      <c r="P34" s="3"/>
      <c r="Q34" s="3"/>
    </row>
    <row r="35" spans="3:17" x14ac:dyDescent="0.2">
      <c r="C35" s="2"/>
      <c r="D35" s="3"/>
      <c r="E35" s="3"/>
      <c r="F35" s="3"/>
      <c r="G35" s="3"/>
      <c r="H35" s="3"/>
      <c r="I35" s="3"/>
      <c r="J35" s="3"/>
      <c r="K35" s="3"/>
      <c r="L35" s="3"/>
      <c r="M35" s="3"/>
      <c r="N35" s="3"/>
      <c r="O35" s="3"/>
      <c r="P35" s="3"/>
      <c r="Q35" s="3"/>
    </row>
    <row r="36" spans="3:17" x14ac:dyDescent="0.2">
      <c r="C36" s="2"/>
      <c r="D36" s="3"/>
      <c r="E36" s="3"/>
      <c r="F36" s="3"/>
      <c r="G36" s="3"/>
      <c r="H36" s="3"/>
      <c r="I36" s="3"/>
      <c r="J36" s="3"/>
      <c r="K36" s="3"/>
      <c r="L36" s="3"/>
      <c r="M36" s="3"/>
      <c r="N36" s="3"/>
      <c r="O36" s="3"/>
      <c r="P36" s="3"/>
      <c r="Q36" s="3"/>
    </row>
    <row r="37" spans="3:17" x14ac:dyDescent="0.2">
      <c r="C37" s="2"/>
      <c r="D37" s="3"/>
      <c r="E37" s="3"/>
      <c r="F37" s="3"/>
      <c r="G37" s="3"/>
      <c r="H37" s="3"/>
      <c r="I37" s="3"/>
      <c r="J37" s="3"/>
      <c r="K37" s="3"/>
      <c r="L37" s="3"/>
      <c r="M37" s="3"/>
      <c r="N37" s="3"/>
      <c r="O37" s="3"/>
      <c r="P37" s="3"/>
      <c r="Q37" s="3"/>
    </row>
    <row r="38" spans="3:17" x14ac:dyDescent="0.2">
      <c r="C38" s="2"/>
      <c r="D38" s="3"/>
      <c r="E38" s="3"/>
      <c r="F38" s="3"/>
      <c r="G38" s="3"/>
      <c r="H38" s="3"/>
      <c r="I38" s="3"/>
      <c r="J38" s="3"/>
      <c r="K38" s="3"/>
      <c r="L38" s="3"/>
      <c r="M38" s="3"/>
      <c r="N38" s="3"/>
      <c r="O38" s="3"/>
      <c r="P38" s="3"/>
      <c r="Q38" s="3"/>
    </row>
    <row r="39" spans="3:17" x14ac:dyDescent="0.2">
      <c r="C39" s="2"/>
      <c r="D39" s="3"/>
      <c r="E39" s="3"/>
      <c r="F39" s="3"/>
      <c r="G39" s="3"/>
      <c r="H39" s="3"/>
      <c r="I39" s="3"/>
      <c r="J39" s="3"/>
      <c r="K39" s="3"/>
      <c r="L39" s="3"/>
      <c r="M39" s="3"/>
      <c r="N39" s="3"/>
      <c r="O39" s="3"/>
      <c r="P39" s="3"/>
      <c r="Q39" s="3"/>
    </row>
    <row r="52" spans="3:19" x14ac:dyDescent="0.2">
      <c r="C52" s="2"/>
      <c r="D52" s="2"/>
      <c r="E52" s="2"/>
      <c r="F52" s="2"/>
      <c r="G52" s="2"/>
      <c r="H52" s="2"/>
      <c r="I52" s="2"/>
      <c r="J52" s="2"/>
      <c r="K52" s="2"/>
      <c r="L52" s="2"/>
      <c r="M52" s="2"/>
      <c r="N52" s="2"/>
      <c r="O52" s="2"/>
      <c r="P52" s="2"/>
      <c r="Q52" s="2"/>
    </row>
    <row r="53" spans="3:19" x14ac:dyDescent="0.2">
      <c r="C53" s="2"/>
      <c r="D53" s="3"/>
      <c r="E53" s="3"/>
      <c r="F53" s="3"/>
      <c r="G53" s="3"/>
      <c r="H53" s="3"/>
      <c r="I53" s="3"/>
      <c r="J53" s="3"/>
      <c r="K53" s="3"/>
      <c r="L53" s="3"/>
      <c r="M53" s="3"/>
      <c r="N53" s="3"/>
      <c r="O53" s="3"/>
      <c r="P53" s="3"/>
      <c r="Q53" s="3"/>
    </row>
    <row r="54" spans="3:19" x14ac:dyDescent="0.2">
      <c r="C54" s="2"/>
      <c r="D54" s="3"/>
      <c r="E54" s="3"/>
      <c r="F54" s="3"/>
      <c r="G54" s="3"/>
      <c r="H54" s="3"/>
      <c r="I54" s="3"/>
      <c r="J54" s="3"/>
      <c r="K54" s="3"/>
      <c r="L54" s="3"/>
      <c r="M54" s="3"/>
      <c r="N54" s="3"/>
      <c r="O54" s="3"/>
      <c r="P54" s="3"/>
      <c r="Q54" s="3"/>
    </row>
    <row r="55" spans="3:19" x14ac:dyDescent="0.2">
      <c r="C55" s="2"/>
      <c r="D55" s="3"/>
      <c r="E55" s="3"/>
      <c r="F55" s="3"/>
      <c r="G55" s="3"/>
      <c r="H55" s="3"/>
      <c r="I55" s="3"/>
      <c r="J55" s="3"/>
      <c r="K55" s="3"/>
      <c r="L55" s="3"/>
      <c r="M55" s="3"/>
      <c r="N55" s="3"/>
      <c r="O55" s="3"/>
      <c r="P55" s="3"/>
      <c r="Q55" s="3"/>
    </row>
    <row r="56" spans="3:19" x14ac:dyDescent="0.2">
      <c r="C56" s="2"/>
      <c r="D56" s="3"/>
      <c r="E56" s="3"/>
      <c r="F56" s="3"/>
      <c r="G56" s="3"/>
      <c r="H56" s="3"/>
      <c r="I56" s="3"/>
      <c r="J56" s="3"/>
      <c r="K56" s="3"/>
      <c r="L56" s="3"/>
      <c r="M56" s="3"/>
      <c r="N56" s="3"/>
      <c r="O56" s="3"/>
      <c r="P56" s="3"/>
      <c r="Q56" s="3"/>
    </row>
    <row r="57" spans="3:19" x14ac:dyDescent="0.2">
      <c r="C57" s="2"/>
      <c r="D57" s="3"/>
      <c r="E57" s="3"/>
      <c r="F57" s="3"/>
      <c r="G57" s="3"/>
      <c r="H57" s="3"/>
      <c r="I57" s="3"/>
      <c r="J57" s="3"/>
      <c r="K57" s="3"/>
      <c r="L57" s="3"/>
      <c r="M57" s="3"/>
      <c r="N57" s="3"/>
      <c r="O57" s="3"/>
      <c r="P57" s="3"/>
      <c r="Q57" s="3"/>
    </row>
    <row r="61" spans="3:19" x14ac:dyDescent="0.2">
      <c r="J61" s="2"/>
      <c r="K61" s="2"/>
      <c r="L61" s="2"/>
      <c r="M61" s="2"/>
      <c r="N61" s="2"/>
      <c r="O61" s="2"/>
      <c r="P61" s="2"/>
      <c r="Q61" s="2"/>
      <c r="R61" s="2"/>
      <c r="S61" s="2"/>
    </row>
    <row r="74" spans="16:21" x14ac:dyDescent="0.2">
      <c r="P74" s="2"/>
      <c r="Q74" s="3"/>
      <c r="R74" s="3"/>
      <c r="S74" s="3"/>
      <c r="T74" s="3"/>
      <c r="U74" s="3"/>
    </row>
    <row r="75" spans="16:21" x14ac:dyDescent="0.2">
      <c r="P75" s="2"/>
      <c r="Q75" s="3"/>
      <c r="R75" s="3"/>
      <c r="S75" s="3"/>
      <c r="T75" s="3"/>
      <c r="U75" s="3"/>
    </row>
    <row r="76" spans="16:21" x14ac:dyDescent="0.2">
      <c r="P76" s="2"/>
      <c r="Q76" s="3"/>
      <c r="R76" s="3"/>
      <c r="S76" s="3"/>
      <c r="T76" s="3"/>
      <c r="U76" s="3"/>
    </row>
    <row r="77" spans="16:21" x14ac:dyDescent="0.2">
      <c r="P77" s="2"/>
      <c r="Q77" s="3"/>
      <c r="R77" s="3"/>
      <c r="S77" s="3"/>
      <c r="T77" s="3"/>
      <c r="U77" s="3"/>
    </row>
    <row r="78" spans="16:21" x14ac:dyDescent="0.2">
      <c r="P78" s="2"/>
      <c r="Q78" s="3"/>
      <c r="R78" s="3"/>
      <c r="S78" s="3"/>
      <c r="T78" s="3"/>
      <c r="U78" s="3"/>
    </row>
    <row r="79" spans="16:21" x14ac:dyDescent="0.2">
      <c r="P79" s="2"/>
      <c r="Q79" s="3"/>
      <c r="R79" s="3"/>
      <c r="S79" s="3"/>
      <c r="T79" s="3"/>
      <c r="U79" s="3"/>
    </row>
    <row r="80" spans="16:21" x14ac:dyDescent="0.2">
      <c r="P80" s="2"/>
      <c r="Q80" s="3"/>
      <c r="R80" s="3"/>
      <c r="S80" s="3"/>
      <c r="T80" s="3"/>
      <c r="U80" s="3"/>
    </row>
    <row r="81" spans="16:21" x14ac:dyDescent="0.2">
      <c r="P81" s="2"/>
      <c r="Q81" s="3"/>
      <c r="R81" s="3"/>
      <c r="S81" s="3"/>
      <c r="T81" s="3"/>
      <c r="U81" s="3"/>
    </row>
    <row r="87" spans="16:21" x14ac:dyDescent="0.2">
      <c r="P87" s="2"/>
      <c r="Q87" s="3"/>
      <c r="R87" s="3"/>
      <c r="S87" s="3"/>
      <c r="T87" s="3"/>
      <c r="U87" s="3"/>
    </row>
    <row r="88" spans="16:21" x14ac:dyDescent="0.2">
      <c r="P88" s="2"/>
      <c r="Q88" s="3"/>
      <c r="R88" s="3"/>
      <c r="S88" s="3"/>
      <c r="T88" s="3"/>
      <c r="U88" s="3"/>
    </row>
    <row r="89" spans="16:21" x14ac:dyDescent="0.2">
      <c r="P89" s="2"/>
      <c r="Q89" s="3"/>
      <c r="R89" s="3"/>
      <c r="S89" s="3"/>
      <c r="T89" s="3"/>
      <c r="U89" s="3"/>
    </row>
    <row r="90" spans="16:21" x14ac:dyDescent="0.2">
      <c r="P90" s="2"/>
      <c r="Q90" s="3"/>
      <c r="R90" s="3"/>
      <c r="S90" s="3"/>
      <c r="T90" s="3"/>
      <c r="U90" s="3"/>
    </row>
    <row r="91" spans="16:21" x14ac:dyDescent="0.2">
      <c r="P91" s="2"/>
      <c r="Q91" s="3"/>
      <c r="R91" s="3"/>
      <c r="S91" s="3"/>
      <c r="T91" s="3"/>
      <c r="U91" s="3"/>
    </row>
    <row r="92" spans="16:21" x14ac:dyDescent="0.2">
      <c r="P92" s="2"/>
      <c r="Q92" s="3"/>
      <c r="R92" s="3"/>
      <c r="S92" s="3"/>
      <c r="T92" s="3"/>
      <c r="U92" s="3"/>
    </row>
    <row r="93" spans="16:21" x14ac:dyDescent="0.2">
      <c r="P93" s="2"/>
      <c r="Q93" s="3"/>
      <c r="R93" s="3"/>
      <c r="S93" s="3"/>
      <c r="T93" s="3"/>
      <c r="U93" s="3"/>
    </row>
    <row r="94" spans="16:21" x14ac:dyDescent="0.2">
      <c r="P94" s="2"/>
      <c r="Q94" s="3"/>
      <c r="R94" s="3"/>
      <c r="S94" s="3"/>
      <c r="T94" s="3"/>
      <c r="U94" s="3"/>
    </row>
    <row r="99" spans="13:18" x14ac:dyDescent="0.2">
      <c r="M99" s="2"/>
      <c r="N99" s="3"/>
      <c r="O99" s="3"/>
      <c r="P99" s="3"/>
      <c r="Q99" s="3"/>
      <c r="R99" s="3"/>
    </row>
    <row r="100" spans="13:18" x14ac:dyDescent="0.2">
      <c r="M100" s="2"/>
      <c r="N100" s="3"/>
      <c r="O100" s="3"/>
      <c r="P100" s="3"/>
      <c r="Q100" s="3"/>
      <c r="R100" s="3"/>
    </row>
    <row r="101" spans="13:18" x14ac:dyDescent="0.2">
      <c r="M101" s="2"/>
      <c r="N101" s="4"/>
      <c r="O101" s="3"/>
      <c r="P101" s="3"/>
      <c r="Q101" s="3"/>
      <c r="R101" s="3"/>
    </row>
    <row r="102" spans="13:18" x14ac:dyDescent="0.2">
      <c r="M102" s="2"/>
      <c r="N102" s="3"/>
      <c r="O102" s="3"/>
      <c r="P102" s="3"/>
      <c r="Q102" s="3"/>
      <c r="R102" s="3"/>
    </row>
    <row r="103" spans="13:18" x14ac:dyDescent="0.2">
      <c r="M103" s="2"/>
      <c r="N103" s="3"/>
      <c r="O103" s="3"/>
      <c r="P103" s="3"/>
      <c r="Q103" s="3"/>
      <c r="R103" s="3"/>
    </row>
    <row r="104" spans="13:18" x14ac:dyDescent="0.2">
      <c r="M104" s="2"/>
      <c r="N104" s="3"/>
      <c r="O104" s="3"/>
      <c r="P104" s="3"/>
      <c r="Q104" s="3"/>
      <c r="R104" s="3"/>
    </row>
    <row r="105" spans="13:18" x14ac:dyDescent="0.2">
      <c r="M105" s="2"/>
      <c r="N105" s="3"/>
      <c r="O105" s="3"/>
      <c r="P105" s="3"/>
      <c r="Q105" s="3"/>
      <c r="R105" s="3"/>
    </row>
    <row r="106" spans="13:18" x14ac:dyDescent="0.2">
      <c r="M106" s="2"/>
      <c r="N106" s="3"/>
      <c r="O106" s="3"/>
      <c r="P106" s="3"/>
      <c r="Q106" s="3"/>
      <c r="R106" s="3"/>
    </row>
  </sheetData>
  <mergeCells count="12">
    <mergeCell ref="A1:B1"/>
    <mergeCell ref="C1:I2"/>
    <mergeCell ref="C13:C15"/>
    <mergeCell ref="C16:C18"/>
    <mergeCell ref="C19:C21"/>
    <mergeCell ref="E5:I5"/>
    <mergeCell ref="C22:C24"/>
    <mergeCell ref="B7:B12"/>
    <mergeCell ref="B13:B18"/>
    <mergeCell ref="B19:B24"/>
    <mergeCell ref="C7:C9"/>
    <mergeCell ref="C10:C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E9B12-3BD5-AC4C-8CE1-04F1F6193AAC}">
  <dimension ref="A1:P38"/>
  <sheetViews>
    <sheetView topLeftCell="A17" workbookViewId="0">
      <selection activeCell="H38" sqref="H38"/>
    </sheetView>
  </sheetViews>
  <sheetFormatPr baseColWidth="10" defaultColWidth="11" defaultRowHeight="16" x14ac:dyDescent="0.2"/>
  <cols>
    <col min="3" max="3" width="13.6640625" bestFit="1" customWidth="1"/>
    <col min="4" max="4" width="9.6640625" bestFit="1" customWidth="1"/>
    <col min="5" max="5" width="16.6640625" bestFit="1" customWidth="1"/>
    <col min="6" max="7" width="13.1640625" bestFit="1" customWidth="1"/>
    <col min="8" max="8" width="16.6640625" bestFit="1" customWidth="1"/>
    <col min="9" max="10" width="13.1640625" bestFit="1" customWidth="1"/>
    <col min="11" max="11" width="16.6640625" bestFit="1" customWidth="1"/>
    <col min="12" max="13" width="13.1640625" bestFit="1" customWidth="1"/>
    <col min="14" max="14" width="16.6640625" bestFit="1" customWidth="1"/>
    <col min="15" max="16" width="13.1640625" bestFit="1" customWidth="1"/>
  </cols>
  <sheetData>
    <row r="1" spans="1:16" ht="32" customHeight="1" x14ac:dyDescent="0.2">
      <c r="A1" s="50" t="s">
        <v>32</v>
      </c>
      <c r="B1" s="50"/>
      <c r="C1" s="58" t="s">
        <v>33</v>
      </c>
      <c r="D1" s="58"/>
      <c r="E1" s="58"/>
      <c r="F1" s="58"/>
      <c r="G1" s="58"/>
      <c r="H1" s="58"/>
      <c r="I1" s="58"/>
      <c r="J1" s="58"/>
      <c r="K1" s="58"/>
      <c r="L1" s="58"/>
      <c r="M1" s="58"/>
      <c r="N1" s="58"/>
      <c r="O1" s="58"/>
    </row>
    <row r="2" spans="1:16" x14ac:dyDescent="0.2">
      <c r="C2" s="58"/>
      <c r="D2" s="58"/>
      <c r="E2" s="58"/>
      <c r="F2" s="58"/>
      <c r="G2" s="58"/>
      <c r="H2" s="58"/>
      <c r="I2" s="58"/>
      <c r="J2" s="58"/>
      <c r="K2" s="58"/>
      <c r="L2" s="58"/>
      <c r="M2" s="58"/>
      <c r="N2" s="58"/>
      <c r="O2" s="58"/>
    </row>
    <row r="3" spans="1:16" x14ac:dyDescent="0.2">
      <c r="C3" s="58"/>
      <c r="D3" s="58"/>
      <c r="E3" s="58"/>
      <c r="F3" s="58"/>
      <c r="G3" s="58"/>
      <c r="H3" s="58"/>
      <c r="I3" s="58"/>
      <c r="J3" s="58"/>
      <c r="K3" s="58"/>
      <c r="L3" s="58"/>
      <c r="M3" s="58"/>
      <c r="N3" s="58"/>
      <c r="O3" s="58"/>
    </row>
    <row r="4" spans="1:16" x14ac:dyDescent="0.2">
      <c r="C4" s="58"/>
      <c r="D4" s="58"/>
      <c r="E4" s="58"/>
      <c r="F4" s="58"/>
      <c r="G4" s="58"/>
      <c r="H4" s="58"/>
      <c r="I4" s="58"/>
      <c r="J4" s="58"/>
      <c r="K4" s="58"/>
      <c r="L4" s="58"/>
      <c r="M4" s="58"/>
      <c r="N4" s="58"/>
      <c r="O4" s="58"/>
    </row>
    <row r="5" spans="1:16" x14ac:dyDescent="0.2">
      <c r="C5" s="58"/>
      <c r="D5" s="58"/>
      <c r="E5" s="58"/>
      <c r="F5" s="58"/>
      <c r="G5" s="58"/>
      <c r="H5" s="58"/>
      <c r="I5" s="58"/>
      <c r="J5" s="58"/>
      <c r="K5" s="58"/>
      <c r="L5" s="58"/>
      <c r="M5" s="58"/>
      <c r="N5" s="58"/>
      <c r="O5" s="58"/>
    </row>
    <row r="6" spans="1:16" x14ac:dyDescent="0.2">
      <c r="C6" s="58"/>
      <c r="D6" s="58"/>
      <c r="E6" s="58"/>
      <c r="F6" s="58"/>
      <c r="G6" s="58"/>
      <c r="H6" s="58"/>
      <c r="I6" s="58"/>
      <c r="J6" s="58"/>
      <c r="K6" s="58"/>
      <c r="L6" s="58"/>
      <c r="M6" s="58"/>
      <c r="N6" s="58"/>
      <c r="O6" s="58"/>
    </row>
    <row r="7" spans="1:16" x14ac:dyDescent="0.2">
      <c r="C7" s="58"/>
      <c r="D7" s="58"/>
      <c r="E7" s="58"/>
      <c r="F7" s="58"/>
      <c r="G7" s="58"/>
      <c r="H7" s="58"/>
      <c r="I7" s="58"/>
      <c r="J7" s="58"/>
      <c r="K7" s="58"/>
      <c r="L7" s="58"/>
      <c r="M7" s="58"/>
      <c r="N7" s="58"/>
      <c r="O7" s="58"/>
    </row>
    <row r="8" spans="1:16" x14ac:dyDescent="0.2">
      <c r="C8" s="58"/>
      <c r="D8" s="58"/>
      <c r="E8" s="58"/>
      <c r="F8" s="58"/>
      <c r="G8" s="58"/>
      <c r="H8" s="58"/>
      <c r="I8" s="58"/>
      <c r="J8" s="58"/>
      <c r="K8" s="58"/>
      <c r="L8" s="58"/>
      <c r="M8" s="58"/>
      <c r="N8" s="58"/>
      <c r="O8" s="58"/>
    </row>
    <row r="10" spans="1:16" x14ac:dyDescent="0.2">
      <c r="C10" s="6"/>
      <c r="D10" s="6"/>
      <c r="E10" s="61" t="s">
        <v>34</v>
      </c>
      <c r="F10" s="61"/>
      <c r="G10" s="61"/>
      <c r="H10" s="61"/>
      <c r="I10" s="61"/>
      <c r="J10" s="61"/>
      <c r="K10" s="61"/>
      <c r="L10" s="61"/>
      <c r="M10" s="61"/>
      <c r="N10" s="61"/>
      <c r="O10" s="61"/>
      <c r="P10" s="61"/>
    </row>
    <row r="11" spans="1:16" x14ac:dyDescent="0.2">
      <c r="C11" s="6"/>
      <c r="D11" s="6"/>
      <c r="E11" s="61">
        <v>90</v>
      </c>
      <c r="F11" s="61"/>
      <c r="G11" s="61"/>
      <c r="H11" s="61">
        <v>180</v>
      </c>
      <c r="I11" s="61"/>
      <c r="J11" s="61"/>
      <c r="K11" s="61">
        <v>270</v>
      </c>
      <c r="L11" s="61"/>
      <c r="M11" s="61"/>
      <c r="N11" s="61">
        <v>360</v>
      </c>
      <c r="O11" s="61"/>
      <c r="P11" s="61"/>
    </row>
    <row r="12" spans="1:16" x14ac:dyDescent="0.2">
      <c r="C12" s="6"/>
      <c r="D12" s="6"/>
      <c r="E12" s="6" t="s">
        <v>35</v>
      </c>
      <c r="F12" s="6" t="s">
        <v>36</v>
      </c>
      <c r="G12" s="6" t="s">
        <v>37</v>
      </c>
      <c r="H12" s="6" t="s">
        <v>35</v>
      </c>
      <c r="I12" s="6" t="s">
        <v>36</v>
      </c>
      <c r="J12" s="6" t="s">
        <v>37</v>
      </c>
      <c r="K12" s="6" t="s">
        <v>35</v>
      </c>
      <c r="L12" s="6" t="s">
        <v>36</v>
      </c>
      <c r="M12" s="6" t="s">
        <v>37</v>
      </c>
      <c r="N12" s="6" t="s">
        <v>35</v>
      </c>
      <c r="O12" s="6" t="s">
        <v>36</v>
      </c>
      <c r="P12" s="6" t="s">
        <v>37</v>
      </c>
    </row>
    <row r="13" spans="1:16" x14ac:dyDescent="0.2">
      <c r="C13" s="5" t="s">
        <v>11</v>
      </c>
      <c r="D13" s="13" t="s">
        <v>38</v>
      </c>
      <c r="E13" s="17">
        <v>0.89927800000000002</v>
      </c>
      <c r="F13" s="17">
        <v>0.890571</v>
      </c>
      <c r="G13" s="44">
        <v>0.90915100000000004</v>
      </c>
      <c r="H13" s="44">
        <v>0.84526900000000005</v>
      </c>
      <c r="I13" s="44">
        <v>0.83357700000000001</v>
      </c>
      <c r="J13" s="44">
        <v>0.85763199999999995</v>
      </c>
      <c r="K13" s="44">
        <v>0.79701999999999995</v>
      </c>
      <c r="L13" s="44">
        <v>0.78315599999999996</v>
      </c>
      <c r="M13" s="44">
        <v>0.81065100000000001</v>
      </c>
      <c r="N13" s="44">
        <v>0.76104499999999997</v>
      </c>
      <c r="O13" s="44">
        <v>0.74713200000000002</v>
      </c>
      <c r="P13" s="44">
        <v>0.77535500000000002</v>
      </c>
    </row>
    <row r="14" spans="1:16" x14ac:dyDescent="0.2">
      <c r="C14" s="5"/>
      <c r="D14" s="13" t="s">
        <v>39</v>
      </c>
      <c r="E14" s="20">
        <v>0.85302500000000003</v>
      </c>
      <c r="F14" s="20">
        <v>0.82116299999999998</v>
      </c>
      <c r="G14" s="46">
        <v>0.88326899999999997</v>
      </c>
      <c r="H14" s="46">
        <v>0.77787399999999995</v>
      </c>
      <c r="I14" s="46">
        <v>0.73233700000000002</v>
      </c>
      <c r="J14" s="46">
        <v>0.81974999999999998</v>
      </c>
      <c r="K14" s="46">
        <v>0.71545300000000001</v>
      </c>
      <c r="L14" s="46">
        <v>0.66047</v>
      </c>
      <c r="M14" s="46">
        <v>0.76820200000000005</v>
      </c>
      <c r="N14" s="46">
        <v>0.67069199999999995</v>
      </c>
      <c r="O14" s="46">
        <v>0.60963000000000001</v>
      </c>
      <c r="P14" s="46">
        <v>0.73228800000000005</v>
      </c>
    </row>
    <row r="15" spans="1:16" x14ac:dyDescent="0.2">
      <c r="C15" s="5" t="s">
        <v>12</v>
      </c>
      <c r="D15" s="13" t="s">
        <v>38</v>
      </c>
      <c r="E15" s="17">
        <v>0.87281399999999998</v>
      </c>
      <c r="F15" s="18">
        <v>0.85847399999999996</v>
      </c>
      <c r="G15" s="47">
        <v>0.88572700000000004</v>
      </c>
      <c r="H15" s="44">
        <v>0.80787799999999999</v>
      </c>
      <c r="I15" s="47">
        <v>0.78871899999999995</v>
      </c>
      <c r="J15" s="47">
        <v>0.82539200000000001</v>
      </c>
      <c r="K15" s="44">
        <v>0.75180400000000003</v>
      </c>
      <c r="L15" s="47">
        <v>0.72857700000000003</v>
      </c>
      <c r="M15" s="47">
        <v>0.77470499999999998</v>
      </c>
      <c r="N15" s="44">
        <v>0.70494199999999996</v>
      </c>
      <c r="O15" s="47">
        <v>0.67970200000000003</v>
      </c>
      <c r="P15" s="47">
        <v>0.72927399999999998</v>
      </c>
    </row>
    <row r="16" spans="1:16" x14ac:dyDescent="0.2">
      <c r="C16" s="5"/>
      <c r="D16" s="13" t="s">
        <v>39</v>
      </c>
      <c r="E16" s="20">
        <v>0.85804999999999998</v>
      </c>
      <c r="F16" s="20">
        <v>0.83746100000000001</v>
      </c>
      <c r="G16" s="46">
        <v>0.87912900000000005</v>
      </c>
      <c r="H16" s="46">
        <v>0.78596100000000002</v>
      </c>
      <c r="I16" s="46">
        <v>0.75787499999999997</v>
      </c>
      <c r="J16" s="46">
        <v>0.81559499999999996</v>
      </c>
      <c r="K16" s="46">
        <v>0.72440700000000002</v>
      </c>
      <c r="L16" s="46">
        <v>0.68913100000000005</v>
      </c>
      <c r="M16" s="46">
        <v>0.76147299999999996</v>
      </c>
      <c r="N16" s="46">
        <v>0.67367699999999997</v>
      </c>
      <c r="O16" s="46">
        <v>0.63428399999999996</v>
      </c>
      <c r="P16" s="46">
        <v>0.71360800000000002</v>
      </c>
    </row>
    <row r="17" spans="3:16" x14ac:dyDescent="0.2">
      <c r="C17" s="5" t="s">
        <v>23</v>
      </c>
      <c r="D17" s="37" t="s">
        <v>38</v>
      </c>
      <c r="E17" s="44">
        <v>0.90001900000000001</v>
      </c>
      <c r="F17" s="44"/>
      <c r="G17" s="44"/>
      <c r="H17" s="44">
        <v>0.84900399999999998</v>
      </c>
      <c r="I17" s="44"/>
      <c r="J17" s="44"/>
      <c r="K17" s="44">
        <v>0.80107600000000001</v>
      </c>
      <c r="L17" s="44"/>
      <c r="M17" s="44"/>
      <c r="N17" s="44">
        <v>0.76392599999999999</v>
      </c>
      <c r="O17" s="45"/>
      <c r="P17" s="45"/>
    </row>
    <row r="18" spans="3:16" x14ac:dyDescent="0.2">
      <c r="C18" s="15"/>
      <c r="D18" s="13" t="s">
        <v>39</v>
      </c>
      <c r="E18" s="46">
        <v>0.84862499999999996</v>
      </c>
      <c r="F18" s="46"/>
      <c r="G18" s="46"/>
      <c r="H18" s="46">
        <v>0.77711799999999998</v>
      </c>
      <c r="I18" s="46"/>
      <c r="J18" s="46"/>
      <c r="K18" s="46">
        <v>0.71295799999999998</v>
      </c>
      <c r="L18" s="46"/>
      <c r="M18" s="46"/>
      <c r="N18" s="46">
        <v>0.66506699999999996</v>
      </c>
      <c r="O18" s="43"/>
      <c r="P18" s="43"/>
    </row>
    <row r="19" spans="3:16" x14ac:dyDescent="0.2">
      <c r="C19" s="42"/>
      <c r="D19" s="49"/>
      <c r="E19" s="16"/>
      <c r="F19" s="16"/>
      <c r="G19" s="16"/>
      <c r="H19" s="19"/>
      <c r="I19" s="16"/>
      <c r="J19" s="16"/>
      <c r="K19" s="16"/>
      <c r="L19" s="16"/>
      <c r="M19" s="16"/>
      <c r="N19" s="16"/>
    </row>
    <row r="20" spans="3:16" x14ac:dyDescent="0.2">
      <c r="C20" s="8"/>
      <c r="D20" s="67" t="s">
        <v>40</v>
      </c>
      <c r="E20" s="67"/>
      <c r="F20" s="67"/>
      <c r="G20" s="39"/>
      <c r="H20" s="39"/>
      <c r="I20" s="38"/>
      <c r="J20" s="38"/>
    </row>
    <row r="21" spans="3:16" x14ac:dyDescent="0.2">
      <c r="C21" s="8" t="s">
        <v>41</v>
      </c>
      <c r="D21" s="9" t="s">
        <v>42</v>
      </c>
      <c r="E21" s="9">
        <v>0.05</v>
      </c>
      <c r="F21" s="9">
        <v>0.95</v>
      </c>
      <c r="G21" s="39"/>
      <c r="H21" s="39"/>
    </row>
    <row r="22" spans="3:16" x14ac:dyDescent="0.2">
      <c r="C22" s="8" t="s">
        <v>11</v>
      </c>
      <c r="D22" s="7">
        <v>1.61522375</v>
      </c>
      <c r="E22" s="7">
        <v>1.120886</v>
      </c>
      <c r="F22" s="7">
        <v>2.2164327500000001</v>
      </c>
      <c r="G22" s="40"/>
      <c r="H22" s="40"/>
    </row>
    <row r="23" spans="3:16" x14ac:dyDescent="0.2">
      <c r="C23" s="8" t="s">
        <v>12</v>
      </c>
      <c r="D23" s="10">
        <v>1.509709</v>
      </c>
      <c r="E23" s="10">
        <v>1.15035475</v>
      </c>
      <c r="F23" s="10">
        <v>1.93921375</v>
      </c>
      <c r="G23" s="41"/>
      <c r="H23" s="41"/>
    </row>
    <row r="24" spans="3:16" x14ac:dyDescent="0.2">
      <c r="C24" s="48"/>
      <c r="D24" s="41"/>
      <c r="E24" s="41"/>
      <c r="F24" s="41"/>
      <c r="G24" s="41"/>
      <c r="H24" s="41"/>
      <c r="I24" s="41"/>
      <c r="J24" s="41"/>
    </row>
    <row r="25" spans="3:16" x14ac:dyDescent="0.2">
      <c r="C25" s="8"/>
      <c r="D25" s="67" t="s">
        <v>43</v>
      </c>
      <c r="E25" s="67"/>
      <c r="F25" s="67"/>
      <c r="G25" s="39"/>
      <c r="H25" s="39"/>
      <c r="I25" s="38"/>
      <c r="J25" s="38"/>
    </row>
    <row r="26" spans="3:16" x14ac:dyDescent="0.2">
      <c r="C26" s="9"/>
      <c r="D26" s="9"/>
      <c r="E26" s="9">
        <v>2.5000000000000001E-2</v>
      </c>
      <c r="F26" s="9">
        <v>0.97499999999999998</v>
      </c>
      <c r="G26" s="39"/>
      <c r="H26" s="39"/>
    </row>
    <row r="27" spans="3:16" x14ac:dyDescent="0.2">
      <c r="C27" s="8" t="s">
        <v>23</v>
      </c>
      <c r="D27" s="7">
        <v>1.598821</v>
      </c>
      <c r="E27" s="7">
        <v>1.31769</v>
      </c>
      <c r="F27" s="7">
        <v>1.939932</v>
      </c>
      <c r="G27" s="40"/>
      <c r="H27" s="40"/>
    </row>
    <row r="29" spans="3:16" x14ac:dyDescent="0.2">
      <c r="C29" s="5"/>
      <c r="D29" s="5" t="s">
        <v>44</v>
      </c>
      <c r="E29" s="5" t="s">
        <v>45</v>
      </c>
      <c r="F29" s="5" t="s">
        <v>46</v>
      </c>
      <c r="I29" s="42"/>
      <c r="J29" s="42"/>
      <c r="K29" s="42"/>
      <c r="L29" s="42"/>
      <c r="M29" s="42"/>
      <c r="N29" s="42"/>
    </row>
    <row r="30" spans="3:16" x14ac:dyDescent="0.2">
      <c r="C30" s="5" t="s">
        <v>11</v>
      </c>
      <c r="D30" s="7">
        <v>0.76359999999999995</v>
      </c>
      <c r="E30" s="7">
        <v>0.78758050000000002</v>
      </c>
      <c r="F30" s="7">
        <v>0.1226</v>
      </c>
      <c r="I30" s="40"/>
      <c r="K30" s="42"/>
      <c r="L30" s="40"/>
      <c r="M30" s="40"/>
      <c r="N30" s="40"/>
    </row>
    <row r="31" spans="3:16" x14ac:dyDescent="0.2">
      <c r="C31" s="5" t="s">
        <v>12</v>
      </c>
      <c r="D31" s="7">
        <v>0.76404000000000005</v>
      </c>
      <c r="E31" s="7">
        <v>0.76759999999999995</v>
      </c>
      <c r="F31" s="7">
        <v>0.1087</v>
      </c>
      <c r="I31" s="40"/>
      <c r="K31" s="42"/>
      <c r="L31" s="40"/>
      <c r="M31" s="40"/>
      <c r="N31" s="40"/>
    </row>
    <row r="32" spans="3:16" x14ac:dyDescent="0.2">
      <c r="C32" s="5" t="s">
        <v>23</v>
      </c>
      <c r="D32" s="7">
        <v>0.74470899999999995</v>
      </c>
      <c r="E32" s="7">
        <v>0.78049999999999997</v>
      </c>
      <c r="F32" s="7">
        <v>0.1246</v>
      </c>
      <c r="I32" s="40"/>
      <c r="K32" s="42"/>
      <c r="L32" s="40"/>
      <c r="M32" s="40"/>
      <c r="N32" s="40"/>
    </row>
    <row r="34" spans="3:6" x14ac:dyDescent="0.2">
      <c r="C34" s="42"/>
    </row>
    <row r="35" spans="3:6" x14ac:dyDescent="0.2">
      <c r="C35" s="42"/>
      <c r="D35" s="42"/>
      <c r="E35" s="42"/>
      <c r="F35" s="42"/>
    </row>
    <row r="36" spans="3:6" x14ac:dyDescent="0.2">
      <c r="C36" s="42"/>
      <c r="D36" s="40"/>
      <c r="E36" s="40"/>
      <c r="F36" s="40"/>
    </row>
    <row r="37" spans="3:6" x14ac:dyDescent="0.2">
      <c r="C37" s="42"/>
      <c r="D37" s="40"/>
      <c r="E37" s="40"/>
      <c r="F37" s="40"/>
    </row>
    <row r="38" spans="3:6" x14ac:dyDescent="0.2">
      <c r="C38" s="42"/>
      <c r="D38" s="40"/>
      <c r="E38" s="40"/>
      <c r="F38" s="40"/>
    </row>
  </sheetData>
  <mergeCells count="9">
    <mergeCell ref="D25:F25"/>
    <mergeCell ref="A1:B1"/>
    <mergeCell ref="C1:O8"/>
    <mergeCell ref="E10:P10"/>
    <mergeCell ref="E11:G11"/>
    <mergeCell ref="H11:J11"/>
    <mergeCell ref="K11:M11"/>
    <mergeCell ref="N11:P11"/>
    <mergeCell ref="D20:F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a6c429-da2e-4048-9544-980a85bda17e">
      <Terms xmlns="http://schemas.microsoft.com/office/infopath/2007/PartnerControls"/>
    </lcf76f155ced4ddcb4097134ff3c332f>
    <TaxCatchAll xmlns="e5e97ec2-f806-4c51-96fe-0d7d4d3b657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C0D1FEB3AD1E4C8A11428DA1845E27" ma:contentTypeVersion="14" ma:contentTypeDescription="Create a new document." ma:contentTypeScope="" ma:versionID="e7495135af07b2f47bd5285d9115025e">
  <xsd:schema xmlns:xsd="http://www.w3.org/2001/XMLSchema" xmlns:xs="http://www.w3.org/2001/XMLSchema" xmlns:p="http://schemas.microsoft.com/office/2006/metadata/properties" xmlns:ns2="67a6c429-da2e-4048-9544-980a85bda17e" xmlns:ns3="e5e97ec2-f806-4c51-96fe-0d7d4d3b6574" targetNamespace="http://schemas.microsoft.com/office/2006/metadata/properties" ma:root="true" ma:fieldsID="98a86aefe7616676e63394e6a8027965" ns2:_="" ns3:_="">
    <xsd:import namespace="67a6c429-da2e-4048-9544-980a85bda17e"/>
    <xsd:import namespace="e5e97ec2-f806-4c51-96fe-0d7d4d3b65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6c429-da2e-4048-9544-980a85bda1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e97ec2-f806-4c51-96fe-0d7d4d3b657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1a2ce40-a159-4fad-9df0-e2302ffa2f93}" ma:internalName="TaxCatchAll" ma:showField="CatchAllData" ma:web="e5e97ec2-f806-4c51-96fe-0d7d4d3b6574">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390018-ABC2-46D9-ACBE-A5583B41C972}">
  <ds:schemaRefs>
    <ds:schemaRef ds:uri="http://schemas.microsoft.com/sharepoint/v3/contenttype/forms"/>
  </ds:schemaRefs>
</ds:datastoreItem>
</file>

<file path=customXml/itemProps2.xml><?xml version="1.0" encoding="utf-8"?>
<ds:datastoreItem xmlns:ds="http://schemas.openxmlformats.org/officeDocument/2006/customXml" ds:itemID="{16DCAC8A-98BC-4E5C-865B-B89D234F1611}">
  <ds:schemaRefs>
    <ds:schemaRef ds:uri="http://schemas.openxmlformats.org/package/2006/metadata/core-properties"/>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www.w3.org/XML/1998/namespace"/>
    <ds:schemaRef ds:uri="e5e97ec2-f806-4c51-96fe-0d7d4d3b6574"/>
    <ds:schemaRef ds:uri="67a6c429-da2e-4048-9544-980a85bda17e"/>
  </ds:schemaRefs>
</ds:datastoreItem>
</file>

<file path=customXml/itemProps3.xml><?xml version="1.0" encoding="utf-8"?>
<ds:datastoreItem xmlns:ds="http://schemas.openxmlformats.org/officeDocument/2006/customXml" ds:itemID="{76CE80FD-6EB6-441C-9B35-CEC196F508CE}"/>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S1</vt:lpstr>
      <vt:lpstr>S2</vt:lpstr>
      <vt:lpstr>S3</vt:lpstr>
      <vt:lpstr>S4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Tiegs, Jacob</dc:creator>
  <cp:keywords/>
  <dc:description/>
  <cp:lastModifiedBy>Tiegs, Jacob (CDC/OD/OPHDST) (CTR)</cp:lastModifiedBy>
  <cp:revision/>
  <dcterms:created xsi:type="dcterms:W3CDTF">2025-03-17T17:28:41Z</dcterms:created>
  <dcterms:modified xsi:type="dcterms:W3CDTF">2025-07-15T19:48:28Z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0x010100A1C0D1FEB3AD1E4C8A11428DA1845E27</vt:lpwstr>
  </property>
  <property fmtid="{D5CDD505-2E9C-101B-9397-08002B2CF9AE}" pid="3" name="MediaServiceImageTags">
    <vt:lpwstr/>
  </property>
  <property fmtid="{D5CDD505-2E9C-101B-9397-08002B2CF9AE}" pid="4" name="MSIP_Label_7b94a7b8-f06c-4dfe-bdcc-9b548fd58c31_Enabled">
    <vt:lpwstr>true</vt:lpwstr>
  </property>
  <property fmtid="{D5CDD505-2E9C-101B-9397-08002B2CF9AE}" pid="5" name="MSIP_Label_7b94a7b8-f06c-4dfe-bdcc-9b548fd58c31_SetDate">
    <vt:lpwstr>2025-03-17T18:46:47Z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e5e7aa74-9f24-4703-a753-05064594d36e</vt:lpwstr>
  </property>
  <property fmtid="{D5CDD505-2E9C-101B-9397-08002B2CF9AE}" pid="10" name="MSIP_Label_7b94a7b8-f06c-4dfe-bdcc-9b548fd58c31_ContentBits">
    <vt:lpwstr>0</vt:lpwstr>
  </property>
</Properties>
</file>