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ffreyowens\Documents\RE study\Draft figures\"/>
    </mc:Choice>
  </mc:AlternateContent>
  <xr:revisionPtr revIDLastSave="0" documentId="8_{62C55EE4-AFF4-4FD8-8ABC-18590DE03A52}" xr6:coauthVersionLast="47" xr6:coauthVersionMax="47" xr10:uidLastSave="{00000000-0000-0000-0000-000000000000}"/>
  <bookViews>
    <workbookView xWindow="1950" yWindow="1440" windowWidth="21600" windowHeight="14160" activeTab="2" xr2:uid="{186359B8-18D4-42EB-91A8-5F50F9690543}"/>
  </bookViews>
  <sheets>
    <sheet name="738" sheetId="1" r:id="rId1"/>
    <sheet name="754" sheetId="2" r:id="rId2"/>
    <sheet name="769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B35" i="3"/>
  <c r="E34" i="3"/>
  <c r="B34" i="3"/>
  <c r="E33" i="3"/>
  <c r="B33" i="3"/>
  <c r="E32" i="3"/>
  <c r="B32" i="3"/>
  <c r="E31" i="3"/>
  <c r="B31" i="3"/>
  <c r="E30" i="3"/>
  <c r="B30" i="3"/>
  <c r="E29" i="3"/>
  <c r="B29" i="3"/>
  <c r="E28" i="3"/>
  <c r="B28" i="3"/>
  <c r="E27" i="3"/>
  <c r="B27" i="3"/>
  <c r="E26" i="3"/>
  <c r="B26" i="3"/>
  <c r="E25" i="3"/>
  <c r="B25" i="3"/>
  <c r="E24" i="3"/>
  <c r="B24" i="3"/>
  <c r="E23" i="3"/>
  <c r="B23" i="3"/>
  <c r="E22" i="3"/>
  <c r="B22" i="3"/>
  <c r="E21" i="3"/>
  <c r="B21" i="3"/>
  <c r="E20" i="3"/>
  <c r="B20" i="3"/>
  <c r="E19" i="3"/>
  <c r="B19" i="3"/>
  <c r="E18" i="3"/>
  <c r="B18" i="3"/>
  <c r="E17" i="3"/>
  <c r="B17" i="3"/>
  <c r="E16" i="3"/>
  <c r="B16" i="3"/>
  <c r="E15" i="3"/>
  <c r="B15" i="3"/>
  <c r="E14" i="3"/>
  <c r="B14" i="3"/>
  <c r="E13" i="3"/>
  <c r="B13" i="3"/>
  <c r="E12" i="3"/>
  <c r="B12" i="3"/>
  <c r="E11" i="3"/>
  <c r="B11" i="3"/>
  <c r="E10" i="3"/>
  <c r="B10" i="3"/>
  <c r="E9" i="3"/>
  <c r="B9" i="3"/>
  <c r="E8" i="3"/>
  <c r="B8" i="3"/>
  <c r="E7" i="3"/>
  <c r="B7" i="3"/>
  <c r="E6" i="3"/>
  <c r="B6" i="3"/>
  <c r="E5" i="3"/>
  <c r="B5" i="3"/>
  <c r="E4" i="3"/>
  <c r="B4" i="3"/>
  <c r="E3" i="3"/>
  <c r="B3" i="3"/>
  <c r="E2" i="3"/>
  <c r="B2" i="3"/>
  <c r="E41" i="2"/>
  <c r="B41" i="2"/>
  <c r="E40" i="2"/>
  <c r="B40" i="2"/>
  <c r="E39" i="2"/>
  <c r="B39" i="2"/>
  <c r="E38" i="2"/>
  <c r="B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B9" i="2"/>
  <c r="E8" i="2"/>
  <c r="B8" i="2"/>
  <c r="E7" i="2"/>
  <c r="B7" i="2"/>
  <c r="E6" i="2"/>
  <c r="B6" i="2"/>
  <c r="E5" i="2"/>
  <c r="B5" i="2"/>
  <c r="E4" i="2"/>
  <c r="B4" i="2"/>
  <c r="E3" i="2"/>
  <c r="B3" i="2"/>
  <c r="E2" i="2"/>
  <c r="B2" i="2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B11" i="1"/>
  <c r="E10" i="1"/>
  <c r="B10" i="1"/>
  <c r="E9" i="1"/>
  <c r="B9" i="1"/>
  <c r="E8" i="1"/>
  <c r="B8" i="1"/>
  <c r="E7" i="1"/>
  <c r="B7" i="1"/>
  <c r="E6" i="1"/>
  <c r="B6" i="1"/>
  <c r="E5" i="1"/>
  <c r="B5" i="1"/>
  <c r="E4" i="1"/>
  <c r="B4" i="1"/>
  <c r="E3" i="1"/>
  <c r="B3" i="1"/>
  <c r="E2" i="1"/>
  <c r="B2" i="1"/>
</calcChain>
</file>

<file path=xl/sharedStrings.xml><?xml version="1.0" encoding="utf-8"?>
<sst xmlns="http://schemas.openxmlformats.org/spreadsheetml/2006/main" count="483" uniqueCount="103">
  <si>
    <t>chrom</t>
  </si>
  <si>
    <t>start</t>
  </si>
  <si>
    <t>end</t>
  </si>
  <si>
    <t>length</t>
  </si>
  <si>
    <t>source</t>
  </si>
  <si>
    <t xml:space="preserve">chromosome </t>
  </si>
  <si>
    <t>LTR</t>
  </si>
  <si>
    <t>region</t>
  </si>
  <si>
    <t>strand</t>
  </si>
  <si>
    <t>coverage</t>
  </si>
  <si>
    <t>coverage_fraction</t>
  </si>
  <si>
    <t>chr1</t>
  </si>
  <si>
    <t>1q22</t>
  </si>
  <si>
    <t>LTR5</t>
  </si>
  <si>
    <t>None|Exonic</t>
  </si>
  <si>
    <t>-</t>
  </si>
  <si>
    <t>1q23.3</t>
  </si>
  <si>
    <t>ENSG00000228863|Intronic</t>
  </si>
  <si>
    <t>+</t>
  </si>
  <si>
    <t>chr3</t>
  </si>
  <si>
    <t>3q12.3</t>
  </si>
  <si>
    <t>PDCL3P4|Exonic</t>
  </si>
  <si>
    <t>3q21.2</t>
  </si>
  <si>
    <t>ENPP7P4|Intronic</t>
  </si>
  <si>
    <t>chr4</t>
  </si>
  <si>
    <t>4q32.1</t>
  </si>
  <si>
    <t>None|Intergenic</t>
  </si>
  <si>
    <t>4p16.1b</t>
  </si>
  <si>
    <t>LTR5A</t>
  </si>
  <si>
    <t>chr5</t>
  </si>
  <si>
    <t>5q33.3</t>
  </si>
  <si>
    <t>chr7</t>
  </si>
  <si>
    <t>7p22.1a</t>
  </si>
  <si>
    <t>7p22.1b</t>
  </si>
  <si>
    <t>7q34</t>
  </si>
  <si>
    <t>chr11</t>
  </si>
  <si>
    <t>11q12.3</t>
  </si>
  <si>
    <t>11q23.3</t>
  </si>
  <si>
    <t>ENSG00000287238|Exonic</t>
  </si>
  <si>
    <t>chr12</t>
  </si>
  <si>
    <t>12q24.11</t>
  </si>
  <si>
    <t>12q24.33</t>
  </si>
  <si>
    <t>chr19</t>
  </si>
  <si>
    <t>19q13.12b</t>
  </si>
  <si>
    <t>None|Intronic</t>
  </si>
  <si>
    <t>chr20</t>
  </si>
  <si>
    <t>20q11.22</t>
  </si>
  <si>
    <t>LTR5B</t>
  </si>
  <si>
    <t>ENSG00000287853|Exonic</t>
  </si>
  <si>
    <t>chromosome</t>
  </si>
  <si>
    <t>1q21.3</t>
  </si>
  <si>
    <t>LTR5_</t>
  </si>
  <si>
    <t>chr2</t>
  </si>
  <si>
    <t>2q21.1</t>
  </si>
  <si>
    <t>3q24</t>
  </si>
  <si>
    <t>ENSG00000285557|Intronic</t>
  </si>
  <si>
    <t>3q27.2</t>
  </si>
  <si>
    <t>3p12.3</t>
  </si>
  <si>
    <t>3q13.2</t>
  </si>
  <si>
    <t>4p16.3a</t>
  </si>
  <si>
    <t>ZNF876P|Intronic</t>
  </si>
  <si>
    <t>4p16.1a</t>
  </si>
  <si>
    <t>ENPP7P10|Intronic</t>
  </si>
  <si>
    <t>4q13.2</t>
  </si>
  <si>
    <t>4q32.3</t>
  </si>
  <si>
    <t>|None|Intergenic</t>
  </si>
  <si>
    <t>5p13.3</t>
  </si>
  <si>
    <t>chr6</t>
  </si>
  <si>
    <t>6p21.1</t>
  </si>
  <si>
    <t>ENSG00000288010|Exonic</t>
  </si>
  <si>
    <t>chr8</t>
  </si>
  <si>
    <t>8p23.1a</t>
  </si>
  <si>
    <t>8p23.1c</t>
  </si>
  <si>
    <t>8p23.1d</t>
  </si>
  <si>
    <t>8q24.3b</t>
  </si>
  <si>
    <t>8q24.3a</t>
  </si>
  <si>
    <t>ENSG00000254258|Exonic</t>
  </si>
  <si>
    <t>chr9</t>
  </si>
  <si>
    <t>9q34.11a</t>
  </si>
  <si>
    <t>chr10</t>
  </si>
  <si>
    <t>10p14</t>
  </si>
  <si>
    <t>ENSG00000287277|Exonic</t>
  </si>
  <si>
    <t>10q24.2</t>
  </si>
  <si>
    <t>chr14</t>
  </si>
  <si>
    <t>14q11.2</t>
  </si>
  <si>
    <t>DHRS4-AS1|Intronic</t>
  </si>
  <si>
    <t>19q13.41</t>
  </si>
  <si>
    <t>19p13.3</t>
  </si>
  <si>
    <t>ENSG00000286667|Exonic</t>
  </si>
  <si>
    <t>19p12c</t>
  </si>
  <si>
    <t>19p12a</t>
  </si>
  <si>
    <t>chr22</t>
  </si>
  <si>
    <t>22q11.21</t>
  </si>
  <si>
    <t>22q11.23</t>
  </si>
  <si>
    <t>PCAT14|Exonic</t>
  </si>
  <si>
    <t>1p36.21b</t>
  </si>
  <si>
    <t>1p36.21c</t>
  </si>
  <si>
    <t>7q22.2</t>
  </si>
  <si>
    <t>LHFPL3-AS1|Exonic</t>
  </si>
  <si>
    <t>11p15.4</t>
  </si>
  <si>
    <t>ENPP7P15|Intronic</t>
  </si>
  <si>
    <t>11q22.1</t>
  </si>
  <si>
    <t>19q11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</si>
</sst>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3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9A3D1-8F14-4B9E-AC7E-FF0ECE100AF8}">
  <dimension ref="A1:L17"/>
  <sheetViews>
    <sheetView workbookViewId="0">
      <selection activeCell="D28" sqref="A1:XFD1048576"/>
    </sheetView>
  </sheetViews>
  <sheetFormatPr defaultRowHeight="11.25" x14ac:dyDescent="0.2"/>
  <cols>
    <col min="1" max="1" width="6.7109375" style="1" bestFit="1" customWidth="1"/>
    <col min="2" max="2" width="3" style="1" bestFit="1" customWidth="1"/>
    <col min="3" max="4" width="11.28515625" style="1" bestFit="1" customWidth="1"/>
    <col min="5" max="5" width="6.7109375" style="1" bestFit="1" customWidth="1"/>
    <col min="6" max="6" width="20.7109375" style="1" bestFit="1" customWidth="1"/>
    <col min="7" max="7" width="13.28515625" style="1" bestFit="1" customWidth="1"/>
    <col min="8" max="8" width="6.140625" style="1" bestFit="1" customWidth="1"/>
    <col min="9" max="9" width="25" style="1" bestFit="1" customWidth="1"/>
    <col min="10" max="10" width="6.7109375" style="1" bestFit="1" customWidth="1"/>
    <col min="11" max="11" width="9" style="1" bestFit="1" customWidth="1"/>
    <col min="12" max="12" width="16.85546875" style="1" bestFit="1" customWidth="1"/>
    <col min="13" max="16384" width="9.140625" style="1"/>
  </cols>
  <sheetData>
    <row r="1" spans="1:12" x14ac:dyDescent="0.2">
      <c r="A1" s="2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">
      <c r="A2" s="2" t="s">
        <v>11</v>
      </c>
      <c r="B2" s="2" t="str">
        <f>RIGHT(A2,LEN(A2)-3)</f>
        <v>1</v>
      </c>
      <c r="C2" s="2">
        <v>155626666</v>
      </c>
      <c r="D2" s="2">
        <v>155635845</v>
      </c>
      <c r="E2" s="2">
        <f t="shared" ref="E2:E17" si="0">D2-C2</f>
        <v>9179</v>
      </c>
      <c r="F2" s="4">
        <v>323758273001826</v>
      </c>
      <c r="G2" s="2" t="s">
        <v>12</v>
      </c>
      <c r="H2" s="2" t="s">
        <v>13</v>
      </c>
      <c r="I2" s="2" t="s">
        <v>14</v>
      </c>
      <c r="J2" s="2" t="s">
        <v>15</v>
      </c>
      <c r="K2" s="2">
        <v>9</v>
      </c>
      <c r="L2" s="2">
        <v>0.3</v>
      </c>
    </row>
    <row r="3" spans="1:12" x14ac:dyDescent="0.2">
      <c r="A3" s="2" t="s">
        <v>11</v>
      </c>
      <c r="B3" s="2" t="str">
        <f t="shared" ref="B3:B17" si="1">RIGHT(A3,LEN(A3)-3)</f>
        <v>1</v>
      </c>
      <c r="C3" s="2">
        <v>160690785</v>
      </c>
      <c r="D3" s="2">
        <v>160700016</v>
      </c>
      <c r="E3" s="2">
        <f t="shared" si="0"/>
        <v>9231</v>
      </c>
      <c r="F3" s="4">
        <v>323758273001826</v>
      </c>
      <c r="G3" s="2" t="s">
        <v>16</v>
      </c>
      <c r="H3" s="2" t="s">
        <v>13</v>
      </c>
      <c r="I3" s="2" t="s">
        <v>17</v>
      </c>
      <c r="J3" s="2" t="s">
        <v>18</v>
      </c>
      <c r="K3" s="2">
        <v>8</v>
      </c>
      <c r="L3" s="2">
        <v>0.24</v>
      </c>
    </row>
    <row r="4" spans="1:12" x14ac:dyDescent="0.2">
      <c r="A4" s="2" t="s">
        <v>19</v>
      </c>
      <c r="B4" s="2" t="str">
        <f t="shared" si="1"/>
        <v>3</v>
      </c>
      <c r="C4" s="2">
        <v>101691893</v>
      </c>
      <c r="D4" s="2">
        <v>101701015</v>
      </c>
      <c r="E4" s="2">
        <f t="shared" si="0"/>
        <v>9122</v>
      </c>
      <c r="F4" s="4">
        <v>323758273001826</v>
      </c>
      <c r="G4" s="2" t="s">
        <v>20</v>
      </c>
      <c r="H4" s="2" t="s">
        <v>13</v>
      </c>
      <c r="I4" s="2" t="s">
        <v>21</v>
      </c>
      <c r="J4" s="2" t="s">
        <v>18</v>
      </c>
      <c r="K4" s="2">
        <v>12</v>
      </c>
      <c r="L4" s="2">
        <v>0.76</v>
      </c>
    </row>
    <row r="5" spans="1:12" x14ac:dyDescent="0.2">
      <c r="A5" s="2" t="s">
        <v>19</v>
      </c>
      <c r="B5" s="2" t="str">
        <f t="shared" si="1"/>
        <v>3</v>
      </c>
      <c r="C5" s="2">
        <v>125890459</v>
      </c>
      <c r="D5" s="2">
        <v>125899573</v>
      </c>
      <c r="E5" s="2">
        <f t="shared" si="0"/>
        <v>9114</v>
      </c>
      <c r="F5" s="4">
        <v>323758273001826</v>
      </c>
      <c r="G5" s="2" t="s">
        <v>22</v>
      </c>
      <c r="H5" s="2" t="s">
        <v>13</v>
      </c>
      <c r="I5" s="2" t="s">
        <v>23</v>
      </c>
      <c r="J5" s="2" t="s">
        <v>18</v>
      </c>
      <c r="K5" s="2">
        <v>2</v>
      </c>
      <c r="L5" s="2">
        <v>0.02</v>
      </c>
    </row>
    <row r="6" spans="1:12" x14ac:dyDescent="0.2">
      <c r="A6" s="2" t="s">
        <v>24</v>
      </c>
      <c r="B6" s="2" t="str">
        <f t="shared" si="1"/>
        <v>4</v>
      </c>
      <c r="C6" s="2">
        <v>160658786</v>
      </c>
      <c r="D6" s="2">
        <v>160661208</v>
      </c>
      <c r="E6" s="2">
        <f t="shared" si="0"/>
        <v>2422</v>
      </c>
      <c r="F6" s="2">
        <v>32375827</v>
      </c>
      <c r="G6" s="2" t="s">
        <v>25</v>
      </c>
      <c r="H6" s="2" t="s">
        <v>13</v>
      </c>
      <c r="I6" s="2" t="s">
        <v>26</v>
      </c>
      <c r="J6" s="2" t="s">
        <v>18</v>
      </c>
      <c r="K6" s="2">
        <v>3</v>
      </c>
      <c r="L6" s="2">
        <v>0.17</v>
      </c>
    </row>
    <row r="7" spans="1:12" x14ac:dyDescent="0.2">
      <c r="A7" s="2" t="s">
        <v>24</v>
      </c>
      <c r="B7" s="2" t="str">
        <f t="shared" si="1"/>
        <v>4</v>
      </c>
      <c r="C7" s="2">
        <v>9657964</v>
      </c>
      <c r="D7" s="2">
        <v>9667026</v>
      </c>
      <c r="E7" s="2">
        <f t="shared" si="0"/>
        <v>9062</v>
      </c>
      <c r="F7" s="4">
        <v>323758273001826</v>
      </c>
      <c r="G7" s="2" t="s">
        <v>27</v>
      </c>
      <c r="H7" s="2" t="s">
        <v>28</v>
      </c>
      <c r="I7" s="2" t="s">
        <v>26</v>
      </c>
      <c r="J7" s="2" t="s">
        <v>18</v>
      </c>
      <c r="K7" s="2">
        <v>1</v>
      </c>
      <c r="L7" s="2">
        <v>0.19</v>
      </c>
    </row>
    <row r="8" spans="1:12" x14ac:dyDescent="0.2">
      <c r="A8" s="2" t="s">
        <v>29</v>
      </c>
      <c r="B8" s="2" t="str">
        <f t="shared" si="1"/>
        <v>5</v>
      </c>
      <c r="C8" s="2">
        <v>156657706</v>
      </c>
      <c r="D8" s="2">
        <v>156666885</v>
      </c>
      <c r="E8" s="2">
        <f t="shared" si="0"/>
        <v>9179</v>
      </c>
      <c r="F8" s="2">
        <v>32375827</v>
      </c>
      <c r="G8" s="2" t="s">
        <v>30</v>
      </c>
      <c r="H8" s="2" t="s">
        <v>13</v>
      </c>
      <c r="I8" s="2" t="s">
        <v>26</v>
      </c>
      <c r="J8" s="2" t="s">
        <v>15</v>
      </c>
      <c r="K8" s="2">
        <v>1</v>
      </c>
      <c r="L8" s="2">
        <v>0.1</v>
      </c>
    </row>
    <row r="9" spans="1:12" x14ac:dyDescent="0.2">
      <c r="A9" s="2" t="s">
        <v>31</v>
      </c>
      <c r="B9" s="2" t="str">
        <f t="shared" si="1"/>
        <v>7</v>
      </c>
      <c r="C9" s="2">
        <v>4582426</v>
      </c>
      <c r="D9" s="2">
        <v>4591897</v>
      </c>
      <c r="E9" s="2">
        <f t="shared" si="0"/>
        <v>9471</v>
      </c>
      <c r="F9" s="4">
        <v>323758273001826</v>
      </c>
      <c r="G9" s="2" t="s">
        <v>32</v>
      </c>
      <c r="H9" s="2" t="s">
        <v>13</v>
      </c>
      <c r="I9" s="2" t="s">
        <v>26</v>
      </c>
      <c r="J9" s="2" t="s">
        <v>15</v>
      </c>
      <c r="K9" s="2">
        <v>2</v>
      </c>
      <c r="L9" s="2">
        <v>0.11</v>
      </c>
    </row>
    <row r="10" spans="1:12" x14ac:dyDescent="0.2">
      <c r="A10" s="2" t="s">
        <v>31</v>
      </c>
      <c r="B10" s="2" t="str">
        <f t="shared" si="1"/>
        <v>7</v>
      </c>
      <c r="C10" s="2">
        <v>4590930</v>
      </c>
      <c r="D10" s="2">
        <v>4600400</v>
      </c>
      <c r="E10" s="2">
        <f t="shared" si="0"/>
        <v>9470</v>
      </c>
      <c r="F10" s="2">
        <v>32375827</v>
      </c>
      <c r="G10" s="2" t="s">
        <v>33</v>
      </c>
      <c r="H10" s="2" t="s">
        <v>13</v>
      </c>
      <c r="I10" s="2" t="s">
        <v>26</v>
      </c>
      <c r="J10" s="2" t="s">
        <v>15</v>
      </c>
      <c r="K10" s="2">
        <v>2</v>
      </c>
      <c r="L10" s="2">
        <v>0.1</v>
      </c>
    </row>
    <row r="11" spans="1:12" x14ac:dyDescent="0.2">
      <c r="A11" s="2" t="s">
        <v>31</v>
      </c>
      <c r="B11" s="2" t="str">
        <f t="shared" si="1"/>
        <v>7</v>
      </c>
      <c r="C11" s="2">
        <v>141751126</v>
      </c>
      <c r="D11" s="2">
        <v>141756103</v>
      </c>
      <c r="E11" s="2">
        <f t="shared" si="0"/>
        <v>4977</v>
      </c>
      <c r="F11" s="4">
        <v>323758273001826</v>
      </c>
      <c r="G11" s="2" t="s">
        <v>34</v>
      </c>
      <c r="H11" s="2" t="s">
        <v>13</v>
      </c>
      <c r="I11" s="2" t="s">
        <v>26</v>
      </c>
      <c r="J11" s="2" t="s">
        <v>15</v>
      </c>
      <c r="K11" s="2">
        <v>1</v>
      </c>
      <c r="L11" s="2">
        <v>0.08</v>
      </c>
    </row>
    <row r="12" spans="1:12" x14ac:dyDescent="0.2">
      <c r="A12" s="2" t="s">
        <v>35</v>
      </c>
      <c r="B12" s="2" t="str">
        <f t="shared" si="1"/>
        <v>11</v>
      </c>
      <c r="C12" s="2">
        <v>62368491</v>
      </c>
      <c r="D12" s="2">
        <v>62383091</v>
      </c>
      <c r="E12" s="2">
        <f t="shared" si="0"/>
        <v>14600</v>
      </c>
      <c r="F12" s="4">
        <v>323758273001826</v>
      </c>
      <c r="G12" s="2" t="s">
        <v>36</v>
      </c>
      <c r="H12" s="2" t="s">
        <v>13</v>
      </c>
      <c r="I12" s="2" t="s">
        <v>26</v>
      </c>
      <c r="J12" s="2" t="s">
        <v>15</v>
      </c>
      <c r="K12" s="2">
        <v>3</v>
      </c>
      <c r="L12" s="2">
        <v>7.0000000000000007E-2</v>
      </c>
    </row>
    <row r="13" spans="1:12" x14ac:dyDescent="0.2">
      <c r="A13" s="2" t="s">
        <v>35</v>
      </c>
      <c r="B13" s="2" t="str">
        <f t="shared" si="1"/>
        <v>11</v>
      </c>
      <c r="C13" s="2">
        <v>118721015</v>
      </c>
      <c r="D13" s="2">
        <v>118730174</v>
      </c>
      <c r="E13" s="2">
        <f t="shared" si="0"/>
        <v>9159</v>
      </c>
      <c r="F13" s="4">
        <v>323758273001826</v>
      </c>
      <c r="G13" s="2" t="s">
        <v>37</v>
      </c>
      <c r="H13" s="2" t="s">
        <v>13</v>
      </c>
      <c r="I13" s="2" t="s">
        <v>38</v>
      </c>
      <c r="J13" s="2" t="s">
        <v>15</v>
      </c>
      <c r="K13" s="2">
        <v>2</v>
      </c>
      <c r="L13" s="2">
        <v>0.13</v>
      </c>
    </row>
    <row r="14" spans="1:12" x14ac:dyDescent="0.2">
      <c r="A14" s="2" t="s">
        <v>39</v>
      </c>
      <c r="B14" s="2" t="str">
        <f t="shared" si="1"/>
        <v>12</v>
      </c>
      <c r="C14" s="2">
        <v>110570038</v>
      </c>
      <c r="D14" s="2">
        <v>110571520</v>
      </c>
      <c r="E14" s="2">
        <f t="shared" si="0"/>
        <v>1482</v>
      </c>
      <c r="F14" s="2">
        <v>32375827</v>
      </c>
      <c r="G14" s="2" t="s">
        <v>40</v>
      </c>
      <c r="H14" s="2" t="s">
        <v>13</v>
      </c>
      <c r="I14" s="2" t="s">
        <v>26</v>
      </c>
      <c r="J14" s="2" t="s">
        <v>18</v>
      </c>
      <c r="K14" s="2">
        <v>1</v>
      </c>
      <c r="L14" s="2">
        <v>7.0000000000000007E-2</v>
      </c>
    </row>
    <row r="15" spans="1:12" x14ac:dyDescent="0.2">
      <c r="A15" s="2" t="s">
        <v>39</v>
      </c>
      <c r="B15" s="2" t="str">
        <f t="shared" si="1"/>
        <v>12</v>
      </c>
      <c r="C15" s="2">
        <v>133090534</v>
      </c>
      <c r="D15" s="2">
        <v>133096546</v>
      </c>
      <c r="E15" s="2">
        <f t="shared" si="0"/>
        <v>6012</v>
      </c>
      <c r="F15" s="4">
        <v>323758273001826</v>
      </c>
      <c r="G15" s="2" t="s">
        <v>41</v>
      </c>
      <c r="H15" s="2" t="s">
        <v>28</v>
      </c>
      <c r="I15" s="2" t="s">
        <v>26</v>
      </c>
      <c r="J15" s="2" t="s">
        <v>15</v>
      </c>
      <c r="K15" s="2">
        <v>1</v>
      </c>
      <c r="L15" s="2">
        <v>0.12</v>
      </c>
    </row>
    <row r="16" spans="1:12" x14ac:dyDescent="0.2">
      <c r="A16" s="2" t="s">
        <v>42</v>
      </c>
      <c r="B16" s="2" t="str">
        <f t="shared" si="1"/>
        <v>19</v>
      </c>
      <c r="C16" s="2">
        <v>37106647</v>
      </c>
      <c r="D16" s="2">
        <v>37116164</v>
      </c>
      <c r="E16" s="2">
        <f t="shared" si="0"/>
        <v>9517</v>
      </c>
      <c r="F16" s="4">
        <v>323758273001826</v>
      </c>
      <c r="G16" s="2" t="s">
        <v>43</v>
      </c>
      <c r="H16" s="2" t="s">
        <v>13</v>
      </c>
      <c r="I16" s="2" t="s">
        <v>44</v>
      </c>
      <c r="J16" s="2" t="s">
        <v>15</v>
      </c>
      <c r="K16" s="2">
        <v>1</v>
      </c>
      <c r="L16" s="2">
        <v>0.21</v>
      </c>
    </row>
    <row r="17" spans="1:12" x14ac:dyDescent="0.2">
      <c r="A17" s="2" t="s">
        <v>45</v>
      </c>
      <c r="B17" s="2" t="str">
        <f t="shared" si="1"/>
        <v>20</v>
      </c>
      <c r="C17" s="2">
        <v>34126944</v>
      </c>
      <c r="D17" s="2">
        <v>34136578</v>
      </c>
      <c r="E17" s="2">
        <f t="shared" si="0"/>
        <v>9634</v>
      </c>
      <c r="F17" s="4">
        <v>323758273001826</v>
      </c>
      <c r="G17" s="2" t="s">
        <v>46</v>
      </c>
      <c r="H17" s="2" t="s">
        <v>47</v>
      </c>
      <c r="I17" s="2" t="s">
        <v>48</v>
      </c>
      <c r="J17" s="2" t="s">
        <v>18</v>
      </c>
      <c r="K17" s="2">
        <v>8</v>
      </c>
      <c r="L17" s="2">
        <v>0.77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9970-6A8E-4F1A-AA16-2171B8493973}">
  <dimension ref="A1:L41"/>
  <sheetViews>
    <sheetView workbookViewId="0">
      <selection activeCell="N10" sqref="A1:XFD1048576"/>
    </sheetView>
  </sheetViews>
  <sheetFormatPr defaultRowHeight="11.25" x14ac:dyDescent="0.2"/>
  <cols>
    <col min="1" max="1" width="6.7109375" style="1" bestFit="1" customWidth="1"/>
    <col min="2" max="2" width="3" style="1" bestFit="1" customWidth="1"/>
    <col min="3" max="4" width="11.28515625" style="1" bestFit="1" customWidth="1"/>
    <col min="5" max="5" width="6.7109375" style="1" bestFit="1" customWidth="1"/>
    <col min="6" max="6" width="20.7109375" style="1" bestFit="1" customWidth="1"/>
    <col min="7" max="7" width="12.7109375" style="1" bestFit="1" customWidth="1"/>
    <col min="8" max="8" width="6.140625" style="1" bestFit="1" customWidth="1"/>
    <col min="9" max="9" width="25" style="1" bestFit="1" customWidth="1"/>
    <col min="10" max="10" width="6.7109375" style="1" bestFit="1" customWidth="1"/>
    <col min="11" max="11" width="9" style="1" bestFit="1" customWidth="1"/>
    <col min="12" max="12" width="16.85546875" style="1" bestFit="1" customWidth="1"/>
    <col min="13" max="16384" width="9.140625" style="1"/>
  </cols>
  <sheetData>
    <row r="1" spans="1:12" x14ac:dyDescent="0.2">
      <c r="A1" s="2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49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2">
      <c r="A2" s="2" t="s">
        <v>11</v>
      </c>
      <c r="B2" s="2" t="str">
        <f>RIGHT(A2,LEN(A2)-3)</f>
        <v>1</v>
      </c>
      <c r="C2" s="2">
        <v>155626666</v>
      </c>
      <c r="D2" s="2">
        <v>155635845</v>
      </c>
      <c r="E2" s="2">
        <f t="shared" ref="E2:E41" si="0">D2-C2</f>
        <v>9179</v>
      </c>
      <c r="F2" s="4">
        <v>323758273001826</v>
      </c>
      <c r="G2" s="2" t="s">
        <v>12</v>
      </c>
      <c r="H2" s="2" t="s">
        <v>13</v>
      </c>
      <c r="I2" s="2" t="s">
        <v>14</v>
      </c>
      <c r="J2" s="2" t="s">
        <v>15</v>
      </c>
      <c r="K2" s="2">
        <v>107</v>
      </c>
      <c r="L2" s="2">
        <v>0.14000000000000001</v>
      </c>
    </row>
    <row r="3" spans="1:12" x14ac:dyDescent="0.2">
      <c r="A3" s="2" t="s">
        <v>11</v>
      </c>
      <c r="B3" s="2" t="str">
        <f t="shared" ref="B3:B41" si="1">RIGHT(A3,LEN(A3)-3)</f>
        <v>1</v>
      </c>
      <c r="C3" s="2">
        <v>150632808</v>
      </c>
      <c r="D3" s="2">
        <v>150635885</v>
      </c>
      <c r="E3" s="2">
        <f t="shared" si="0"/>
        <v>3077</v>
      </c>
      <c r="F3" s="4">
        <v>323758273001826</v>
      </c>
      <c r="G3" s="2" t="s">
        <v>50</v>
      </c>
      <c r="H3" s="2" t="s">
        <v>51</v>
      </c>
      <c r="I3" s="2" t="s">
        <v>26</v>
      </c>
      <c r="J3" s="2" t="s">
        <v>15</v>
      </c>
      <c r="K3" s="2">
        <v>15</v>
      </c>
      <c r="L3" s="2">
        <v>0.14000000000000001</v>
      </c>
    </row>
    <row r="4" spans="1:12" x14ac:dyDescent="0.2">
      <c r="A4" s="2" t="s">
        <v>11</v>
      </c>
      <c r="B4" s="2" t="str">
        <f t="shared" si="1"/>
        <v>1</v>
      </c>
      <c r="C4" s="2">
        <v>160690785</v>
      </c>
      <c r="D4" s="2">
        <v>160700016</v>
      </c>
      <c r="E4" s="2">
        <f t="shared" si="0"/>
        <v>9231</v>
      </c>
      <c r="F4" s="4">
        <v>323758273001826</v>
      </c>
      <c r="G4" s="2" t="s">
        <v>16</v>
      </c>
      <c r="H4" s="2" t="s">
        <v>13</v>
      </c>
      <c r="I4" s="2" t="s">
        <v>17</v>
      </c>
      <c r="J4" s="2" t="s">
        <v>18</v>
      </c>
      <c r="K4" s="2">
        <v>5</v>
      </c>
      <c r="L4" s="2">
        <v>0.06</v>
      </c>
    </row>
    <row r="5" spans="1:12" x14ac:dyDescent="0.2">
      <c r="A5" s="2" t="s">
        <v>52</v>
      </c>
      <c r="B5" s="2" t="str">
        <f t="shared" si="1"/>
        <v>2</v>
      </c>
      <c r="C5" s="2">
        <v>129961965</v>
      </c>
      <c r="D5" s="2">
        <v>129964636</v>
      </c>
      <c r="E5" s="2">
        <f t="shared" si="0"/>
        <v>2671</v>
      </c>
      <c r="F5" s="2">
        <v>32375827</v>
      </c>
      <c r="G5" s="2" t="s">
        <v>53</v>
      </c>
      <c r="H5" s="2" t="s">
        <v>13</v>
      </c>
      <c r="I5" s="2" t="s">
        <v>26</v>
      </c>
      <c r="J5" s="2" t="s">
        <v>15</v>
      </c>
      <c r="K5" s="2">
        <v>1</v>
      </c>
      <c r="L5" s="2">
        <v>0.03</v>
      </c>
    </row>
    <row r="6" spans="1:12" x14ac:dyDescent="0.2">
      <c r="A6" s="2" t="s">
        <v>19</v>
      </c>
      <c r="B6" s="2" t="str">
        <f t="shared" si="1"/>
        <v>3</v>
      </c>
      <c r="C6" s="2">
        <v>101691893</v>
      </c>
      <c r="D6" s="2">
        <v>101701015</v>
      </c>
      <c r="E6" s="2">
        <f t="shared" si="0"/>
        <v>9122</v>
      </c>
      <c r="F6" s="4">
        <v>323758273001826</v>
      </c>
      <c r="G6" s="2" t="s">
        <v>20</v>
      </c>
      <c r="H6" s="2" t="s">
        <v>13</v>
      </c>
      <c r="I6" s="2" t="s">
        <v>21</v>
      </c>
      <c r="J6" s="2" t="s">
        <v>18</v>
      </c>
      <c r="K6" s="2">
        <v>118</v>
      </c>
      <c r="L6" s="2">
        <v>0.66</v>
      </c>
    </row>
    <row r="7" spans="1:12" x14ac:dyDescent="0.2">
      <c r="A7" s="2" t="s">
        <v>19</v>
      </c>
      <c r="B7" s="2" t="str">
        <f t="shared" si="1"/>
        <v>3</v>
      </c>
      <c r="C7" s="2">
        <v>125890459</v>
      </c>
      <c r="D7" s="2">
        <v>125899573</v>
      </c>
      <c r="E7" s="2">
        <f t="shared" si="0"/>
        <v>9114</v>
      </c>
      <c r="F7" s="4">
        <v>323758273001826</v>
      </c>
      <c r="G7" s="2" t="s">
        <v>22</v>
      </c>
      <c r="H7" s="2" t="s">
        <v>13</v>
      </c>
      <c r="I7" s="2" t="s">
        <v>23</v>
      </c>
      <c r="J7" s="2" t="s">
        <v>18</v>
      </c>
      <c r="K7" s="2">
        <v>6</v>
      </c>
      <c r="L7" s="2">
        <v>0.03</v>
      </c>
    </row>
    <row r="8" spans="1:12" x14ac:dyDescent="0.2">
      <c r="A8" s="2" t="s">
        <v>19</v>
      </c>
      <c r="B8" s="2" t="str">
        <f t="shared" si="1"/>
        <v>3</v>
      </c>
      <c r="C8" s="2">
        <v>148563690</v>
      </c>
      <c r="D8" s="2">
        <v>148567609</v>
      </c>
      <c r="E8" s="2">
        <f t="shared" si="0"/>
        <v>3919</v>
      </c>
      <c r="F8" s="2">
        <v>32375827</v>
      </c>
      <c r="G8" s="2" t="s">
        <v>54</v>
      </c>
      <c r="H8" s="2" t="s">
        <v>13</v>
      </c>
      <c r="I8" s="2" t="s">
        <v>55</v>
      </c>
      <c r="J8" s="2" t="s">
        <v>15</v>
      </c>
      <c r="K8" s="2">
        <v>3</v>
      </c>
      <c r="L8" s="2">
        <v>7.0000000000000007E-2</v>
      </c>
    </row>
    <row r="9" spans="1:12" x14ac:dyDescent="0.2">
      <c r="A9" s="2" t="s">
        <v>19</v>
      </c>
      <c r="B9" s="2" t="str">
        <f t="shared" si="1"/>
        <v>3</v>
      </c>
      <c r="C9" s="2">
        <v>185562548</v>
      </c>
      <c r="D9" s="2">
        <v>185571727</v>
      </c>
      <c r="E9" s="2">
        <f t="shared" si="0"/>
        <v>9179</v>
      </c>
      <c r="F9" s="2">
        <v>32375827</v>
      </c>
      <c r="G9" s="2" t="s">
        <v>56</v>
      </c>
      <c r="H9" s="2" t="s">
        <v>13</v>
      </c>
      <c r="I9" s="2" t="s">
        <v>26</v>
      </c>
      <c r="J9" s="2" t="s">
        <v>15</v>
      </c>
      <c r="K9" s="2">
        <v>2</v>
      </c>
      <c r="L9" s="2">
        <v>0.03</v>
      </c>
    </row>
    <row r="10" spans="1:12" x14ac:dyDescent="0.2">
      <c r="A10" s="2" t="s">
        <v>19</v>
      </c>
      <c r="B10" s="2" t="str">
        <f t="shared" si="1"/>
        <v>3</v>
      </c>
      <c r="C10" s="2">
        <v>75551314</v>
      </c>
      <c r="D10" s="2">
        <v>75559999</v>
      </c>
      <c r="E10" s="2">
        <f t="shared" si="0"/>
        <v>8685</v>
      </c>
      <c r="F10" s="4">
        <v>323758273001826</v>
      </c>
      <c r="G10" s="2" t="s">
        <v>57</v>
      </c>
      <c r="H10" s="2" t="s">
        <v>28</v>
      </c>
      <c r="I10" s="2" t="s">
        <v>26</v>
      </c>
      <c r="J10" s="2" t="s">
        <v>18</v>
      </c>
      <c r="K10" s="2">
        <v>1</v>
      </c>
      <c r="L10" s="2">
        <v>0.03</v>
      </c>
    </row>
    <row r="11" spans="1:12" x14ac:dyDescent="0.2">
      <c r="A11" s="2" t="s">
        <v>19</v>
      </c>
      <c r="B11" s="2" t="str">
        <f t="shared" si="1"/>
        <v>3</v>
      </c>
      <c r="C11" s="2">
        <v>113024632</v>
      </c>
      <c r="D11" s="2">
        <v>113033435</v>
      </c>
      <c r="E11" s="2">
        <f t="shared" si="0"/>
        <v>8803</v>
      </c>
      <c r="F11" s="2">
        <v>32375827</v>
      </c>
      <c r="G11" s="2" t="s">
        <v>58</v>
      </c>
      <c r="H11" s="2" t="s">
        <v>13</v>
      </c>
      <c r="I11" s="2" t="s">
        <v>26</v>
      </c>
      <c r="J11" s="2" t="s">
        <v>15</v>
      </c>
      <c r="K11" s="2">
        <v>1</v>
      </c>
      <c r="L11" s="2">
        <v>0.02</v>
      </c>
    </row>
    <row r="12" spans="1:12" x14ac:dyDescent="0.2">
      <c r="A12" s="2" t="s">
        <v>24</v>
      </c>
      <c r="B12" s="2" t="str">
        <f t="shared" si="1"/>
        <v>4</v>
      </c>
      <c r="C12" s="2">
        <v>241200</v>
      </c>
      <c r="D12" s="2">
        <v>245670</v>
      </c>
      <c r="E12" s="2">
        <f t="shared" si="0"/>
        <v>4470</v>
      </c>
      <c r="F12" s="2">
        <v>32375827</v>
      </c>
      <c r="G12" s="2" t="s">
        <v>59</v>
      </c>
      <c r="H12" s="2" t="s">
        <v>47</v>
      </c>
      <c r="I12" s="2" t="s">
        <v>60</v>
      </c>
      <c r="J12" s="2" t="s">
        <v>18</v>
      </c>
      <c r="K12" s="2">
        <v>7</v>
      </c>
      <c r="L12" s="2">
        <v>0.04</v>
      </c>
    </row>
    <row r="13" spans="1:12" x14ac:dyDescent="0.2">
      <c r="A13" s="2" t="s">
        <v>24</v>
      </c>
      <c r="B13" s="2" t="str">
        <f t="shared" si="1"/>
        <v>4</v>
      </c>
      <c r="C13" s="2">
        <v>9657964</v>
      </c>
      <c r="D13" s="2">
        <v>9667026</v>
      </c>
      <c r="E13" s="2">
        <f t="shared" si="0"/>
        <v>9062</v>
      </c>
      <c r="F13" s="4">
        <v>323758273001826</v>
      </c>
      <c r="G13" s="2" t="s">
        <v>27</v>
      </c>
      <c r="H13" s="2" t="s">
        <v>28</v>
      </c>
      <c r="I13" s="2" t="s">
        <v>26</v>
      </c>
      <c r="J13" s="2" t="s">
        <v>18</v>
      </c>
      <c r="K13" s="2">
        <v>3</v>
      </c>
      <c r="L13" s="2">
        <v>0.11</v>
      </c>
    </row>
    <row r="14" spans="1:12" x14ac:dyDescent="0.2">
      <c r="A14" s="2" t="s">
        <v>24</v>
      </c>
      <c r="B14" s="2" t="str">
        <f t="shared" si="1"/>
        <v>4</v>
      </c>
      <c r="C14" s="2">
        <v>160658786</v>
      </c>
      <c r="D14" s="2">
        <v>160661208</v>
      </c>
      <c r="E14" s="2">
        <f t="shared" si="0"/>
        <v>2422</v>
      </c>
      <c r="F14" s="2">
        <v>32375827</v>
      </c>
      <c r="G14" s="2" t="s">
        <v>25</v>
      </c>
      <c r="H14" s="2" t="s">
        <v>13</v>
      </c>
      <c r="I14" s="2" t="s">
        <v>26</v>
      </c>
      <c r="J14" s="2" t="s">
        <v>18</v>
      </c>
      <c r="K14" s="2">
        <v>2</v>
      </c>
      <c r="L14" s="2">
        <v>7.0000000000000007E-2</v>
      </c>
    </row>
    <row r="15" spans="1:12" x14ac:dyDescent="0.2">
      <c r="A15" s="2" t="s">
        <v>24</v>
      </c>
      <c r="B15" s="2" t="str">
        <f t="shared" si="1"/>
        <v>4</v>
      </c>
      <c r="C15" s="2">
        <v>9121789</v>
      </c>
      <c r="D15" s="2">
        <v>9131349</v>
      </c>
      <c r="E15" s="2">
        <f t="shared" si="0"/>
        <v>9560</v>
      </c>
      <c r="F15" s="4">
        <v>323758273001826</v>
      </c>
      <c r="G15" s="2" t="s">
        <v>61</v>
      </c>
      <c r="H15" s="2" t="s">
        <v>28</v>
      </c>
      <c r="I15" s="2" t="s">
        <v>62</v>
      </c>
      <c r="J15" s="2" t="s">
        <v>18</v>
      </c>
      <c r="K15" s="2">
        <v>1</v>
      </c>
      <c r="L15" s="2">
        <v>0.03</v>
      </c>
    </row>
    <row r="16" spans="1:12" x14ac:dyDescent="0.2">
      <c r="A16" s="2" t="s">
        <v>24</v>
      </c>
      <c r="B16" s="2" t="str">
        <f t="shared" si="1"/>
        <v>4</v>
      </c>
      <c r="C16" s="2">
        <v>68597991</v>
      </c>
      <c r="D16" s="2">
        <v>68603505</v>
      </c>
      <c r="E16" s="2">
        <f t="shared" si="0"/>
        <v>5514</v>
      </c>
      <c r="F16" s="2">
        <v>32375827</v>
      </c>
      <c r="G16" s="2" t="s">
        <v>63</v>
      </c>
      <c r="H16" s="2" t="s">
        <v>28</v>
      </c>
      <c r="I16" s="2" t="s">
        <v>26</v>
      </c>
      <c r="J16" s="2" t="s">
        <v>18</v>
      </c>
      <c r="K16" s="2">
        <v>1</v>
      </c>
      <c r="L16" s="2">
        <v>0.01</v>
      </c>
    </row>
    <row r="17" spans="1:12" x14ac:dyDescent="0.2">
      <c r="A17" s="2" t="s">
        <v>24</v>
      </c>
      <c r="B17" s="2" t="str">
        <f t="shared" si="1"/>
        <v>4</v>
      </c>
      <c r="C17" s="2">
        <v>164995688</v>
      </c>
      <c r="D17" s="2">
        <v>165002916</v>
      </c>
      <c r="E17" s="2">
        <f t="shared" si="0"/>
        <v>7228</v>
      </c>
      <c r="F17" s="4">
        <v>323758273001826</v>
      </c>
      <c r="G17" s="2" t="s">
        <v>64</v>
      </c>
      <c r="H17" s="2" t="s">
        <v>13</v>
      </c>
      <c r="I17" s="2" t="s">
        <v>26</v>
      </c>
      <c r="J17" s="2" t="s">
        <v>18</v>
      </c>
      <c r="K17" s="2">
        <v>1</v>
      </c>
      <c r="L17" s="2">
        <v>0.03</v>
      </c>
    </row>
    <row r="18" spans="1:12" x14ac:dyDescent="0.2">
      <c r="A18" s="2" t="s">
        <v>29</v>
      </c>
      <c r="B18" s="2" t="str">
        <f t="shared" si="1"/>
        <v>5</v>
      </c>
      <c r="C18" s="2">
        <v>156657706</v>
      </c>
      <c r="D18" s="2">
        <v>156666885</v>
      </c>
      <c r="E18" s="2">
        <f t="shared" si="0"/>
        <v>9179</v>
      </c>
      <c r="F18" s="2">
        <v>32375827</v>
      </c>
      <c r="G18" s="2" t="s">
        <v>30</v>
      </c>
      <c r="H18" s="2" t="s">
        <v>13</v>
      </c>
      <c r="I18" s="2" t="s">
        <v>65</v>
      </c>
      <c r="J18" s="2" t="s">
        <v>15</v>
      </c>
      <c r="K18" s="2">
        <v>4</v>
      </c>
      <c r="L18" s="2">
        <v>0.04</v>
      </c>
    </row>
    <row r="19" spans="1:12" x14ac:dyDescent="0.2">
      <c r="A19" s="2" t="s">
        <v>29</v>
      </c>
      <c r="B19" s="2" t="str">
        <f t="shared" si="1"/>
        <v>5</v>
      </c>
      <c r="C19" s="2">
        <v>30487007</v>
      </c>
      <c r="D19" s="2">
        <v>30496098</v>
      </c>
      <c r="E19" s="2">
        <f t="shared" si="0"/>
        <v>9091</v>
      </c>
      <c r="F19" s="2">
        <v>32375827</v>
      </c>
      <c r="G19" s="2" t="s">
        <v>66</v>
      </c>
      <c r="H19" s="2" t="s">
        <v>13</v>
      </c>
      <c r="I19" s="2" t="s">
        <v>26</v>
      </c>
      <c r="J19" s="2" t="s">
        <v>15</v>
      </c>
      <c r="K19" s="2">
        <v>1</v>
      </c>
      <c r="L19" s="2">
        <v>0.01</v>
      </c>
    </row>
    <row r="20" spans="1:12" x14ac:dyDescent="0.2">
      <c r="A20" s="2" t="s">
        <v>67</v>
      </c>
      <c r="B20" s="2" t="str">
        <f t="shared" si="1"/>
        <v>6</v>
      </c>
      <c r="C20" s="2">
        <v>42893671</v>
      </c>
      <c r="D20" s="2">
        <v>42903629</v>
      </c>
      <c r="E20" s="2">
        <f t="shared" si="0"/>
        <v>9958</v>
      </c>
      <c r="F20" s="4">
        <v>323758273001826</v>
      </c>
      <c r="G20" s="2" t="s">
        <v>68</v>
      </c>
      <c r="H20" s="2" t="s">
        <v>47</v>
      </c>
      <c r="I20" s="2" t="s">
        <v>69</v>
      </c>
      <c r="J20" s="2" t="s">
        <v>15</v>
      </c>
      <c r="K20" s="2">
        <v>31</v>
      </c>
      <c r="L20" s="2">
        <v>0.31</v>
      </c>
    </row>
    <row r="21" spans="1:12" x14ac:dyDescent="0.2">
      <c r="A21" s="2" t="s">
        <v>31</v>
      </c>
      <c r="B21" s="2" t="str">
        <f t="shared" si="1"/>
        <v>7</v>
      </c>
      <c r="C21" s="2">
        <v>4582426</v>
      </c>
      <c r="D21" s="2">
        <v>4591897</v>
      </c>
      <c r="E21" s="2">
        <f t="shared" si="0"/>
        <v>9471</v>
      </c>
      <c r="F21" s="4">
        <v>323758273001826</v>
      </c>
      <c r="G21" s="2" t="s">
        <v>32</v>
      </c>
      <c r="H21" s="2" t="s">
        <v>13</v>
      </c>
      <c r="I21" s="2" t="s">
        <v>26</v>
      </c>
      <c r="J21" s="2" t="s">
        <v>15</v>
      </c>
      <c r="K21" s="2">
        <v>5</v>
      </c>
      <c r="L21" s="2">
        <v>0.05</v>
      </c>
    </row>
    <row r="22" spans="1:12" x14ac:dyDescent="0.2">
      <c r="A22" s="2" t="s">
        <v>31</v>
      </c>
      <c r="B22" s="2" t="str">
        <f t="shared" si="1"/>
        <v>7</v>
      </c>
      <c r="C22" s="2">
        <v>4590930</v>
      </c>
      <c r="D22" s="2">
        <v>4600400</v>
      </c>
      <c r="E22" s="2">
        <f t="shared" si="0"/>
        <v>9470</v>
      </c>
      <c r="F22" s="2">
        <v>32375827</v>
      </c>
      <c r="G22" s="2" t="s">
        <v>33</v>
      </c>
      <c r="H22" s="2" t="s">
        <v>13</v>
      </c>
      <c r="I22" s="2" t="s">
        <v>26</v>
      </c>
      <c r="J22" s="2" t="s">
        <v>15</v>
      </c>
      <c r="K22" s="2">
        <v>5</v>
      </c>
      <c r="L22" s="2">
        <v>0.04</v>
      </c>
    </row>
    <row r="23" spans="1:12" x14ac:dyDescent="0.2">
      <c r="A23" s="2" t="s">
        <v>70</v>
      </c>
      <c r="B23" s="2" t="str">
        <f t="shared" si="1"/>
        <v>8</v>
      </c>
      <c r="C23" s="2">
        <v>7497875</v>
      </c>
      <c r="D23" s="2">
        <v>7507337</v>
      </c>
      <c r="E23" s="2">
        <f t="shared" si="0"/>
        <v>9462</v>
      </c>
      <c r="F23" s="2">
        <v>32375827</v>
      </c>
      <c r="G23" s="2" t="s">
        <v>71</v>
      </c>
      <c r="H23" s="2" t="s">
        <v>13</v>
      </c>
      <c r="I23" s="2" t="s">
        <v>26</v>
      </c>
      <c r="J23" s="2" t="s">
        <v>15</v>
      </c>
      <c r="K23" s="2">
        <v>10</v>
      </c>
      <c r="L23" s="2">
        <v>0.04</v>
      </c>
    </row>
    <row r="24" spans="1:12" x14ac:dyDescent="0.2">
      <c r="A24" s="2" t="s">
        <v>70</v>
      </c>
      <c r="B24" s="2" t="str">
        <f t="shared" si="1"/>
        <v>8</v>
      </c>
      <c r="C24" s="2">
        <v>12216461</v>
      </c>
      <c r="D24" s="2">
        <v>12225988</v>
      </c>
      <c r="E24" s="2">
        <f t="shared" si="0"/>
        <v>9527</v>
      </c>
      <c r="F24" s="4">
        <v>323758273001826</v>
      </c>
      <c r="G24" s="2" t="s">
        <v>72</v>
      </c>
      <c r="H24" s="2" t="s">
        <v>28</v>
      </c>
      <c r="I24" s="2" t="s">
        <v>26</v>
      </c>
      <c r="J24" s="2" t="s">
        <v>15</v>
      </c>
      <c r="K24" s="2">
        <v>3</v>
      </c>
      <c r="L24" s="2">
        <v>0.1</v>
      </c>
    </row>
    <row r="25" spans="1:12" x14ac:dyDescent="0.2">
      <c r="A25" s="2" t="s">
        <v>70</v>
      </c>
      <c r="B25" s="2" t="str">
        <f t="shared" si="1"/>
        <v>8</v>
      </c>
      <c r="C25" s="2">
        <v>12458983</v>
      </c>
      <c r="D25" s="2">
        <v>12468498</v>
      </c>
      <c r="E25" s="2">
        <f t="shared" si="0"/>
        <v>9515</v>
      </c>
      <c r="F25" s="2">
        <v>32375827</v>
      </c>
      <c r="G25" s="2" t="s">
        <v>73</v>
      </c>
      <c r="H25" s="2" t="s">
        <v>28</v>
      </c>
      <c r="I25" s="2" t="s">
        <v>14</v>
      </c>
      <c r="J25" s="2" t="s">
        <v>15</v>
      </c>
      <c r="K25" s="2">
        <v>2</v>
      </c>
      <c r="L25" s="2">
        <v>0.09</v>
      </c>
    </row>
    <row r="26" spans="1:12" x14ac:dyDescent="0.2">
      <c r="A26" s="2" t="s">
        <v>70</v>
      </c>
      <c r="B26" s="2" t="str">
        <f t="shared" si="1"/>
        <v>8</v>
      </c>
      <c r="C26" s="2">
        <v>145021262</v>
      </c>
      <c r="D26" s="2">
        <v>145028825</v>
      </c>
      <c r="E26" s="2">
        <f t="shared" si="0"/>
        <v>7563</v>
      </c>
      <c r="F26" s="4">
        <v>323758273001826</v>
      </c>
      <c r="G26" s="2" t="s">
        <v>74</v>
      </c>
      <c r="H26" s="2" t="s">
        <v>28</v>
      </c>
      <c r="I26" s="2" t="s">
        <v>26</v>
      </c>
      <c r="J26" s="2" t="s">
        <v>15</v>
      </c>
      <c r="K26" s="2">
        <v>2</v>
      </c>
      <c r="L26" s="2">
        <v>0.04</v>
      </c>
    </row>
    <row r="27" spans="1:12" x14ac:dyDescent="0.2">
      <c r="A27" s="2" t="s">
        <v>70</v>
      </c>
      <c r="B27" s="2" t="str">
        <f t="shared" si="1"/>
        <v>8</v>
      </c>
      <c r="C27" s="2">
        <v>139459906</v>
      </c>
      <c r="D27" s="2">
        <v>139462993</v>
      </c>
      <c r="E27" s="2">
        <f t="shared" si="0"/>
        <v>3087</v>
      </c>
      <c r="F27" s="2">
        <v>32375827</v>
      </c>
      <c r="G27" s="2" t="s">
        <v>75</v>
      </c>
      <c r="H27" s="2" t="s">
        <v>13</v>
      </c>
      <c r="I27" s="2" t="s">
        <v>76</v>
      </c>
      <c r="J27" s="2" t="s">
        <v>15</v>
      </c>
      <c r="K27" s="2">
        <v>1</v>
      </c>
      <c r="L27" s="2">
        <v>0.06</v>
      </c>
    </row>
    <row r="28" spans="1:12" x14ac:dyDescent="0.2">
      <c r="A28" s="2" t="s">
        <v>77</v>
      </c>
      <c r="B28" s="2" t="str">
        <f t="shared" si="1"/>
        <v>9</v>
      </c>
      <c r="C28" s="2">
        <v>128850236</v>
      </c>
      <c r="D28" s="2">
        <v>128857457</v>
      </c>
      <c r="E28" s="2">
        <f t="shared" si="0"/>
        <v>7221</v>
      </c>
      <c r="F28" s="4">
        <v>323758273001826</v>
      </c>
      <c r="G28" s="2" t="s">
        <v>78</v>
      </c>
      <c r="H28" s="2" t="s">
        <v>28</v>
      </c>
      <c r="I28" s="2" t="s">
        <v>26</v>
      </c>
      <c r="J28" s="2" t="s">
        <v>18</v>
      </c>
      <c r="K28" s="2">
        <v>10</v>
      </c>
      <c r="L28" s="2">
        <v>0.12</v>
      </c>
    </row>
    <row r="29" spans="1:12" x14ac:dyDescent="0.2">
      <c r="A29" s="2" t="s">
        <v>79</v>
      </c>
      <c r="B29" s="2" t="str">
        <f t="shared" si="1"/>
        <v>10</v>
      </c>
      <c r="C29" s="2">
        <v>6825147</v>
      </c>
      <c r="D29" s="2">
        <v>6832673</v>
      </c>
      <c r="E29" s="2">
        <f t="shared" si="0"/>
        <v>7526</v>
      </c>
      <c r="F29" s="4">
        <v>323758273001826</v>
      </c>
      <c r="G29" s="2" t="s">
        <v>80</v>
      </c>
      <c r="H29" s="2" t="s">
        <v>13</v>
      </c>
      <c r="I29" s="2" t="s">
        <v>81</v>
      </c>
      <c r="J29" s="2" t="s">
        <v>15</v>
      </c>
      <c r="K29" s="2">
        <v>11</v>
      </c>
      <c r="L29" s="2">
        <v>0.06</v>
      </c>
    </row>
    <row r="30" spans="1:12" x14ac:dyDescent="0.2">
      <c r="A30" s="2" t="s">
        <v>79</v>
      </c>
      <c r="B30" s="2" t="str">
        <f t="shared" si="1"/>
        <v>10</v>
      </c>
      <c r="C30" s="2">
        <v>99820812</v>
      </c>
      <c r="D30" s="2">
        <v>99827959</v>
      </c>
      <c r="E30" s="2">
        <f t="shared" si="0"/>
        <v>7147</v>
      </c>
      <c r="F30" s="4">
        <v>323758273001826</v>
      </c>
      <c r="G30" s="2" t="s">
        <v>82</v>
      </c>
      <c r="H30" s="2" t="s">
        <v>13</v>
      </c>
      <c r="I30" s="2" t="s">
        <v>26</v>
      </c>
      <c r="J30" s="2" t="s">
        <v>15</v>
      </c>
      <c r="K30" s="2">
        <v>3</v>
      </c>
      <c r="L30" s="2">
        <v>0.03</v>
      </c>
    </row>
    <row r="31" spans="1:12" x14ac:dyDescent="0.2">
      <c r="A31" s="2" t="s">
        <v>35</v>
      </c>
      <c r="B31" s="2" t="str">
        <f t="shared" si="1"/>
        <v>11</v>
      </c>
      <c r="C31" s="2">
        <v>118721015</v>
      </c>
      <c r="D31" s="2">
        <v>118730174</v>
      </c>
      <c r="E31" s="2">
        <f t="shared" si="0"/>
        <v>9159</v>
      </c>
      <c r="F31" s="4">
        <v>323758273001826</v>
      </c>
      <c r="G31" s="2" t="s">
        <v>37</v>
      </c>
      <c r="H31" s="2" t="s">
        <v>13</v>
      </c>
      <c r="I31" s="2" t="s">
        <v>38</v>
      </c>
      <c r="J31" s="2" t="s">
        <v>15</v>
      </c>
      <c r="K31" s="2">
        <v>12</v>
      </c>
      <c r="L31" s="2">
        <v>0.05</v>
      </c>
    </row>
    <row r="32" spans="1:12" x14ac:dyDescent="0.2">
      <c r="A32" s="2" t="s">
        <v>35</v>
      </c>
      <c r="B32" s="2" t="str">
        <f t="shared" si="1"/>
        <v>11</v>
      </c>
      <c r="C32" s="2">
        <v>62368491</v>
      </c>
      <c r="D32" s="2">
        <v>62383091</v>
      </c>
      <c r="E32" s="2">
        <f t="shared" si="0"/>
        <v>14600</v>
      </c>
      <c r="F32" s="4">
        <v>323758273001826</v>
      </c>
      <c r="G32" s="2" t="s">
        <v>36</v>
      </c>
      <c r="H32" s="2" t="s">
        <v>13</v>
      </c>
      <c r="I32" s="2" t="s">
        <v>26</v>
      </c>
      <c r="J32" s="2" t="s">
        <v>15</v>
      </c>
      <c r="K32" s="2">
        <v>1</v>
      </c>
      <c r="L32" s="2">
        <v>0.02</v>
      </c>
    </row>
    <row r="33" spans="1:12" x14ac:dyDescent="0.2">
      <c r="A33" s="2" t="s">
        <v>83</v>
      </c>
      <c r="B33" s="2" t="str">
        <f t="shared" si="1"/>
        <v>14</v>
      </c>
      <c r="C33" s="2">
        <v>24011416</v>
      </c>
      <c r="D33" s="2">
        <v>24014912</v>
      </c>
      <c r="E33" s="2">
        <f t="shared" si="0"/>
        <v>3496</v>
      </c>
      <c r="F33" s="4">
        <v>323758273001826</v>
      </c>
      <c r="G33" s="2" t="s">
        <v>84</v>
      </c>
      <c r="H33" s="2" t="s">
        <v>28</v>
      </c>
      <c r="I33" s="2" t="s">
        <v>85</v>
      </c>
      <c r="J33" s="2" t="s">
        <v>15</v>
      </c>
      <c r="K33" s="2">
        <v>5</v>
      </c>
      <c r="L33" s="2">
        <v>0.12</v>
      </c>
    </row>
    <row r="34" spans="1:12" x14ac:dyDescent="0.2">
      <c r="A34" s="2" t="s">
        <v>42</v>
      </c>
      <c r="B34" s="2" t="str">
        <f t="shared" si="1"/>
        <v>19</v>
      </c>
      <c r="C34" s="2">
        <v>37106647</v>
      </c>
      <c r="D34" s="2">
        <v>37116164</v>
      </c>
      <c r="E34" s="2">
        <f t="shared" si="0"/>
        <v>9517</v>
      </c>
      <c r="F34" s="4">
        <v>323758273001826</v>
      </c>
      <c r="G34" s="2" t="s">
        <v>43</v>
      </c>
      <c r="H34" s="2" t="s">
        <v>13</v>
      </c>
      <c r="I34" s="2" t="s">
        <v>44</v>
      </c>
      <c r="J34" s="2" t="s">
        <v>15</v>
      </c>
      <c r="K34" s="2">
        <v>44</v>
      </c>
      <c r="L34" s="2">
        <v>0.19</v>
      </c>
    </row>
    <row r="35" spans="1:12" x14ac:dyDescent="0.2">
      <c r="A35" s="2" t="s">
        <v>42</v>
      </c>
      <c r="B35" s="2" t="str">
        <f t="shared" si="1"/>
        <v>19</v>
      </c>
      <c r="C35" s="2">
        <v>52745021</v>
      </c>
      <c r="D35" s="2">
        <v>52749338</v>
      </c>
      <c r="E35" s="2">
        <f t="shared" si="0"/>
        <v>4317</v>
      </c>
      <c r="F35" s="2">
        <v>32375827</v>
      </c>
      <c r="G35" s="2" t="s">
        <v>86</v>
      </c>
      <c r="H35" s="2" t="s">
        <v>47</v>
      </c>
      <c r="I35" s="2" t="s">
        <v>26</v>
      </c>
      <c r="J35" s="2" t="s">
        <v>15</v>
      </c>
      <c r="K35" s="2">
        <v>12</v>
      </c>
      <c r="L35" s="2">
        <v>0.13</v>
      </c>
    </row>
    <row r="36" spans="1:12" x14ac:dyDescent="0.2">
      <c r="A36" s="2" t="s">
        <v>42</v>
      </c>
      <c r="B36" s="2" t="str">
        <f t="shared" si="1"/>
        <v>19</v>
      </c>
      <c r="C36" s="2">
        <v>385095</v>
      </c>
      <c r="D36" s="2">
        <v>387637</v>
      </c>
      <c r="E36" s="2">
        <f t="shared" si="0"/>
        <v>2542</v>
      </c>
      <c r="F36" s="4">
        <v>323758273001826</v>
      </c>
      <c r="G36" s="2" t="s">
        <v>87</v>
      </c>
      <c r="H36" s="2" t="s">
        <v>13</v>
      </c>
      <c r="I36" s="2" t="s">
        <v>88</v>
      </c>
      <c r="J36" s="2" t="s">
        <v>18</v>
      </c>
      <c r="K36" s="2">
        <v>2</v>
      </c>
      <c r="L36" s="2">
        <v>0.15</v>
      </c>
    </row>
    <row r="37" spans="1:12" x14ac:dyDescent="0.2">
      <c r="A37" s="2" t="s">
        <v>42</v>
      </c>
      <c r="B37" s="2" t="str">
        <f t="shared" si="1"/>
        <v>19</v>
      </c>
      <c r="C37" s="2">
        <v>22575022</v>
      </c>
      <c r="D37" s="2">
        <v>22581759</v>
      </c>
      <c r="E37" s="2">
        <f t="shared" si="0"/>
        <v>6737</v>
      </c>
      <c r="F37" s="2">
        <v>32375827</v>
      </c>
      <c r="G37" s="2" t="s">
        <v>89</v>
      </c>
      <c r="H37" s="2" t="s">
        <v>13</v>
      </c>
      <c r="I37" s="2" t="s">
        <v>26</v>
      </c>
      <c r="J37" s="2" t="s">
        <v>18</v>
      </c>
      <c r="K37" s="2">
        <v>2</v>
      </c>
      <c r="L37" s="2">
        <v>0.05</v>
      </c>
    </row>
    <row r="38" spans="1:12" x14ac:dyDescent="0.2">
      <c r="A38" s="2" t="s">
        <v>42</v>
      </c>
      <c r="B38" s="2" t="str">
        <f t="shared" si="1"/>
        <v>19</v>
      </c>
      <c r="C38" s="2">
        <v>20276591</v>
      </c>
      <c r="D38" s="2">
        <v>20286703</v>
      </c>
      <c r="E38" s="2">
        <f t="shared" si="0"/>
        <v>10112</v>
      </c>
      <c r="F38" s="4">
        <v>323758273001826</v>
      </c>
      <c r="G38" s="2" t="s">
        <v>90</v>
      </c>
      <c r="H38" s="2" t="s">
        <v>47</v>
      </c>
      <c r="I38" s="2" t="s">
        <v>26</v>
      </c>
      <c r="J38" s="2" t="s">
        <v>18</v>
      </c>
      <c r="K38" s="2">
        <v>1</v>
      </c>
      <c r="L38" s="2">
        <v>0.01</v>
      </c>
    </row>
    <row r="39" spans="1:12" x14ac:dyDescent="0.2">
      <c r="A39" s="2" t="s">
        <v>45</v>
      </c>
      <c r="B39" s="2" t="str">
        <f t="shared" si="1"/>
        <v>20</v>
      </c>
      <c r="C39" s="2">
        <v>34126944</v>
      </c>
      <c r="D39" s="2">
        <v>34136578</v>
      </c>
      <c r="E39" s="2">
        <f t="shared" si="0"/>
        <v>9634</v>
      </c>
      <c r="F39" s="4">
        <v>323758273001826</v>
      </c>
      <c r="G39" s="2" t="s">
        <v>46</v>
      </c>
      <c r="H39" s="2" t="s">
        <v>47</v>
      </c>
      <c r="I39" s="2" t="s">
        <v>48</v>
      </c>
      <c r="J39" s="2" t="s">
        <v>18</v>
      </c>
      <c r="K39" s="2">
        <v>135</v>
      </c>
      <c r="L39" s="2">
        <v>0.81</v>
      </c>
    </row>
    <row r="40" spans="1:12" x14ac:dyDescent="0.2">
      <c r="A40" s="2" t="s">
        <v>91</v>
      </c>
      <c r="B40" s="2" t="str">
        <f t="shared" si="1"/>
        <v>22</v>
      </c>
      <c r="C40" s="2">
        <v>18938674</v>
      </c>
      <c r="D40" s="2">
        <v>18947794</v>
      </c>
      <c r="E40" s="2">
        <f t="shared" si="0"/>
        <v>9120</v>
      </c>
      <c r="F40" s="2">
        <v>32375827</v>
      </c>
      <c r="G40" s="2" t="s">
        <v>92</v>
      </c>
      <c r="H40" s="2" t="s">
        <v>13</v>
      </c>
      <c r="I40" s="2" t="s">
        <v>14</v>
      </c>
      <c r="J40" s="2" t="s">
        <v>18</v>
      </c>
      <c r="K40" s="2">
        <v>3</v>
      </c>
      <c r="L40" s="2">
        <v>0.02</v>
      </c>
    </row>
    <row r="41" spans="1:12" x14ac:dyDescent="0.2">
      <c r="A41" s="2" t="s">
        <v>91</v>
      </c>
      <c r="B41" s="2" t="str">
        <f t="shared" si="1"/>
        <v>22</v>
      </c>
      <c r="C41" s="2">
        <v>23537743</v>
      </c>
      <c r="D41" s="2">
        <v>23546623</v>
      </c>
      <c r="E41" s="2">
        <f t="shared" si="0"/>
        <v>8880</v>
      </c>
      <c r="F41" s="4">
        <v>323758273001826</v>
      </c>
      <c r="G41" s="2" t="s">
        <v>93</v>
      </c>
      <c r="H41" s="2" t="s">
        <v>47</v>
      </c>
      <c r="I41" s="2" t="s">
        <v>94</v>
      </c>
      <c r="J41" s="2" t="s">
        <v>18</v>
      </c>
      <c r="K41" s="2">
        <v>1</v>
      </c>
      <c r="L41" s="2">
        <v>0.06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9A94-F726-49EF-BF0E-5777B99C1E47}">
  <dimension ref="A1:L35"/>
  <sheetViews>
    <sheetView tabSelected="1" workbookViewId="0">
      <selection activeCell="O22" sqref="O22"/>
    </sheetView>
  </sheetViews>
  <sheetFormatPr defaultRowHeight="11.25" x14ac:dyDescent="0.2"/>
  <cols>
    <col min="1" max="1" width="6.7109375" style="1" bestFit="1" customWidth="1"/>
    <col min="2" max="2" width="3" style="1" bestFit="1" customWidth="1"/>
    <col min="3" max="4" width="11.28515625" style="1" bestFit="1" customWidth="1"/>
    <col min="5" max="5" width="6.5703125" style="1" bestFit="1" customWidth="1"/>
    <col min="6" max="6" width="20.7109375" style="1" bestFit="1" customWidth="1"/>
    <col min="7" max="7" width="12.7109375" style="1" bestFit="1" customWidth="1"/>
    <col min="8" max="8" width="6.140625" style="1" bestFit="1" customWidth="1"/>
    <col min="9" max="9" width="25" style="2" bestFit="1" customWidth="1"/>
    <col min="10" max="10" width="6.7109375" style="1" bestFit="1" customWidth="1"/>
    <col min="11" max="11" width="9" style="1" bestFit="1" customWidth="1"/>
    <col min="12" max="12" width="16.85546875" style="1" bestFit="1" customWidth="1"/>
    <col min="13" max="16384" width="9.140625" style="1"/>
  </cols>
  <sheetData>
    <row r="1" spans="1:12" x14ac:dyDescent="0.2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49</v>
      </c>
      <c r="H1" s="1" t="s">
        <v>6</v>
      </c>
      <c r="I1" s="2" t="s">
        <v>7</v>
      </c>
      <c r="J1" s="1" t="s">
        <v>8</v>
      </c>
      <c r="K1" s="1" t="s">
        <v>9</v>
      </c>
      <c r="L1" s="1" t="s">
        <v>10</v>
      </c>
    </row>
    <row r="2" spans="1:12" x14ac:dyDescent="0.2">
      <c r="A2" s="1" t="s">
        <v>11</v>
      </c>
      <c r="B2" s="1" t="str">
        <f>RIGHT(A2,LEN(A2)-3)</f>
        <v>1</v>
      </c>
      <c r="C2" s="1">
        <v>13352736</v>
      </c>
      <c r="D2" s="1">
        <v>13362257</v>
      </c>
      <c r="E2" s="1">
        <f t="shared" ref="E2:E35" si="0">D2-C2</f>
        <v>9521</v>
      </c>
      <c r="F2" s="1">
        <v>32375827</v>
      </c>
      <c r="G2" s="1" t="s">
        <v>95</v>
      </c>
      <c r="H2" s="1" t="s">
        <v>47</v>
      </c>
      <c r="I2" s="2" t="s">
        <v>26</v>
      </c>
      <c r="J2" s="1" t="s">
        <v>18</v>
      </c>
      <c r="K2" s="1">
        <v>1</v>
      </c>
      <c r="L2" s="1">
        <v>0.01</v>
      </c>
    </row>
    <row r="3" spans="1:12" x14ac:dyDescent="0.2">
      <c r="A3" s="1" t="s">
        <v>11</v>
      </c>
      <c r="B3" s="1" t="str">
        <f t="shared" ref="B3:B35" si="1">RIGHT(A3,LEN(A3)-3)</f>
        <v>1</v>
      </c>
      <c r="C3" s="1">
        <v>13352445</v>
      </c>
      <c r="D3" s="1">
        <v>13361837</v>
      </c>
      <c r="E3" s="1">
        <f t="shared" si="0"/>
        <v>9392</v>
      </c>
      <c r="F3" s="1">
        <v>32375827</v>
      </c>
      <c r="G3" s="1" t="s">
        <v>96</v>
      </c>
      <c r="H3" s="1" t="s">
        <v>47</v>
      </c>
      <c r="I3" s="2" t="s">
        <v>26</v>
      </c>
      <c r="J3" s="1" t="s">
        <v>18</v>
      </c>
      <c r="K3" s="1">
        <v>1</v>
      </c>
      <c r="L3" s="1">
        <v>0.01</v>
      </c>
    </row>
    <row r="4" spans="1:12" x14ac:dyDescent="0.2">
      <c r="A4" s="1" t="s">
        <v>11</v>
      </c>
      <c r="B4" s="1" t="str">
        <f t="shared" si="1"/>
        <v>1</v>
      </c>
      <c r="C4" s="1">
        <v>150632808</v>
      </c>
      <c r="D4" s="1">
        <v>150635885</v>
      </c>
      <c r="E4" s="1">
        <f t="shared" si="0"/>
        <v>3077</v>
      </c>
      <c r="F4" s="3">
        <v>323758273001826</v>
      </c>
      <c r="G4" s="1" t="s">
        <v>50</v>
      </c>
      <c r="H4" s="1" t="s">
        <v>6</v>
      </c>
      <c r="I4" s="2" t="s">
        <v>26</v>
      </c>
      <c r="J4" s="1" t="s">
        <v>15</v>
      </c>
      <c r="K4" s="1">
        <v>19</v>
      </c>
      <c r="L4" s="1">
        <v>0.3</v>
      </c>
    </row>
    <row r="5" spans="1:12" x14ac:dyDescent="0.2">
      <c r="A5" s="1" t="s">
        <v>11</v>
      </c>
      <c r="B5" s="1" t="str">
        <f t="shared" si="1"/>
        <v>1</v>
      </c>
      <c r="C5" s="1">
        <v>155626666</v>
      </c>
      <c r="D5" s="1">
        <v>155635845</v>
      </c>
      <c r="E5" s="1">
        <f t="shared" si="0"/>
        <v>9179</v>
      </c>
      <c r="F5" s="3">
        <v>323758273001826</v>
      </c>
      <c r="G5" s="1" t="s">
        <v>12</v>
      </c>
      <c r="H5" s="1" t="s">
        <v>13</v>
      </c>
      <c r="I5" s="2" t="s">
        <v>14</v>
      </c>
      <c r="J5" s="1" t="s">
        <v>15</v>
      </c>
      <c r="K5" s="1">
        <v>138</v>
      </c>
      <c r="L5" s="1">
        <v>0.19</v>
      </c>
    </row>
    <row r="6" spans="1:12" x14ac:dyDescent="0.2">
      <c r="A6" s="1" t="s">
        <v>11</v>
      </c>
      <c r="B6" s="1" t="str">
        <f t="shared" si="1"/>
        <v>1</v>
      </c>
      <c r="C6" s="1">
        <v>160690785</v>
      </c>
      <c r="D6" s="1">
        <v>160700016</v>
      </c>
      <c r="E6" s="1">
        <f t="shared" si="0"/>
        <v>9231</v>
      </c>
      <c r="F6" s="3">
        <v>323758273001826</v>
      </c>
      <c r="G6" s="1" t="s">
        <v>16</v>
      </c>
      <c r="H6" s="1" t="s">
        <v>13</v>
      </c>
      <c r="I6" s="2" t="s">
        <v>17</v>
      </c>
      <c r="J6" s="1" t="s">
        <v>18</v>
      </c>
      <c r="K6" s="1">
        <v>6</v>
      </c>
      <c r="L6" s="1">
        <v>0.12</v>
      </c>
    </row>
    <row r="7" spans="1:12" x14ac:dyDescent="0.2">
      <c r="A7" s="1" t="s">
        <v>19</v>
      </c>
      <c r="B7" s="1" t="str">
        <f t="shared" si="1"/>
        <v>3</v>
      </c>
      <c r="C7" s="1">
        <v>101691893</v>
      </c>
      <c r="D7" s="1">
        <v>101701015</v>
      </c>
      <c r="E7" s="1">
        <f t="shared" si="0"/>
        <v>9122</v>
      </c>
      <c r="F7" s="3">
        <v>323758273001826</v>
      </c>
      <c r="G7" s="1" t="s">
        <v>20</v>
      </c>
      <c r="H7" s="1" t="s">
        <v>13</v>
      </c>
      <c r="I7" s="2" t="s">
        <v>21</v>
      </c>
      <c r="J7" s="1" t="s">
        <v>18</v>
      </c>
      <c r="K7" s="1">
        <v>108</v>
      </c>
      <c r="L7" s="1">
        <v>0.71</v>
      </c>
    </row>
    <row r="8" spans="1:12" x14ac:dyDescent="0.2">
      <c r="A8" s="1" t="s">
        <v>19</v>
      </c>
      <c r="B8" s="1" t="str">
        <f t="shared" si="1"/>
        <v>3</v>
      </c>
      <c r="C8" s="1">
        <v>113024632</v>
      </c>
      <c r="D8" s="1">
        <v>113033435</v>
      </c>
      <c r="E8" s="1">
        <f t="shared" si="0"/>
        <v>8803</v>
      </c>
      <c r="F8" s="1">
        <v>32375827</v>
      </c>
      <c r="G8" s="1" t="s">
        <v>58</v>
      </c>
      <c r="H8" s="1" t="s">
        <v>13</v>
      </c>
      <c r="I8" s="2" t="s">
        <v>26</v>
      </c>
      <c r="J8" s="1" t="s">
        <v>15</v>
      </c>
      <c r="K8" s="1">
        <v>4</v>
      </c>
      <c r="L8" s="1">
        <v>7.0000000000000007E-2</v>
      </c>
    </row>
    <row r="9" spans="1:12" x14ac:dyDescent="0.2">
      <c r="A9" s="1" t="s">
        <v>19</v>
      </c>
      <c r="B9" s="1" t="str">
        <f t="shared" si="1"/>
        <v>3</v>
      </c>
      <c r="C9" s="1">
        <v>148563690</v>
      </c>
      <c r="D9" s="1">
        <v>148567609</v>
      </c>
      <c r="E9" s="1">
        <f t="shared" si="0"/>
        <v>3919</v>
      </c>
      <c r="F9" s="1">
        <v>32375827</v>
      </c>
      <c r="G9" s="1" t="s">
        <v>54</v>
      </c>
      <c r="H9" s="1" t="s">
        <v>13</v>
      </c>
      <c r="I9" s="2" t="s">
        <v>55</v>
      </c>
      <c r="J9" s="1" t="s">
        <v>15</v>
      </c>
      <c r="K9" s="1">
        <v>5</v>
      </c>
      <c r="L9" s="1">
        <v>0.06</v>
      </c>
    </row>
    <row r="10" spans="1:12" x14ac:dyDescent="0.2">
      <c r="A10" s="1" t="s">
        <v>19</v>
      </c>
      <c r="B10" s="1" t="str">
        <f t="shared" si="1"/>
        <v>3</v>
      </c>
      <c r="C10" s="1">
        <v>185562548</v>
      </c>
      <c r="D10" s="1">
        <v>185571727</v>
      </c>
      <c r="E10" s="1">
        <f t="shared" si="0"/>
        <v>9179</v>
      </c>
      <c r="F10" s="1">
        <v>32375827</v>
      </c>
      <c r="G10" s="1" t="s">
        <v>56</v>
      </c>
      <c r="H10" s="1" t="s">
        <v>13</v>
      </c>
      <c r="I10" s="2" t="s">
        <v>26</v>
      </c>
      <c r="J10" s="1" t="s">
        <v>15</v>
      </c>
      <c r="K10" s="1">
        <v>2</v>
      </c>
      <c r="L10" s="1">
        <v>0.04</v>
      </c>
    </row>
    <row r="11" spans="1:12" x14ac:dyDescent="0.2">
      <c r="A11" s="1" t="s">
        <v>24</v>
      </c>
      <c r="B11" s="1" t="str">
        <f t="shared" si="1"/>
        <v>4</v>
      </c>
      <c r="C11" s="1">
        <v>9121789</v>
      </c>
      <c r="D11" s="1">
        <v>9131349</v>
      </c>
      <c r="E11" s="1">
        <f t="shared" si="0"/>
        <v>9560</v>
      </c>
      <c r="F11" s="3">
        <v>323758273001826</v>
      </c>
      <c r="G11" s="1" t="s">
        <v>61</v>
      </c>
      <c r="H11" s="1" t="s">
        <v>28</v>
      </c>
      <c r="I11" s="2" t="s">
        <v>62</v>
      </c>
      <c r="J11" s="1" t="s">
        <v>18</v>
      </c>
      <c r="K11" s="1">
        <v>2</v>
      </c>
      <c r="L11" s="1">
        <v>0.05</v>
      </c>
    </row>
    <row r="12" spans="1:12" x14ac:dyDescent="0.2">
      <c r="A12" s="1" t="s">
        <v>24</v>
      </c>
      <c r="B12" s="1" t="str">
        <f t="shared" si="1"/>
        <v>4</v>
      </c>
      <c r="C12" s="1">
        <v>9657964</v>
      </c>
      <c r="D12" s="1">
        <v>9667026</v>
      </c>
      <c r="E12" s="1">
        <f t="shared" si="0"/>
        <v>9062</v>
      </c>
      <c r="F12" s="3">
        <v>323758273001826</v>
      </c>
      <c r="G12" s="1" t="s">
        <v>27</v>
      </c>
      <c r="H12" s="1" t="s">
        <v>28</v>
      </c>
      <c r="I12" s="2" t="s">
        <v>26</v>
      </c>
      <c r="J12" s="1" t="s">
        <v>18</v>
      </c>
      <c r="K12" s="1">
        <v>3</v>
      </c>
      <c r="L12" s="1">
        <v>0.12</v>
      </c>
    </row>
    <row r="13" spans="1:12" x14ac:dyDescent="0.2">
      <c r="A13" s="1" t="s">
        <v>24</v>
      </c>
      <c r="B13" s="1" t="str">
        <f t="shared" si="1"/>
        <v>4</v>
      </c>
      <c r="C13" s="1">
        <v>160658786</v>
      </c>
      <c r="D13" s="1">
        <v>160661208</v>
      </c>
      <c r="E13" s="1">
        <f t="shared" si="0"/>
        <v>2422</v>
      </c>
      <c r="F13" s="1">
        <v>32375827</v>
      </c>
      <c r="G13" s="1" t="s">
        <v>25</v>
      </c>
      <c r="H13" s="1" t="s">
        <v>13</v>
      </c>
      <c r="I13" s="2" t="s">
        <v>26</v>
      </c>
      <c r="J13" s="1" t="s">
        <v>18</v>
      </c>
      <c r="K13" s="1">
        <v>6</v>
      </c>
      <c r="L13" s="1">
        <v>0.09</v>
      </c>
    </row>
    <row r="14" spans="1:12" x14ac:dyDescent="0.2">
      <c r="A14" s="1" t="s">
        <v>29</v>
      </c>
      <c r="B14" s="1" t="str">
        <f t="shared" si="1"/>
        <v>5</v>
      </c>
      <c r="C14" s="1">
        <v>30487007</v>
      </c>
      <c r="D14" s="1">
        <v>30496098</v>
      </c>
      <c r="E14" s="1">
        <f t="shared" si="0"/>
        <v>9091</v>
      </c>
      <c r="F14" s="1">
        <v>32375827</v>
      </c>
      <c r="G14" s="1" t="s">
        <v>66</v>
      </c>
      <c r="H14" s="1" t="s">
        <v>13</v>
      </c>
      <c r="I14" s="2" t="s">
        <v>26</v>
      </c>
      <c r="J14" s="1" t="s">
        <v>15</v>
      </c>
      <c r="K14" s="1">
        <v>3</v>
      </c>
      <c r="L14" s="1">
        <v>0.03</v>
      </c>
    </row>
    <row r="15" spans="1:12" x14ac:dyDescent="0.2">
      <c r="A15" s="1" t="s">
        <v>29</v>
      </c>
      <c r="B15" s="1" t="str">
        <f t="shared" si="1"/>
        <v>5</v>
      </c>
      <c r="C15" s="1">
        <v>156657706</v>
      </c>
      <c r="D15" s="1">
        <v>156666885</v>
      </c>
      <c r="E15" s="1">
        <f t="shared" si="0"/>
        <v>9179</v>
      </c>
      <c r="F15" s="1">
        <v>32375827</v>
      </c>
      <c r="G15" s="1" t="s">
        <v>30</v>
      </c>
      <c r="H15" s="1" t="s">
        <v>13</v>
      </c>
      <c r="I15" s="2" t="s">
        <v>26</v>
      </c>
      <c r="J15" s="1" t="s">
        <v>15</v>
      </c>
      <c r="K15" s="1">
        <v>4</v>
      </c>
      <c r="L15" s="1">
        <v>0.06</v>
      </c>
    </row>
    <row r="16" spans="1:12" x14ac:dyDescent="0.2">
      <c r="A16" s="1" t="s">
        <v>67</v>
      </c>
      <c r="B16" s="1" t="str">
        <f t="shared" si="1"/>
        <v>6</v>
      </c>
      <c r="C16" s="1">
        <v>42893671</v>
      </c>
      <c r="D16" s="1">
        <v>42903629</v>
      </c>
      <c r="E16" s="1">
        <f t="shared" si="0"/>
        <v>9958</v>
      </c>
      <c r="F16" s="3">
        <v>323758273001826</v>
      </c>
      <c r="G16" s="1" t="s">
        <v>68</v>
      </c>
      <c r="H16" s="1" t="s">
        <v>47</v>
      </c>
      <c r="I16" s="2" t="s">
        <v>69</v>
      </c>
      <c r="J16" s="1" t="s">
        <v>15</v>
      </c>
      <c r="K16" s="1">
        <v>23</v>
      </c>
      <c r="L16" s="1">
        <v>0.45</v>
      </c>
    </row>
    <row r="17" spans="1:12" x14ac:dyDescent="0.2">
      <c r="A17" s="1" t="s">
        <v>31</v>
      </c>
      <c r="B17" s="1" t="str">
        <f t="shared" si="1"/>
        <v>7</v>
      </c>
      <c r="C17" s="1">
        <v>4582426</v>
      </c>
      <c r="D17" s="1">
        <v>4591897</v>
      </c>
      <c r="E17" s="1">
        <f t="shared" si="0"/>
        <v>9471</v>
      </c>
      <c r="F17" s="3">
        <v>323758273001826</v>
      </c>
      <c r="G17" s="1" t="s">
        <v>32</v>
      </c>
      <c r="H17" s="1" t="s">
        <v>13</v>
      </c>
      <c r="I17" s="2" t="s">
        <v>26</v>
      </c>
      <c r="J17" s="1" t="s">
        <v>15</v>
      </c>
      <c r="K17" s="1">
        <v>15</v>
      </c>
      <c r="L17" s="1">
        <v>0.06</v>
      </c>
    </row>
    <row r="18" spans="1:12" x14ac:dyDescent="0.2">
      <c r="A18" s="1" t="s">
        <v>31</v>
      </c>
      <c r="B18" s="1" t="str">
        <f t="shared" si="1"/>
        <v>7</v>
      </c>
      <c r="C18" s="1">
        <v>4590930</v>
      </c>
      <c r="D18" s="1">
        <v>4600400</v>
      </c>
      <c r="E18" s="1">
        <f t="shared" si="0"/>
        <v>9470</v>
      </c>
      <c r="F18" s="1">
        <v>32375827</v>
      </c>
      <c r="G18" s="1" t="s">
        <v>33</v>
      </c>
      <c r="H18" s="1" t="s">
        <v>13</v>
      </c>
      <c r="I18" s="2" t="s">
        <v>26</v>
      </c>
      <c r="J18" s="1" t="s">
        <v>15</v>
      </c>
      <c r="K18" s="1">
        <v>11</v>
      </c>
      <c r="L18" s="1">
        <v>0.05</v>
      </c>
    </row>
    <row r="19" spans="1:12" x14ac:dyDescent="0.2">
      <c r="A19" s="1" t="s">
        <v>31</v>
      </c>
      <c r="B19" s="1" t="str">
        <f t="shared" si="1"/>
        <v>7</v>
      </c>
      <c r="C19" s="1">
        <v>104747922</v>
      </c>
      <c r="D19" s="1">
        <v>104752819</v>
      </c>
      <c r="E19" s="1">
        <f t="shared" si="0"/>
        <v>4897</v>
      </c>
      <c r="F19" s="1">
        <v>32375827</v>
      </c>
      <c r="G19" s="1" t="s">
        <v>97</v>
      </c>
      <c r="H19" s="1" t="s">
        <v>13</v>
      </c>
      <c r="I19" s="2" t="s">
        <v>98</v>
      </c>
      <c r="J19" s="1" t="s">
        <v>15</v>
      </c>
      <c r="K19" s="1">
        <v>3</v>
      </c>
      <c r="L19" s="1">
        <v>0.06</v>
      </c>
    </row>
    <row r="20" spans="1:12" x14ac:dyDescent="0.2">
      <c r="A20" s="1" t="s">
        <v>31</v>
      </c>
      <c r="B20" s="1" t="str">
        <f t="shared" si="1"/>
        <v>7</v>
      </c>
      <c r="C20" s="1">
        <v>141751126</v>
      </c>
      <c r="D20" s="1">
        <v>141756103</v>
      </c>
      <c r="E20" s="1">
        <f t="shared" si="0"/>
        <v>4977</v>
      </c>
      <c r="F20" s="3">
        <v>323758273001826</v>
      </c>
      <c r="G20" s="1" t="s">
        <v>34</v>
      </c>
      <c r="H20" s="1" t="s">
        <v>13</v>
      </c>
      <c r="I20" s="2" t="s">
        <v>26</v>
      </c>
      <c r="J20" s="1" t="s">
        <v>15</v>
      </c>
      <c r="K20" s="1">
        <v>1</v>
      </c>
      <c r="L20" s="1">
        <v>0.23</v>
      </c>
    </row>
    <row r="21" spans="1:12" x14ac:dyDescent="0.2">
      <c r="A21" s="1" t="s">
        <v>70</v>
      </c>
      <c r="B21" s="1" t="str">
        <f t="shared" si="1"/>
        <v>8</v>
      </c>
      <c r="C21" s="1">
        <v>7497875</v>
      </c>
      <c r="D21" s="1">
        <v>7507337</v>
      </c>
      <c r="E21" s="1">
        <f t="shared" si="0"/>
        <v>9462</v>
      </c>
      <c r="F21" s="1">
        <v>32375827</v>
      </c>
      <c r="G21" s="1" t="s">
        <v>71</v>
      </c>
      <c r="H21" s="1" t="s">
        <v>13</v>
      </c>
      <c r="I21" s="2" t="s">
        <v>26</v>
      </c>
      <c r="J21" s="1" t="s">
        <v>15</v>
      </c>
      <c r="K21" s="1">
        <v>3</v>
      </c>
      <c r="L21" s="1">
        <v>0.06</v>
      </c>
    </row>
    <row r="22" spans="1:12" x14ac:dyDescent="0.2">
      <c r="A22" s="1" t="s">
        <v>70</v>
      </c>
      <c r="B22" s="1" t="str">
        <f t="shared" si="1"/>
        <v>8</v>
      </c>
      <c r="C22" s="1">
        <v>12216461</v>
      </c>
      <c r="D22" s="1">
        <v>12225988</v>
      </c>
      <c r="E22" s="1">
        <f t="shared" si="0"/>
        <v>9527</v>
      </c>
      <c r="F22" s="3">
        <v>323758273001826</v>
      </c>
      <c r="G22" s="1" t="s">
        <v>72</v>
      </c>
      <c r="H22" s="1" t="s">
        <v>28</v>
      </c>
      <c r="I22" s="2" t="s">
        <v>26</v>
      </c>
      <c r="J22" s="1" t="s">
        <v>15</v>
      </c>
      <c r="K22" s="1">
        <v>5</v>
      </c>
      <c r="L22" s="1">
        <v>0.17</v>
      </c>
    </row>
    <row r="23" spans="1:12" x14ac:dyDescent="0.2">
      <c r="A23" s="1" t="s">
        <v>70</v>
      </c>
      <c r="B23" s="1" t="str">
        <f t="shared" si="1"/>
        <v>8</v>
      </c>
      <c r="C23" s="1">
        <v>12458983</v>
      </c>
      <c r="D23" s="1">
        <v>12468498</v>
      </c>
      <c r="E23" s="1">
        <f t="shared" si="0"/>
        <v>9515</v>
      </c>
      <c r="F23" s="1">
        <v>32375827</v>
      </c>
      <c r="G23" s="1" t="s">
        <v>73</v>
      </c>
      <c r="H23" s="1" t="s">
        <v>28</v>
      </c>
      <c r="I23" s="2" t="s">
        <v>14</v>
      </c>
      <c r="J23" s="1" t="s">
        <v>15</v>
      </c>
      <c r="K23" s="1">
        <v>1</v>
      </c>
      <c r="L23" s="1">
        <v>0.2</v>
      </c>
    </row>
    <row r="24" spans="1:12" x14ac:dyDescent="0.2">
      <c r="A24" s="1" t="s">
        <v>77</v>
      </c>
      <c r="B24" s="1" t="str">
        <f t="shared" si="1"/>
        <v>9</v>
      </c>
      <c r="C24" s="1">
        <v>128850236</v>
      </c>
      <c r="D24" s="1">
        <v>128857457</v>
      </c>
      <c r="E24" s="1">
        <f t="shared" si="0"/>
        <v>7221</v>
      </c>
      <c r="F24" s="3">
        <v>323758273001826</v>
      </c>
      <c r="G24" s="1" t="s">
        <v>78</v>
      </c>
      <c r="H24" s="1" t="s">
        <v>28</v>
      </c>
      <c r="I24" s="2" t="s">
        <v>26</v>
      </c>
      <c r="J24" s="1" t="s">
        <v>18</v>
      </c>
      <c r="K24" s="1">
        <v>19</v>
      </c>
      <c r="L24" s="1">
        <v>0.35</v>
      </c>
    </row>
    <row r="25" spans="1:12" x14ac:dyDescent="0.2">
      <c r="A25" s="1" t="s">
        <v>79</v>
      </c>
      <c r="B25" s="1" t="str">
        <f t="shared" si="1"/>
        <v>10</v>
      </c>
      <c r="C25" s="1">
        <v>6825147</v>
      </c>
      <c r="D25" s="1">
        <v>6832673</v>
      </c>
      <c r="E25" s="1">
        <f t="shared" si="0"/>
        <v>7526</v>
      </c>
      <c r="F25" s="3">
        <v>323758273001826</v>
      </c>
      <c r="G25" s="1" t="s">
        <v>80</v>
      </c>
      <c r="H25" s="1" t="s">
        <v>13</v>
      </c>
      <c r="I25" s="2" t="s">
        <v>81</v>
      </c>
      <c r="J25" s="1" t="s">
        <v>15</v>
      </c>
      <c r="K25" s="1">
        <v>1</v>
      </c>
      <c r="L25" s="1">
        <v>0.02</v>
      </c>
    </row>
    <row r="26" spans="1:12" x14ac:dyDescent="0.2">
      <c r="A26" s="1" t="s">
        <v>35</v>
      </c>
      <c r="B26" s="1" t="str">
        <f t="shared" si="1"/>
        <v>11</v>
      </c>
      <c r="C26" s="1">
        <v>3447426</v>
      </c>
      <c r="D26" s="1">
        <v>3456979</v>
      </c>
      <c r="E26" s="1">
        <f t="shared" si="0"/>
        <v>9553</v>
      </c>
      <c r="F26" s="3">
        <v>323758273001826</v>
      </c>
      <c r="G26" s="1" t="s">
        <v>99</v>
      </c>
      <c r="H26" s="1" t="s">
        <v>28</v>
      </c>
      <c r="I26" s="2" t="s">
        <v>100</v>
      </c>
      <c r="J26" s="1" t="s">
        <v>15</v>
      </c>
      <c r="K26" s="1">
        <v>3</v>
      </c>
      <c r="L26" s="1">
        <v>0.04</v>
      </c>
    </row>
    <row r="27" spans="1:12" x14ac:dyDescent="0.2">
      <c r="A27" s="1" t="s">
        <v>35</v>
      </c>
      <c r="B27" s="1" t="str">
        <f t="shared" si="1"/>
        <v>11</v>
      </c>
      <c r="C27" s="1">
        <v>101695063</v>
      </c>
      <c r="D27" s="1">
        <v>101704528</v>
      </c>
      <c r="E27" s="1">
        <f t="shared" si="0"/>
        <v>9465</v>
      </c>
      <c r="F27" s="1">
        <v>32375827</v>
      </c>
      <c r="G27" s="1" t="s">
        <v>101</v>
      </c>
      <c r="H27" s="1" t="s">
        <v>13</v>
      </c>
      <c r="I27" s="2" t="s">
        <v>26</v>
      </c>
      <c r="J27" s="1" t="s">
        <v>18</v>
      </c>
      <c r="K27" s="1">
        <v>1</v>
      </c>
      <c r="L27" s="1">
        <v>0.03</v>
      </c>
    </row>
    <row r="28" spans="1:12" x14ac:dyDescent="0.2">
      <c r="A28" s="1" t="s">
        <v>35</v>
      </c>
      <c r="B28" s="1" t="str">
        <f t="shared" si="1"/>
        <v>11</v>
      </c>
      <c r="C28" s="1">
        <v>118721015</v>
      </c>
      <c r="D28" s="1">
        <v>118730174</v>
      </c>
      <c r="E28" s="1">
        <f t="shared" si="0"/>
        <v>9159</v>
      </c>
      <c r="F28" s="3">
        <v>323758273001826</v>
      </c>
      <c r="G28" s="1" t="s">
        <v>37</v>
      </c>
      <c r="H28" s="1" t="s">
        <v>13</v>
      </c>
      <c r="I28" s="2" t="s">
        <v>38</v>
      </c>
      <c r="J28" s="1" t="s">
        <v>15</v>
      </c>
      <c r="K28" s="1">
        <v>4</v>
      </c>
      <c r="L28" s="1">
        <v>0.1</v>
      </c>
    </row>
    <row r="29" spans="1:12" x14ac:dyDescent="0.2">
      <c r="A29" s="1" t="s">
        <v>83</v>
      </c>
      <c r="B29" s="1" t="str">
        <f t="shared" si="1"/>
        <v>14</v>
      </c>
      <c r="C29" s="1">
        <v>24011416</v>
      </c>
      <c r="D29" s="1">
        <v>24014912</v>
      </c>
      <c r="E29" s="1">
        <f t="shared" si="0"/>
        <v>3496</v>
      </c>
      <c r="F29" s="3">
        <v>323758273001826</v>
      </c>
      <c r="G29" s="1" t="s">
        <v>84</v>
      </c>
      <c r="H29" s="1" t="s">
        <v>28</v>
      </c>
      <c r="I29" s="2" t="s">
        <v>85</v>
      </c>
      <c r="J29" s="1" t="s">
        <v>15</v>
      </c>
      <c r="K29" s="1">
        <v>2</v>
      </c>
      <c r="L29" s="1">
        <v>0.18</v>
      </c>
    </row>
    <row r="30" spans="1:12" x14ac:dyDescent="0.2">
      <c r="A30" s="1" t="s">
        <v>42</v>
      </c>
      <c r="B30" s="1" t="str">
        <f t="shared" si="1"/>
        <v>19</v>
      </c>
      <c r="C30" s="1">
        <v>22575022</v>
      </c>
      <c r="D30" s="1">
        <v>22581759</v>
      </c>
      <c r="E30" s="1">
        <f t="shared" si="0"/>
        <v>6737</v>
      </c>
      <c r="F30" s="1">
        <v>32375827</v>
      </c>
      <c r="G30" s="1" t="s">
        <v>89</v>
      </c>
      <c r="H30" s="1" t="s">
        <v>13</v>
      </c>
      <c r="I30" s="2" t="s">
        <v>26</v>
      </c>
      <c r="J30" s="1" t="s">
        <v>18</v>
      </c>
      <c r="K30" s="1">
        <v>1</v>
      </c>
      <c r="L30" s="1">
        <v>0.01</v>
      </c>
    </row>
    <row r="31" spans="1:12" x14ac:dyDescent="0.2">
      <c r="A31" s="1" t="s">
        <v>42</v>
      </c>
      <c r="B31" s="1" t="str">
        <f t="shared" si="1"/>
        <v>19</v>
      </c>
      <c r="C31" s="1">
        <v>385095</v>
      </c>
      <c r="D31" s="1">
        <v>387637</v>
      </c>
      <c r="E31" s="1">
        <f t="shared" si="0"/>
        <v>2542</v>
      </c>
      <c r="F31" s="3">
        <v>323758273001826</v>
      </c>
      <c r="G31" s="1" t="s">
        <v>87</v>
      </c>
      <c r="H31" s="1" t="s">
        <v>13</v>
      </c>
      <c r="I31" s="2" t="s">
        <v>88</v>
      </c>
      <c r="J31" s="1" t="s">
        <v>18</v>
      </c>
      <c r="K31" s="1">
        <v>3</v>
      </c>
      <c r="L31" s="1">
        <v>0.08</v>
      </c>
    </row>
    <row r="32" spans="1:12" x14ac:dyDescent="0.2">
      <c r="A32" s="1" t="s">
        <v>42</v>
      </c>
      <c r="B32" s="1" t="str">
        <f t="shared" si="1"/>
        <v>19</v>
      </c>
      <c r="C32" s="1">
        <v>27637590</v>
      </c>
      <c r="D32" s="1">
        <v>27646453</v>
      </c>
      <c r="E32" s="1">
        <f t="shared" si="0"/>
        <v>8863</v>
      </c>
      <c r="F32" s="1">
        <v>32375827</v>
      </c>
      <c r="G32" s="1" t="s">
        <v>102</v>
      </c>
      <c r="H32" s="1" t="s">
        <v>13</v>
      </c>
      <c r="I32" s="2" t="s">
        <v>14</v>
      </c>
      <c r="J32" s="1" t="s">
        <v>15</v>
      </c>
      <c r="K32" s="1">
        <v>1</v>
      </c>
      <c r="L32" s="1">
        <v>0.01</v>
      </c>
    </row>
    <row r="33" spans="1:12" x14ac:dyDescent="0.2">
      <c r="A33" s="1" t="s">
        <v>42</v>
      </c>
      <c r="B33" s="1" t="str">
        <f t="shared" si="1"/>
        <v>19</v>
      </c>
      <c r="C33" s="1">
        <v>37106647</v>
      </c>
      <c r="D33" s="1">
        <v>37116164</v>
      </c>
      <c r="E33" s="1">
        <f t="shared" si="0"/>
        <v>9517</v>
      </c>
      <c r="F33" s="3">
        <v>323758273001826</v>
      </c>
      <c r="G33" s="1" t="s">
        <v>43</v>
      </c>
      <c r="H33" s="1" t="s">
        <v>13</v>
      </c>
      <c r="I33" s="2" t="s">
        <v>44</v>
      </c>
      <c r="J33" s="1" t="s">
        <v>15</v>
      </c>
      <c r="K33" s="1">
        <v>22</v>
      </c>
      <c r="L33" s="1">
        <v>0.25</v>
      </c>
    </row>
    <row r="34" spans="1:12" x14ac:dyDescent="0.2">
      <c r="A34" s="1" t="s">
        <v>45</v>
      </c>
      <c r="B34" s="1" t="str">
        <f t="shared" si="1"/>
        <v>20</v>
      </c>
      <c r="C34" s="1">
        <v>34126944</v>
      </c>
      <c r="D34" s="1">
        <v>34136578</v>
      </c>
      <c r="E34" s="1">
        <f t="shared" si="0"/>
        <v>9634</v>
      </c>
      <c r="F34" s="3">
        <v>323758273001826</v>
      </c>
      <c r="G34" s="1" t="s">
        <v>46</v>
      </c>
      <c r="H34" s="1" t="s">
        <v>47</v>
      </c>
      <c r="I34" s="2" t="s">
        <v>48</v>
      </c>
      <c r="J34" s="1" t="s">
        <v>18</v>
      </c>
      <c r="K34" s="1">
        <v>63</v>
      </c>
      <c r="L34" s="1">
        <v>0.75</v>
      </c>
    </row>
    <row r="35" spans="1:12" x14ac:dyDescent="0.2">
      <c r="A35" s="1" t="s">
        <v>91</v>
      </c>
      <c r="B35" s="1" t="str">
        <f t="shared" si="1"/>
        <v>22</v>
      </c>
      <c r="C35" s="1">
        <v>18938674</v>
      </c>
      <c r="D35" s="1">
        <v>18947794</v>
      </c>
      <c r="E35" s="1">
        <f t="shared" si="0"/>
        <v>9120</v>
      </c>
      <c r="F35" s="1">
        <v>32375827</v>
      </c>
      <c r="G35" s="1" t="s">
        <v>92</v>
      </c>
      <c r="H35" s="1" t="s">
        <v>13</v>
      </c>
      <c r="I35" s="2" t="s">
        <v>14</v>
      </c>
      <c r="J35" s="1" t="s">
        <v>18</v>
      </c>
      <c r="K35" s="1">
        <v>11</v>
      </c>
      <c r="L35" s="1">
        <v>0.09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738</vt:lpstr>
      <vt:lpstr>754</vt:lpstr>
      <vt:lpstr>769</vt:lpstr>
    </vt:vector>
  </TitlesOfParts>
  <Company>UCLA Health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Owens, Geoffrey</dc:creator>
  <cp:lastModifiedBy>Owens, Geoffrey</cp:lastModifiedBy>
  <dcterms:created xsi:type="dcterms:W3CDTF">2025-08-05T20:53:59Z</dcterms:created>
  <dcterms:modified xsi:type="dcterms:W3CDTF">2025-08-05T20:57:33Z</dcterms:modified>
</cp:coreProperties>
</file>