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298\Desktop\Promotion\Analyse\"/>
    </mc:Choice>
  </mc:AlternateContent>
  <xr:revisionPtr revIDLastSave="0" documentId="13_ncr:1_{7F364B89-7B71-44AA-A7B4-5FD01DB26D82}" xr6:coauthVersionLast="47" xr6:coauthVersionMax="47" xr10:uidLastSave="{00000000-0000-0000-0000-000000000000}"/>
  <bookViews>
    <workbookView xWindow="4680" yWindow="2445" windowWidth="28800" windowHeight="15435" xr2:uid="{0D5B3F80-5FB2-4A18-A652-F10E1726260A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E23" i="1" s="1"/>
  <c r="D22" i="1"/>
  <c r="D21" i="1"/>
  <c r="D20" i="1"/>
  <c r="D19" i="1"/>
  <c r="E19" i="1" s="1"/>
  <c r="D18" i="1"/>
  <c r="E18" i="1" s="1"/>
  <c r="D17" i="1"/>
  <c r="E17" i="1" s="1"/>
  <c r="D16" i="1"/>
  <c r="D15" i="1"/>
  <c r="E15" i="1" s="1"/>
  <c r="D14" i="1"/>
  <c r="D5" i="1"/>
  <c r="E5" i="1" s="1"/>
  <c r="D3" i="1"/>
  <c r="E3" i="1" s="1"/>
  <c r="D4" i="1"/>
  <c r="E4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2" i="1"/>
  <c r="E2" i="1" s="1"/>
  <c r="D25" i="1" l="1"/>
  <c r="D24" i="1"/>
  <c r="D26" i="1"/>
  <c r="D27" i="1"/>
  <c r="E22" i="1"/>
  <c r="E21" i="1"/>
  <c r="E20" i="1"/>
  <c r="E16" i="1"/>
  <c r="E14" i="1"/>
  <c r="E25" i="1" l="1"/>
  <c r="E26" i="1"/>
  <c r="E24" i="1"/>
  <c r="E27" i="1"/>
</calcChain>
</file>

<file path=xl/sharedStrings.xml><?xml version="1.0" encoding="utf-8"?>
<sst xmlns="http://schemas.openxmlformats.org/spreadsheetml/2006/main" count="33" uniqueCount="33">
  <si>
    <t>20/22867</t>
  </si>
  <si>
    <t>20/55118</t>
  </si>
  <si>
    <t>20/84713</t>
  </si>
  <si>
    <t>22/49412</t>
  </si>
  <si>
    <t>22/6716</t>
  </si>
  <si>
    <t>21/19916</t>
  </si>
  <si>
    <t>21/41238</t>
  </si>
  <si>
    <t>21/62739</t>
  </si>
  <si>
    <t>21/8964</t>
  </si>
  <si>
    <t>21/4373</t>
  </si>
  <si>
    <t>21/4835</t>
  </si>
  <si>
    <t>21/10689</t>
  </si>
  <si>
    <t>21/17340</t>
  </si>
  <si>
    <t>23/53129</t>
  </si>
  <si>
    <t>23/89000</t>
  </si>
  <si>
    <t>23/88577</t>
  </si>
  <si>
    <t>23/90252</t>
  </si>
  <si>
    <t>23/90331</t>
  </si>
  <si>
    <t>23/91181</t>
  </si>
  <si>
    <t>23/92906</t>
  </si>
  <si>
    <t>23/46356</t>
  </si>
  <si>
    <t>22/44410</t>
  </si>
  <si>
    <t>Median</t>
  </si>
  <si>
    <t>Min</t>
  </si>
  <si>
    <t>Max</t>
  </si>
  <si>
    <t>lymph follicles</t>
  </si>
  <si>
    <t>note</t>
  </si>
  <si>
    <t>Ki67-pos</t>
  </si>
  <si>
    <t>Ki67-neg</t>
  </si>
  <si>
    <t>H-Number</t>
  </si>
  <si>
    <t>Mean</t>
  </si>
  <si>
    <t>Total cells</t>
  </si>
  <si>
    <t>Percent pos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</si>
</sst>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92742-42CE-4D07-AACB-27BC17B94B11}">
  <dimension ref="A1:F27"/>
  <sheetViews>
    <sheetView tabSelected="1" workbookViewId="0">
      <selection activeCell="F27" sqref="A1:F27"/>
    </sheetView>
  </sheetViews>
  <sheetFormatPr baseColWidth="10" defaultRowHeight="15" x14ac:dyDescent="0.25"/>
  <cols>
    <col min="2" max="2" width="13.28515625" customWidth="1"/>
    <col min="3" max="3" width="14.140625" customWidth="1"/>
    <col min="4" max="4" width="13" customWidth="1"/>
    <col min="5" max="5" width="15.85546875" customWidth="1"/>
    <col min="6" max="6" width="14" customWidth="1"/>
  </cols>
  <sheetData>
    <row r="1" spans="1:6" x14ac:dyDescent="0.25">
      <c r="A1" t="s">
        <v>29</v>
      </c>
      <c r="B1" s="1" t="s">
        <v>27</v>
      </c>
      <c r="C1" t="s">
        <v>28</v>
      </c>
      <c r="D1" t="s">
        <v>31</v>
      </c>
      <c r="E1" t="s">
        <v>32</v>
      </c>
      <c r="F1" t="s">
        <v>26</v>
      </c>
    </row>
    <row r="2" spans="1:6" x14ac:dyDescent="0.25">
      <c r="A2" t="s">
        <v>0</v>
      </c>
      <c r="B2">
        <v>16</v>
      </c>
      <c r="C2">
        <v>1068</v>
      </c>
      <c r="D2">
        <f t="shared" ref="D2:D23" si="0">SUM(B2:C2)</f>
        <v>1084</v>
      </c>
      <c r="E2">
        <f t="shared" ref="E2:E23" si="1">(B2/D2)*100</f>
        <v>1.4760147601476015</v>
      </c>
    </row>
    <row r="3" spans="1:6" x14ac:dyDescent="0.25">
      <c r="A3" t="s">
        <v>1</v>
      </c>
      <c r="B3">
        <v>7</v>
      </c>
      <c r="C3">
        <v>2304</v>
      </c>
      <c r="D3">
        <f t="shared" si="0"/>
        <v>2311</v>
      </c>
      <c r="E3">
        <f t="shared" si="1"/>
        <v>0.30289917784508869</v>
      </c>
    </row>
    <row r="4" spans="1:6" x14ac:dyDescent="0.25">
      <c r="A4" t="s">
        <v>2</v>
      </c>
      <c r="B4">
        <v>73</v>
      </c>
      <c r="C4">
        <v>972</v>
      </c>
      <c r="D4">
        <f t="shared" si="0"/>
        <v>1045</v>
      </c>
      <c r="E4">
        <f t="shared" si="1"/>
        <v>6.9856459330143545</v>
      </c>
    </row>
    <row r="5" spans="1:6" x14ac:dyDescent="0.25">
      <c r="A5" t="s">
        <v>3</v>
      </c>
      <c r="B5">
        <v>81</v>
      </c>
      <c r="C5">
        <v>1689</v>
      </c>
      <c r="D5">
        <f t="shared" si="0"/>
        <v>1770</v>
      </c>
      <c r="E5">
        <f t="shared" si="1"/>
        <v>4.5762711864406782</v>
      </c>
    </row>
    <row r="6" spans="1:6" x14ac:dyDescent="0.25">
      <c r="A6" t="s">
        <v>4</v>
      </c>
      <c r="B6">
        <v>12</v>
      </c>
      <c r="C6">
        <v>1480</v>
      </c>
      <c r="D6">
        <f t="shared" si="0"/>
        <v>1492</v>
      </c>
      <c r="E6">
        <f t="shared" si="1"/>
        <v>0.80428954423592491</v>
      </c>
    </row>
    <row r="7" spans="1:6" x14ac:dyDescent="0.25">
      <c r="A7" t="s">
        <v>5</v>
      </c>
      <c r="B7">
        <v>46</v>
      </c>
      <c r="C7">
        <v>2343</v>
      </c>
      <c r="D7">
        <f t="shared" si="0"/>
        <v>2389</v>
      </c>
      <c r="E7">
        <f t="shared" si="1"/>
        <v>1.9254918375889492</v>
      </c>
    </row>
    <row r="8" spans="1:6" x14ac:dyDescent="0.25">
      <c r="A8" t="s">
        <v>6</v>
      </c>
      <c r="B8">
        <v>17</v>
      </c>
      <c r="C8">
        <v>1435</v>
      </c>
      <c r="D8">
        <f t="shared" si="0"/>
        <v>1452</v>
      </c>
      <c r="E8">
        <f t="shared" si="1"/>
        <v>1.1707988980716253</v>
      </c>
    </row>
    <row r="9" spans="1:6" x14ac:dyDescent="0.25">
      <c r="A9" t="s">
        <v>7</v>
      </c>
      <c r="B9">
        <v>123</v>
      </c>
      <c r="C9">
        <v>1063</v>
      </c>
      <c r="D9">
        <f t="shared" si="0"/>
        <v>1186</v>
      </c>
      <c r="E9">
        <f t="shared" si="1"/>
        <v>10.370994940978077</v>
      </c>
    </row>
    <row r="10" spans="1:6" x14ac:dyDescent="0.25">
      <c r="A10" t="s">
        <v>8</v>
      </c>
      <c r="B10">
        <v>61</v>
      </c>
      <c r="C10">
        <v>1743</v>
      </c>
      <c r="D10">
        <f t="shared" si="0"/>
        <v>1804</v>
      </c>
      <c r="E10">
        <f t="shared" si="1"/>
        <v>3.3813747228381374</v>
      </c>
    </row>
    <row r="11" spans="1:6" x14ac:dyDescent="0.25">
      <c r="A11" t="s">
        <v>9</v>
      </c>
      <c r="B11">
        <v>114</v>
      </c>
      <c r="C11">
        <v>1918</v>
      </c>
      <c r="D11">
        <f t="shared" si="0"/>
        <v>2032</v>
      </c>
      <c r="E11">
        <f t="shared" si="1"/>
        <v>5.6102362204724407</v>
      </c>
    </row>
    <row r="12" spans="1:6" x14ac:dyDescent="0.25">
      <c r="A12" t="s">
        <v>10</v>
      </c>
      <c r="B12">
        <v>72</v>
      </c>
      <c r="C12">
        <v>1294</v>
      </c>
      <c r="D12">
        <f t="shared" si="0"/>
        <v>1366</v>
      </c>
      <c r="E12">
        <f t="shared" si="1"/>
        <v>5.2708638360175701</v>
      </c>
    </row>
    <row r="13" spans="1:6" x14ac:dyDescent="0.25">
      <c r="A13" t="s">
        <v>11</v>
      </c>
      <c r="B13">
        <v>33</v>
      </c>
      <c r="C13">
        <v>2128</v>
      </c>
      <c r="D13">
        <f t="shared" si="0"/>
        <v>2161</v>
      </c>
      <c r="E13">
        <f t="shared" si="1"/>
        <v>1.5270708005552984</v>
      </c>
    </row>
    <row r="14" spans="1:6" x14ac:dyDescent="0.25">
      <c r="A14" t="s">
        <v>12</v>
      </c>
      <c r="B14">
        <v>75</v>
      </c>
      <c r="C14">
        <v>357</v>
      </c>
      <c r="D14">
        <f t="shared" si="0"/>
        <v>432</v>
      </c>
      <c r="E14">
        <f t="shared" si="1"/>
        <v>17.361111111111111</v>
      </c>
    </row>
    <row r="15" spans="1:6" x14ac:dyDescent="0.25">
      <c r="A15" t="s">
        <v>13</v>
      </c>
      <c r="B15">
        <v>25</v>
      </c>
      <c r="C15">
        <v>1302</v>
      </c>
      <c r="D15">
        <f t="shared" si="0"/>
        <v>1327</v>
      </c>
      <c r="E15">
        <f t="shared" si="1"/>
        <v>1.8839487565938209</v>
      </c>
    </row>
    <row r="16" spans="1:6" x14ac:dyDescent="0.25">
      <c r="A16" t="s">
        <v>14</v>
      </c>
      <c r="B16">
        <v>9</v>
      </c>
      <c r="C16">
        <v>681</v>
      </c>
      <c r="D16">
        <f t="shared" si="0"/>
        <v>690</v>
      </c>
      <c r="E16">
        <f t="shared" si="1"/>
        <v>1.3043478260869565</v>
      </c>
    </row>
    <row r="17" spans="1:6" x14ac:dyDescent="0.25">
      <c r="A17" t="s">
        <v>15</v>
      </c>
      <c r="B17">
        <v>52</v>
      </c>
      <c r="C17">
        <v>661</v>
      </c>
      <c r="D17">
        <f t="shared" si="0"/>
        <v>713</v>
      </c>
      <c r="E17">
        <f t="shared" si="1"/>
        <v>7.2931276297335206</v>
      </c>
    </row>
    <row r="18" spans="1:6" x14ac:dyDescent="0.25">
      <c r="A18" t="s">
        <v>16</v>
      </c>
      <c r="B18">
        <v>6</v>
      </c>
      <c r="C18">
        <v>426</v>
      </c>
      <c r="D18">
        <f t="shared" si="0"/>
        <v>432</v>
      </c>
      <c r="E18">
        <f t="shared" si="1"/>
        <v>1.3888888888888888</v>
      </c>
    </row>
    <row r="19" spans="1:6" x14ac:dyDescent="0.25">
      <c r="A19" t="s">
        <v>17</v>
      </c>
      <c r="B19">
        <v>38</v>
      </c>
      <c r="C19">
        <v>754</v>
      </c>
      <c r="D19">
        <f t="shared" si="0"/>
        <v>792</v>
      </c>
      <c r="E19">
        <f t="shared" si="1"/>
        <v>4.7979797979797976</v>
      </c>
    </row>
    <row r="20" spans="1:6" x14ac:dyDescent="0.25">
      <c r="A20" t="s">
        <v>18</v>
      </c>
      <c r="B20">
        <v>27</v>
      </c>
      <c r="C20">
        <v>770</v>
      </c>
      <c r="D20">
        <f t="shared" si="0"/>
        <v>797</v>
      </c>
      <c r="E20">
        <f t="shared" si="1"/>
        <v>3.3877038895859477</v>
      </c>
    </row>
    <row r="21" spans="1:6" x14ac:dyDescent="0.25">
      <c r="A21" t="s">
        <v>19</v>
      </c>
      <c r="B21">
        <v>34</v>
      </c>
      <c r="C21">
        <v>817</v>
      </c>
      <c r="D21">
        <f t="shared" si="0"/>
        <v>851</v>
      </c>
      <c r="E21">
        <f t="shared" si="1"/>
        <v>3.9952996474735603</v>
      </c>
    </row>
    <row r="22" spans="1:6" x14ac:dyDescent="0.25">
      <c r="A22" t="s">
        <v>20</v>
      </c>
      <c r="B22">
        <v>35</v>
      </c>
      <c r="C22">
        <v>1937</v>
      </c>
      <c r="D22">
        <f t="shared" si="0"/>
        <v>1972</v>
      </c>
      <c r="E22">
        <f t="shared" si="1"/>
        <v>1.7748478701825559</v>
      </c>
      <c r="F22" t="s">
        <v>25</v>
      </c>
    </row>
    <row r="23" spans="1:6" x14ac:dyDescent="0.25">
      <c r="A23" t="s">
        <v>21</v>
      </c>
      <c r="B23">
        <v>40</v>
      </c>
      <c r="C23">
        <v>748</v>
      </c>
      <c r="D23">
        <f t="shared" si="0"/>
        <v>788</v>
      </c>
      <c r="E23">
        <f t="shared" si="1"/>
        <v>5.0761421319796955</v>
      </c>
    </row>
    <row r="24" spans="1:6" x14ac:dyDescent="0.25">
      <c r="A24" t="s">
        <v>30</v>
      </c>
      <c r="D24">
        <f>AVERAGE(D2:D23)</f>
        <v>1313</v>
      </c>
      <c r="E24">
        <f>AVERAGE(E2:E23)</f>
        <v>4.1666067912646172</v>
      </c>
    </row>
    <row r="25" spans="1:6" x14ac:dyDescent="0.25">
      <c r="A25" t="s">
        <v>22</v>
      </c>
      <c r="D25">
        <f>MEDIAN(D2:D23)</f>
        <v>1256.5</v>
      </c>
      <c r="E25">
        <f>MEDIAN(E2:E23)</f>
        <v>3.3845393062120426</v>
      </c>
    </row>
    <row r="26" spans="1:6" x14ac:dyDescent="0.25">
      <c r="A26" t="s">
        <v>23</v>
      </c>
      <c r="D26">
        <f>MIN(D2:D23)</f>
        <v>432</v>
      </c>
      <c r="E26">
        <f>MIN(E2:E23)</f>
        <v>0.30289917784508869</v>
      </c>
    </row>
    <row r="27" spans="1:6" x14ac:dyDescent="0.25">
      <c r="A27" t="s">
        <v>24</v>
      </c>
      <c r="D27">
        <f>MAX(D2:D23)</f>
        <v>2389</v>
      </c>
      <c r="E27">
        <f>MAX(E2:E23)</f>
        <v>17.361111111111111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Lara Blümke</dc:creator>
  <cp:lastModifiedBy>Lara Blümke</cp:lastModifiedBy>
  <dcterms:created xsi:type="dcterms:W3CDTF">2023-11-14T11:29:05Z</dcterms:created>
  <dcterms:modified xsi:type="dcterms:W3CDTF">2025-11-18T14:03:49Z</dcterms:modified>
</cp:coreProperties>
</file>