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98\Desktop\Promotion\Publikationen\Springer Nature Scientific reports\Ready_for_submission\"/>
    </mc:Choice>
  </mc:AlternateContent>
  <xr:revisionPtr revIDLastSave="0" documentId="13_ncr:1_{D283DC48-BFB8-4BCB-9BD1-C86BE0A7D1C0}" xr6:coauthVersionLast="47" xr6:coauthVersionMax="47" xr10:uidLastSave="{00000000-0000-0000-0000-000000000000}"/>
  <bookViews>
    <workbookView xWindow="8055" yWindow="2145" windowWidth="28800" windowHeight="15435" xr2:uid="{0D5B3F80-5FB2-4A18-A652-F10E172626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E35" i="1" s="1"/>
  <c r="D36" i="1"/>
  <c r="E36" i="1" s="1"/>
  <c r="D37" i="1"/>
  <c r="E37" i="1" s="1"/>
  <c r="D33" i="1"/>
  <c r="E33" i="1" s="1"/>
  <c r="D27" i="1"/>
  <c r="E27" i="1" s="1"/>
  <c r="D26" i="1"/>
  <c r="E26" i="1" s="1"/>
  <c r="D34" i="1"/>
  <c r="E34" i="1" s="1"/>
  <c r="D4" i="1"/>
  <c r="E4" i="1" s="1"/>
  <c r="D3" i="1"/>
  <c r="E3" i="1" s="1"/>
  <c r="D2" i="1"/>
  <c r="D8" i="1"/>
  <c r="E8" i="1" s="1"/>
  <c r="D7" i="1"/>
  <c r="E7" i="1" s="1"/>
  <c r="D5" i="1"/>
  <c r="E5" i="1" s="1"/>
  <c r="D6" i="1"/>
  <c r="E6" i="1" s="1"/>
  <c r="D15" i="1"/>
  <c r="E15" i="1" s="1"/>
  <c r="D14" i="1"/>
  <c r="E14" i="1" s="1"/>
  <c r="D13" i="1"/>
  <c r="E13" i="1" s="1"/>
  <c r="D16" i="1"/>
  <c r="E16" i="1" s="1"/>
  <c r="D20" i="1"/>
  <c r="E20" i="1" s="1"/>
  <c r="D12" i="1"/>
  <c r="E12" i="1" s="1"/>
  <c r="D10" i="1"/>
  <c r="E10" i="1" s="1"/>
  <c r="D24" i="1"/>
  <c r="E24" i="1" s="1"/>
  <c r="D18" i="1"/>
  <c r="E18" i="1" s="1"/>
  <c r="D21" i="1"/>
  <c r="E21" i="1" s="1"/>
  <c r="D22" i="1"/>
  <c r="E22" i="1" s="1"/>
  <c r="D23" i="1"/>
  <c r="E23" i="1" s="1"/>
  <c r="D17" i="1"/>
  <c r="E17" i="1" s="1"/>
  <c r="D11" i="1"/>
  <c r="E11" i="1" s="1"/>
  <c r="D19" i="1"/>
  <c r="E19" i="1" s="1"/>
  <c r="D31" i="1"/>
  <c r="E31" i="1" s="1"/>
  <c r="D29" i="1"/>
  <c r="E29" i="1" s="1"/>
  <c r="D25" i="1"/>
  <c r="E25" i="1" s="1"/>
  <c r="D28" i="1"/>
  <c r="E28" i="1" s="1"/>
  <c r="D32" i="1"/>
  <c r="E32" i="1" s="1"/>
  <c r="D30" i="1"/>
  <c r="E30" i="1" s="1"/>
  <c r="D9" i="1"/>
  <c r="E9" i="1" s="1"/>
  <c r="E2" i="1" l="1"/>
  <c r="E39" i="1" s="1"/>
  <c r="D40" i="1"/>
  <c r="D39" i="1"/>
  <c r="D41" i="1"/>
  <c r="D38" i="1"/>
  <c r="E38" i="1" l="1"/>
</calcChain>
</file>

<file path=xl/sharedStrings.xml><?xml version="1.0" encoding="utf-8"?>
<sst xmlns="http://schemas.openxmlformats.org/spreadsheetml/2006/main" count="45" uniqueCount="45">
  <si>
    <t>20/56195</t>
  </si>
  <si>
    <t>20/20067</t>
  </si>
  <si>
    <t>20/18304</t>
  </si>
  <si>
    <t>20/13513</t>
  </si>
  <si>
    <t>20/55786</t>
  </si>
  <si>
    <t>20/52577</t>
  </si>
  <si>
    <t>20/27209</t>
  </si>
  <si>
    <t>20/50942</t>
  </si>
  <si>
    <t>21/29325</t>
  </si>
  <si>
    <t>21/28221</t>
  </si>
  <si>
    <t>21/26019</t>
  </si>
  <si>
    <t>21/29327</t>
  </si>
  <si>
    <t>21/66315</t>
  </si>
  <si>
    <t>21/20066</t>
  </si>
  <si>
    <t>21/12330</t>
  </si>
  <si>
    <t>21/8863</t>
  </si>
  <si>
    <t>21/54244</t>
  </si>
  <si>
    <t>21/71057</t>
  </si>
  <si>
    <t>21/78809</t>
  </si>
  <si>
    <t>21/86150</t>
  </si>
  <si>
    <t>21/14203</t>
  </si>
  <si>
    <t>21/56384</t>
  </si>
  <si>
    <t>22/76622</t>
  </si>
  <si>
    <t>22/72765</t>
  </si>
  <si>
    <t>22/10466</t>
  </si>
  <si>
    <t>22/5616</t>
  </si>
  <si>
    <t>22/79656</t>
  </si>
  <si>
    <t>22/75513</t>
  </si>
  <si>
    <t>23/36207</t>
  </si>
  <si>
    <t>22/48874</t>
  </si>
  <si>
    <t>22/11189</t>
  </si>
  <si>
    <t>23/52405</t>
  </si>
  <si>
    <t>23/89002</t>
  </si>
  <si>
    <t>23/88896</t>
  </si>
  <si>
    <t>23/89363</t>
  </si>
  <si>
    <t>21/33994</t>
  </si>
  <si>
    <t>Median</t>
  </si>
  <si>
    <t>Min</t>
  </si>
  <si>
    <t>Max</t>
  </si>
  <si>
    <t>Total cells</t>
  </si>
  <si>
    <t>H-Number</t>
  </si>
  <si>
    <t>Mean</t>
  </si>
  <si>
    <t>Ki67-pos</t>
  </si>
  <si>
    <t>Ki67-neg</t>
  </si>
  <si>
    <t>Percent Ki67 pos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</si>
</sst>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2742-42CE-4D07-AACB-27BC17B94B11}">
  <dimension ref="A1:E41"/>
  <sheetViews>
    <sheetView tabSelected="1" topLeftCell="A10" workbookViewId="0">
      <selection activeCell="E3" sqref="E3"/>
    </sheetView>
  </sheetViews>
  <sheetFormatPr baseColWidth="10" defaultRowHeight="15" x14ac:dyDescent="0.25"/>
  <cols>
    <col min="2" max="2" width="13.28515625" customWidth="1"/>
    <col min="3" max="3" width="14.140625" customWidth="1"/>
    <col min="4" max="4" width="13.85546875" customWidth="1"/>
    <col min="5" max="5" width="13.42578125" customWidth="1"/>
  </cols>
  <sheetData>
    <row r="1" spans="1:5" x14ac:dyDescent="0.25">
      <c r="A1" t="s">
        <v>40</v>
      </c>
      <c r="B1" s="1" t="s">
        <v>42</v>
      </c>
      <c r="C1" t="s">
        <v>43</v>
      </c>
      <c r="D1" t="s">
        <v>39</v>
      </c>
      <c r="E1" t="s">
        <v>44</v>
      </c>
    </row>
    <row r="2" spans="1:5" x14ac:dyDescent="0.25">
      <c r="A2" t="s">
        <v>3</v>
      </c>
      <c r="B2">
        <v>153</v>
      </c>
      <c r="C2">
        <v>756</v>
      </c>
      <c r="D2">
        <f t="shared" ref="D2:D37" si="0">SUM(B2:C2)</f>
        <v>909</v>
      </c>
      <c r="E2">
        <f t="shared" ref="E2:E37" si="1">(B2/D2)*100</f>
        <v>16.831683168316832</v>
      </c>
    </row>
    <row r="3" spans="1:5" x14ac:dyDescent="0.25">
      <c r="A3" t="s">
        <v>2</v>
      </c>
      <c r="B3">
        <v>114</v>
      </c>
      <c r="C3">
        <v>627</v>
      </c>
      <c r="D3">
        <f t="shared" si="0"/>
        <v>741</v>
      </c>
      <c r="E3">
        <f t="shared" si="1"/>
        <v>15.384615384615385</v>
      </c>
    </row>
    <row r="4" spans="1:5" x14ac:dyDescent="0.25">
      <c r="A4" t="s">
        <v>1</v>
      </c>
      <c r="B4">
        <v>510</v>
      </c>
      <c r="C4">
        <v>1405</v>
      </c>
      <c r="D4">
        <f t="shared" si="0"/>
        <v>1915</v>
      </c>
      <c r="E4">
        <f t="shared" si="1"/>
        <v>26.631853785900784</v>
      </c>
    </row>
    <row r="5" spans="1:5" x14ac:dyDescent="0.25">
      <c r="A5" t="s">
        <v>6</v>
      </c>
      <c r="B5">
        <v>71</v>
      </c>
      <c r="C5">
        <v>1071</v>
      </c>
      <c r="D5">
        <f t="shared" si="0"/>
        <v>1142</v>
      </c>
      <c r="E5">
        <f t="shared" si="1"/>
        <v>6.2171628721541152</v>
      </c>
    </row>
    <row r="6" spans="1:5" x14ac:dyDescent="0.25">
      <c r="A6" t="s">
        <v>7</v>
      </c>
      <c r="B6">
        <v>137</v>
      </c>
      <c r="C6">
        <v>1346</v>
      </c>
      <c r="D6">
        <f t="shared" si="0"/>
        <v>1483</v>
      </c>
      <c r="E6">
        <f t="shared" si="1"/>
        <v>9.238031018206339</v>
      </c>
    </row>
    <row r="7" spans="1:5" x14ac:dyDescent="0.25">
      <c r="A7" t="s">
        <v>5</v>
      </c>
      <c r="B7">
        <v>268</v>
      </c>
      <c r="C7">
        <v>1261</v>
      </c>
      <c r="D7">
        <f t="shared" si="0"/>
        <v>1529</v>
      </c>
      <c r="E7">
        <f t="shared" si="1"/>
        <v>17.527795945062135</v>
      </c>
    </row>
    <row r="8" spans="1:5" x14ac:dyDescent="0.25">
      <c r="A8" t="s">
        <v>4</v>
      </c>
      <c r="B8">
        <v>245</v>
      </c>
      <c r="C8">
        <v>1049</v>
      </c>
      <c r="D8">
        <f t="shared" si="0"/>
        <v>1294</v>
      </c>
      <c r="E8">
        <f t="shared" si="1"/>
        <v>18.933539412673881</v>
      </c>
    </row>
    <row r="9" spans="1:5" x14ac:dyDescent="0.25">
      <c r="A9" t="s">
        <v>0</v>
      </c>
      <c r="B9">
        <v>152</v>
      </c>
      <c r="C9">
        <v>1250</v>
      </c>
      <c r="D9">
        <f t="shared" si="0"/>
        <v>1402</v>
      </c>
      <c r="E9">
        <f t="shared" si="1"/>
        <v>10.841654778887303</v>
      </c>
    </row>
    <row r="10" spans="1:5" x14ac:dyDescent="0.25">
      <c r="A10" t="s">
        <v>14</v>
      </c>
      <c r="B10">
        <v>370</v>
      </c>
      <c r="C10">
        <v>1757</v>
      </c>
      <c r="D10">
        <f t="shared" si="0"/>
        <v>2127</v>
      </c>
      <c r="E10">
        <f t="shared" si="1"/>
        <v>17.395392571697226</v>
      </c>
    </row>
    <row r="11" spans="1:5" x14ac:dyDescent="0.25">
      <c r="A11" t="s">
        <v>20</v>
      </c>
      <c r="B11">
        <v>514</v>
      </c>
      <c r="C11">
        <v>1950</v>
      </c>
      <c r="D11">
        <f t="shared" si="0"/>
        <v>2464</v>
      </c>
      <c r="E11">
        <f t="shared" si="1"/>
        <v>20.86038961038961</v>
      </c>
    </row>
    <row r="12" spans="1:5" x14ac:dyDescent="0.25">
      <c r="A12" t="s">
        <v>13</v>
      </c>
      <c r="B12">
        <v>254</v>
      </c>
      <c r="C12">
        <v>2362</v>
      </c>
      <c r="D12">
        <f t="shared" si="0"/>
        <v>2616</v>
      </c>
      <c r="E12">
        <f t="shared" si="1"/>
        <v>9.7094801223241589</v>
      </c>
    </row>
    <row r="13" spans="1:5" x14ac:dyDescent="0.25">
      <c r="A13" t="s">
        <v>10</v>
      </c>
      <c r="B13">
        <v>118</v>
      </c>
      <c r="C13">
        <v>650</v>
      </c>
      <c r="D13">
        <f t="shared" si="0"/>
        <v>768</v>
      </c>
      <c r="E13">
        <f t="shared" si="1"/>
        <v>15.364583333333334</v>
      </c>
    </row>
    <row r="14" spans="1:5" x14ac:dyDescent="0.25">
      <c r="A14" t="s">
        <v>9</v>
      </c>
      <c r="B14">
        <v>396</v>
      </c>
      <c r="C14">
        <v>1117</v>
      </c>
      <c r="D14">
        <f t="shared" si="0"/>
        <v>1513</v>
      </c>
      <c r="E14">
        <f t="shared" si="1"/>
        <v>26.17316589557171</v>
      </c>
    </row>
    <row r="15" spans="1:5" x14ac:dyDescent="0.25">
      <c r="A15" t="s">
        <v>8</v>
      </c>
      <c r="B15">
        <v>219</v>
      </c>
      <c r="C15">
        <v>2311</v>
      </c>
      <c r="D15">
        <f t="shared" si="0"/>
        <v>2530</v>
      </c>
      <c r="E15">
        <f t="shared" si="1"/>
        <v>8.6561264822134394</v>
      </c>
    </row>
    <row r="16" spans="1:5" x14ac:dyDescent="0.25">
      <c r="A16" t="s">
        <v>11</v>
      </c>
      <c r="B16">
        <v>127</v>
      </c>
      <c r="C16">
        <v>591</v>
      </c>
      <c r="D16">
        <f t="shared" si="0"/>
        <v>718</v>
      </c>
      <c r="E16">
        <f t="shared" si="1"/>
        <v>17.68802228412256</v>
      </c>
    </row>
    <row r="17" spans="1:5" x14ac:dyDescent="0.25">
      <c r="A17" t="s">
        <v>35</v>
      </c>
      <c r="B17">
        <v>119</v>
      </c>
      <c r="C17">
        <v>385</v>
      </c>
      <c r="D17">
        <f t="shared" si="0"/>
        <v>504</v>
      </c>
      <c r="E17">
        <f t="shared" si="1"/>
        <v>23.611111111111111</v>
      </c>
    </row>
    <row r="18" spans="1:5" x14ac:dyDescent="0.25">
      <c r="A18" t="s">
        <v>16</v>
      </c>
      <c r="B18">
        <v>242</v>
      </c>
      <c r="C18">
        <v>738</v>
      </c>
      <c r="D18">
        <f t="shared" si="0"/>
        <v>980</v>
      </c>
      <c r="E18">
        <f t="shared" si="1"/>
        <v>24.693877551020407</v>
      </c>
    </row>
    <row r="19" spans="1:5" x14ac:dyDescent="0.25">
      <c r="A19" t="s">
        <v>21</v>
      </c>
      <c r="B19">
        <v>62</v>
      </c>
      <c r="C19">
        <v>451</v>
      </c>
      <c r="D19">
        <f t="shared" si="0"/>
        <v>513</v>
      </c>
      <c r="E19">
        <f t="shared" si="1"/>
        <v>12.085769980506821</v>
      </c>
    </row>
    <row r="20" spans="1:5" x14ac:dyDescent="0.25">
      <c r="A20" t="s">
        <v>12</v>
      </c>
      <c r="B20">
        <v>524</v>
      </c>
      <c r="C20">
        <v>846</v>
      </c>
      <c r="D20">
        <f t="shared" si="0"/>
        <v>1370</v>
      </c>
      <c r="E20">
        <f t="shared" si="1"/>
        <v>38.248175182481752</v>
      </c>
    </row>
    <row r="21" spans="1:5" x14ac:dyDescent="0.25">
      <c r="A21" t="s">
        <v>17</v>
      </c>
      <c r="B21">
        <v>257</v>
      </c>
      <c r="C21">
        <v>340</v>
      </c>
      <c r="D21">
        <f t="shared" si="0"/>
        <v>597</v>
      </c>
      <c r="E21">
        <f t="shared" si="1"/>
        <v>43.048576214405358</v>
      </c>
    </row>
    <row r="22" spans="1:5" x14ac:dyDescent="0.25">
      <c r="A22" t="s">
        <v>18</v>
      </c>
      <c r="B22">
        <v>83</v>
      </c>
      <c r="C22">
        <v>917</v>
      </c>
      <c r="D22">
        <f t="shared" si="0"/>
        <v>1000</v>
      </c>
      <c r="E22">
        <f t="shared" si="1"/>
        <v>8.3000000000000007</v>
      </c>
    </row>
    <row r="23" spans="1:5" x14ac:dyDescent="0.25">
      <c r="A23" t="s">
        <v>19</v>
      </c>
      <c r="B23">
        <v>207</v>
      </c>
      <c r="C23">
        <v>716</v>
      </c>
      <c r="D23">
        <f t="shared" si="0"/>
        <v>923</v>
      </c>
      <c r="E23">
        <f t="shared" si="1"/>
        <v>22.426868905742143</v>
      </c>
    </row>
    <row r="24" spans="1:5" x14ac:dyDescent="0.25">
      <c r="A24" t="s">
        <v>15</v>
      </c>
      <c r="B24">
        <v>448</v>
      </c>
      <c r="C24">
        <v>2026</v>
      </c>
      <c r="D24">
        <f t="shared" si="0"/>
        <v>2474</v>
      </c>
      <c r="E24">
        <f t="shared" si="1"/>
        <v>18.108326596604687</v>
      </c>
    </row>
    <row r="25" spans="1:5" x14ac:dyDescent="0.25">
      <c r="A25" t="s">
        <v>24</v>
      </c>
      <c r="B25">
        <v>736</v>
      </c>
      <c r="C25">
        <v>1895</v>
      </c>
      <c r="D25">
        <f t="shared" si="0"/>
        <v>2631</v>
      </c>
      <c r="E25">
        <f t="shared" si="1"/>
        <v>27.974154313949068</v>
      </c>
    </row>
    <row r="26" spans="1:5" x14ac:dyDescent="0.25">
      <c r="A26" t="s">
        <v>30</v>
      </c>
      <c r="B26">
        <v>64</v>
      </c>
      <c r="C26">
        <v>858</v>
      </c>
      <c r="D26">
        <f t="shared" si="0"/>
        <v>922</v>
      </c>
      <c r="E26">
        <f t="shared" si="1"/>
        <v>6.9414316702819958</v>
      </c>
    </row>
    <row r="27" spans="1:5" x14ac:dyDescent="0.25">
      <c r="A27" t="s">
        <v>29</v>
      </c>
      <c r="B27">
        <v>351</v>
      </c>
      <c r="C27">
        <v>1152</v>
      </c>
      <c r="D27">
        <f t="shared" si="0"/>
        <v>1503</v>
      </c>
      <c r="E27">
        <f t="shared" si="1"/>
        <v>23.353293413173652</v>
      </c>
    </row>
    <row r="28" spans="1:5" x14ac:dyDescent="0.25">
      <c r="A28" t="s">
        <v>25</v>
      </c>
      <c r="B28">
        <v>429</v>
      </c>
      <c r="C28">
        <v>1829</v>
      </c>
      <c r="D28">
        <f t="shared" si="0"/>
        <v>2258</v>
      </c>
      <c r="E28">
        <f t="shared" si="1"/>
        <v>18.999114260407442</v>
      </c>
    </row>
    <row r="29" spans="1:5" x14ac:dyDescent="0.25">
      <c r="A29" t="s">
        <v>23</v>
      </c>
      <c r="B29">
        <v>245</v>
      </c>
      <c r="C29">
        <v>805</v>
      </c>
      <c r="D29">
        <f t="shared" si="0"/>
        <v>1050</v>
      </c>
      <c r="E29">
        <f t="shared" si="1"/>
        <v>23.333333333333332</v>
      </c>
    </row>
    <row r="30" spans="1:5" x14ac:dyDescent="0.25">
      <c r="A30" t="s">
        <v>27</v>
      </c>
      <c r="B30">
        <v>515</v>
      </c>
      <c r="C30">
        <v>1950</v>
      </c>
      <c r="D30">
        <f t="shared" si="0"/>
        <v>2465</v>
      </c>
      <c r="E30">
        <f t="shared" si="1"/>
        <v>20.892494929006087</v>
      </c>
    </row>
    <row r="31" spans="1:5" x14ac:dyDescent="0.25">
      <c r="A31" t="s">
        <v>22</v>
      </c>
      <c r="B31">
        <v>841</v>
      </c>
      <c r="C31">
        <v>2466</v>
      </c>
      <c r="D31">
        <f t="shared" si="0"/>
        <v>3307</v>
      </c>
      <c r="E31">
        <f t="shared" si="1"/>
        <v>25.430904142727545</v>
      </c>
    </row>
    <row r="32" spans="1:5" x14ac:dyDescent="0.25">
      <c r="A32" t="s">
        <v>26</v>
      </c>
      <c r="B32">
        <v>429</v>
      </c>
      <c r="C32">
        <v>104</v>
      </c>
      <c r="D32">
        <f t="shared" si="0"/>
        <v>533</v>
      </c>
      <c r="E32">
        <f t="shared" si="1"/>
        <v>80.487804878048792</v>
      </c>
    </row>
    <row r="33" spans="1:5" x14ac:dyDescent="0.25">
      <c r="A33" t="s">
        <v>28</v>
      </c>
      <c r="B33">
        <v>433</v>
      </c>
      <c r="C33">
        <v>1388</v>
      </c>
      <c r="D33">
        <f t="shared" si="0"/>
        <v>1821</v>
      </c>
      <c r="E33">
        <f t="shared" si="1"/>
        <v>23.778143876990665</v>
      </c>
    </row>
    <row r="34" spans="1:5" x14ac:dyDescent="0.25">
      <c r="A34" t="s">
        <v>31</v>
      </c>
      <c r="B34">
        <v>145</v>
      </c>
      <c r="C34">
        <v>1048</v>
      </c>
      <c r="D34">
        <f t="shared" si="0"/>
        <v>1193</v>
      </c>
      <c r="E34">
        <f t="shared" si="1"/>
        <v>12.154233025984912</v>
      </c>
    </row>
    <row r="35" spans="1:5" x14ac:dyDescent="0.25">
      <c r="A35" t="s">
        <v>33</v>
      </c>
      <c r="B35">
        <v>178</v>
      </c>
      <c r="C35">
        <v>614</v>
      </c>
      <c r="D35">
        <f t="shared" si="0"/>
        <v>792</v>
      </c>
      <c r="E35">
        <f t="shared" si="1"/>
        <v>22.474747474747474</v>
      </c>
    </row>
    <row r="36" spans="1:5" x14ac:dyDescent="0.25">
      <c r="A36" t="s">
        <v>32</v>
      </c>
      <c r="B36">
        <v>184</v>
      </c>
      <c r="C36">
        <v>653</v>
      </c>
      <c r="D36">
        <f t="shared" si="0"/>
        <v>837</v>
      </c>
      <c r="E36">
        <f t="shared" si="1"/>
        <v>21.983273596176822</v>
      </c>
    </row>
    <row r="37" spans="1:5" x14ac:dyDescent="0.25">
      <c r="A37" t="s">
        <v>34</v>
      </c>
      <c r="B37">
        <v>477</v>
      </c>
      <c r="C37">
        <v>742</v>
      </c>
      <c r="D37">
        <f t="shared" si="0"/>
        <v>1219</v>
      </c>
      <c r="E37">
        <f t="shared" si="1"/>
        <v>39.130434782608695</v>
      </c>
    </row>
    <row r="38" spans="1:5" x14ac:dyDescent="0.25">
      <c r="A38" t="s">
        <v>41</v>
      </c>
      <c r="D38">
        <f>AVERAGE(D2:D37)</f>
        <v>1445.6388888888889</v>
      </c>
      <c r="E38">
        <f>AVERAGE(E2:E37)</f>
        <v>21.525265719577153</v>
      </c>
    </row>
    <row r="39" spans="1:5" x14ac:dyDescent="0.25">
      <c r="A39" t="s">
        <v>36</v>
      </c>
      <c r="D39">
        <f>MEDIAN(D2:D37)</f>
        <v>1256.5</v>
      </c>
      <c r="E39">
        <f>MEDIAN(E2:E37)</f>
        <v>19.929751935398528</v>
      </c>
    </row>
    <row r="40" spans="1:5" x14ac:dyDescent="0.25">
      <c r="A40" t="s">
        <v>37</v>
      </c>
      <c r="D40">
        <f>MIN(D2:D37)</f>
        <v>504</v>
      </c>
    </row>
    <row r="41" spans="1:5" x14ac:dyDescent="0.25">
      <c r="A41" t="s">
        <v>38</v>
      </c>
      <c r="D41">
        <f>MAX(D2:D37)</f>
        <v>3307</v>
      </c>
    </row>
  </sheetData>
  <sortState xmlns:xlrd2="http://schemas.microsoft.com/office/spreadsheetml/2017/richdata2" ref="A2:E37">
    <sortCondition ref="A2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Blümke</dc:creator>
  <cp:lastModifiedBy>Lara Blümke</cp:lastModifiedBy>
  <dcterms:created xsi:type="dcterms:W3CDTF">2023-11-14T11:29:05Z</dcterms:created>
  <dcterms:modified xsi:type="dcterms:W3CDTF">2026-01-12T07:20:07Z</dcterms:modified>
</cp:coreProperties>
</file>