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298\Desktop\Promotion\Analyse\"/>
    </mc:Choice>
  </mc:AlternateContent>
  <xr:revisionPtr revIDLastSave="0" documentId="13_ncr:1_{AC7BC113-B017-48B8-A746-87F1A2C63FE7}" xr6:coauthVersionLast="47" xr6:coauthVersionMax="47" xr10:uidLastSave="{00000000-0000-0000-0000-000000000000}"/>
  <bookViews>
    <workbookView xWindow="4335" yWindow="2100" windowWidth="28800" windowHeight="15435" xr2:uid="{0D5B3F80-5FB2-4A18-A652-F10E1726260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E24" i="1" s="1"/>
  <c r="D23" i="1"/>
  <c r="E23" i="1" s="1"/>
  <c r="D22" i="1" l="1"/>
  <c r="E22" i="1" s="1"/>
  <c r="D21" i="1"/>
  <c r="D20" i="1"/>
  <c r="E20" i="1" s="1"/>
  <c r="D19" i="1"/>
  <c r="E19" i="1" s="1"/>
  <c r="D18" i="1"/>
  <c r="E18" i="1" s="1"/>
  <c r="D17" i="1"/>
  <c r="E17" i="1" s="1"/>
  <c r="D16" i="1"/>
  <c r="E16" i="1" s="1"/>
  <c r="D2" i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  <c r="D3" i="1"/>
  <c r="E3" i="1" s="1"/>
  <c r="E2" i="1" l="1"/>
  <c r="D26" i="1"/>
  <c r="D25" i="1"/>
  <c r="D27" i="1"/>
  <c r="D28" i="1"/>
  <c r="E21" i="1"/>
  <c r="E27" i="1" l="1"/>
  <c r="E25" i="1"/>
  <c r="E26" i="1"/>
  <c r="E28" i="1"/>
</calcChain>
</file>

<file path=xl/sharedStrings.xml><?xml version="1.0" encoding="utf-8"?>
<sst xmlns="http://schemas.openxmlformats.org/spreadsheetml/2006/main" count="32" uniqueCount="32">
  <si>
    <t>23/54352</t>
  </si>
  <si>
    <t>20/1382</t>
  </si>
  <si>
    <t>20/10467</t>
  </si>
  <si>
    <t>22/53670</t>
  </si>
  <si>
    <t>22/3438</t>
  </si>
  <si>
    <t>22/33531</t>
  </si>
  <si>
    <t>22/75491</t>
  </si>
  <si>
    <t>22/83034</t>
  </si>
  <si>
    <t>23/18649</t>
  </si>
  <si>
    <t>20/30679</t>
  </si>
  <si>
    <t>20/23973</t>
  </si>
  <si>
    <t>21/34870</t>
  </si>
  <si>
    <t>22/60104</t>
  </si>
  <si>
    <t>23/26176</t>
  </si>
  <si>
    <t>23/28111</t>
  </si>
  <si>
    <t>21/84030</t>
  </si>
  <si>
    <t>21/80367</t>
  </si>
  <si>
    <t>20/59038</t>
  </si>
  <si>
    <t>23/54351</t>
  </si>
  <si>
    <t>22/3789</t>
  </si>
  <si>
    <t>20/2215</t>
  </si>
  <si>
    <t>23/15686</t>
  </si>
  <si>
    <t>22/7688</t>
  </si>
  <si>
    <t>Median</t>
  </si>
  <si>
    <t>Min</t>
  </si>
  <si>
    <t>Max</t>
  </si>
  <si>
    <t>Ki67-neg</t>
  </si>
  <si>
    <t>Ki67-pos</t>
  </si>
  <si>
    <t>Total cells</t>
  </si>
  <si>
    <t>Percent pos (%)</t>
  </si>
  <si>
    <t>H-Number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</si>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</sst>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2742-42CE-4D07-AACB-27BC17B94B11}">
  <dimension ref="A1:E28"/>
  <sheetViews>
    <sheetView tabSelected="1" workbookViewId="0">
      <selection activeCell="A25" sqref="A25"/>
    </sheetView>
  </sheetViews>
  <sheetFormatPr baseColWidth="10" defaultRowHeight="15" x14ac:dyDescent="0.25"/>
  <cols>
    <col min="2" max="2" width="13.28515625" customWidth="1"/>
    <col min="3" max="3" width="14.140625" customWidth="1"/>
    <col min="4" max="4" width="17.85546875" customWidth="1"/>
    <col min="5" max="5" width="13.85546875" customWidth="1"/>
  </cols>
  <sheetData>
    <row r="1" spans="1:5" x14ac:dyDescent="0.25">
      <c r="A1" t="s">
        <v>30</v>
      </c>
      <c r="B1" s="1" t="s">
        <v>27</v>
      </c>
      <c r="C1" t="s">
        <v>26</v>
      </c>
      <c r="D1" t="s">
        <v>28</v>
      </c>
      <c r="E1" t="s">
        <v>29</v>
      </c>
    </row>
    <row r="2" spans="1:5" x14ac:dyDescent="0.25">
      <c r="A2" s="2" t="s">
        <v>0</v>
      </c>
      <c r="B2">
        <v>487</v>
      </c>
      <c r="C2">
        <v>2253</v>
      </c>
      <c r="D2">
        <f>SUM(B2:C2)</f>
        <v>2740</v>
      </c>
      <c r="E2">
        <f>(B2/D2)*100</f>
        <v>17.773722627737225</v>
      </c>
    </row>
    <row r="3" spans="1:5" x14ac:dyDescent="0.25">
      <c r="A3" t="s">
        <v>3</v>
      </c>
      <c r="B3">
        <v>989</v>
      </c>
      <c r="C3">
        <v>2678</v>
      </c>
      <c r="D3">
        <f>SUM(B3:C3)</f>
        <v>3667</v>
      </c>
      <c r="E3">
        <f>(B3/D3)*100</f>
        <v>26.970275429506408</v>
      </c>
    </row>
    <row r="4" spans="1:5" x14ac:dyDescent="0.25">
      <c r="A4" t="s">
        <v>4</v>
      </c>
      <c r="B4">
        <v>268</v>
      </c>
      <c r="C4">
        <v>2615</v>
      </c>
      <c r="D4">
        <f>SUM(B4:C4)</f>
        <v>2883</v>
      </c>
      <c r="E4">
        <f>(B4/D4)*100</f>
        <v>9.2958723551855709</v>
      </c>
    </row>
    <row r="5" spans="1:5" x14ac:dyDescent="0.25">
      <c r="A5" t="s">
        <v>5</v>
      </c>
      <c r="B5">
        <v>757</v>
      </c>
      <c r="C5">
        <v>2715</v>
      </c>
      <c r="D5">
        <f>SUM(B5:C5)</f>
        <v>3472</v>
      </c>
      <c r="E5">
        <f>(B5/D5)*100</f>
        <v>21.802995391705068</v>
      </c>
    </row>
    <row r="6" spans="1:5" x14ac:dyDescent="0.25">
      <c r="A6" t="s">
        <v>6</v>
      </c>
      <c r="B6">
        <v>390</v>
      </c>
      <c r="C6">
        <v>1886</v>
      </c>
      <c r="D6">
        <f>SUM(B6:C6)</f>
        <v>2276</v>
      </c>
      <c r="E6">
        <f>(B6/D6)*100</f>
        <v>17.135325131810195</v>
      </c>
    </row>
    <row r="7" spans="1:5" x14ac:dyDescent="0.25">
      <c r="A7" t="s">
        <v>7</v>
      </c>
      <c r="B7">
        <v>467</v>
      </c>
      <c r="C7">
        <v>3042</v>
      </c>
      <c r="D7">
        <f>SUM(B7:C7)</f>
        <v>3509</v>
      </c>
      <c r="E7">
        <f>(B7/D7)*100</f>
        <v>13.308634938728984</v>
      </c>
    </row>
    <row r="8" spans="1:5" x14ac:dyDescent="0.25">
      <c r="A8" t="s">
        <v>8</v>
      </c>
      <c r="B8">
        <v>371</v>
      </c>
      <c r="C8">
        <v>4606</v>
      </c>
      <c r="D8">
        <f>SUM(B8:C8)</f>
        <v>4977</v>
      </c>
      <c r="E8">
        <f>(B8/D8)*100</f>
        <v>7.4542897327707456</v>
      </c>
    </row>
    <row r="9" spans="1:5" x14ac:dyDescent="0.25">
      <c r="A9" t="s">
        <v>9</v>
      </c>
      <c r="B9">
        <v>726</v>
      </c>
      <c r="C9">
        <v>1473</v>
      </c>
      <c r="D9">
        <f>SUM(B9:C9)</f>
        <v>2199</v>
      </c>
      <c r="E9">
        <f>(B9/D9)*100</f>
        <v>33.015006821282398</v>
      </c>
    </row>
    <row r="10" spans="1:5" x14ac:dyDescent="0.25">
      <c r="A10" t="s">
        <v>10</v>
      </c>
      <c r="B10">
        <v>934</v>
      </c>
      <c r="C10">
        <v>3246</v>
      </c>
      <c r="D10">
        <f>SUM(B10:C10)</f>
        <v>4180</v>
      </c>
      <c r="E10">
        <f>(B10/D10)*100</f>
        <v>22.344497607655502</v>
      </c>
    </row>
    <row r="11" spans="1:5" x14ac:dyDescent="0.25">
      <c r="A11" t="s">
        <v>2</v>
      </c>
      <c r="B11">
        <v>512</v>
      </c>
      <c r="C11">
        <v>3481</v>
      </c>
      <c r="D11">
        <f>SUM(B11:C11)</f>
        <v>3993</v>
      </c>
      <c r="E11">
        <f>(B11/D11)*100</f>
        <v>12.82243926872026</v>
      </c>
    </row>
    <row r="12" spans="1:5" x14ac:dyDescent="0.25">
      <c r="A12" t="s">
        <v>1</v>
      </c>
      <c r="B12">
        <v>102</v>
      </c>
      <c r="C12">
        <v>829</v>
      </c>
      <c r="D12">
        <f>SUM(B12:C12)</f>
        <v>931</v>
      </c>
      <c r="E12">
        <f>(B12/D12)*100</f>
        <v>10.955961331901182</v>
      </c>
    </row>
    <row r="13" spans="1:5" x14ac:dyDescent="0.25">
      <c r="A13" t="s">
        <v>11</v>
      </c>
      <c r="B13">
        <v>477</v>
      </c>
      <c r="C13">
        <v>1541</v>
      </c>
      <c r="D13">
        <f>SUM(B13:C13)</f>
        <v>2018</v>
      </c>
      <c r="E13">
        <f>(B13/D13)*100</f>
        <v>23.637264618434092</v>
      </c>
    </row>
    <row r="14" spans="1:5" x14ac:dyDescent="0.25">
      <c r="A14" t="s">
        <v>12</v>
      </c>
      <c r="B14">
        <v>312</v>
      </c>
      <c r="C14">
        <v>1637</v>
      </c>
      <c r="D14">
        <f>SUM(B14:C14)</f>
        <v>1949</v>
      </c>
      <c r="E14">
        <f>(B14/D14)*100</f>
        <v>16.008209338122114</v>
      </c>
    </row>
    <row r="15" spans="1:5" x14ac:dyDescent="0.25">
      <c r="A15" t="s">
        <v>13</v>
      </c>
      <c r="B15">
        <v>313</v>
      </c>
      <c r="C15">
        <v>1447</v>
      </c>
      <c r="D15">
        <f>SUM(B15:C15)</f>
        <v>1760</v>
      </c>
      <c r="E15">
        <f>(B15/D15)*100</f>
        <v>17.784090909090907</v>
      </c>
    </row>
    <row r="16" spans="1:5" x14ac:dyDescent="0.25">
      <c r="A16" t="s">
        <v>14</v>
      </c>
      <c r="B16">
        <v>321</v>
      </c>
      <c r="C16">
        <v>354</v>
      </c>
      <c r="D16">
        <f>SUM(B16:C16)</f>
        <v>675</v>
      </c>
      <c r="E16">
        <f>(B16/D16)*100</f>
        <v>47.555555555555557</v>
      </c>
    </row>
    <row r="17" spans="1:5" x14ac:dyDescent="0.25">
      <c r="A17" t="s">
        <v>15</v>
      </c>
      <c r="B17">
        <v>248</v>
      </c>
      <c r="C17">
        <v>1864</v>
      </c>
      <c r="D17">
        <f>SUM(B17:C17)</f>
        <v>2112</v>
      </c>
      <c r="E17">
        <f>(B17/D17)*100</f>
        <v>11.742424242424242</v>
      </c>
    </row>
    <row r="18" spans="1:5" x14ac:dyDescent="0.25">
      <c r="A18" t="s">
        <v>22</v>
      </c>
      <c r="B18">
        <v>206</v>
      </c>
      <c r="C18">
        <v>984</v>
      </c>
      <c r="D18">
        <f>SUM(B18:C18)</f>
        <v>1190</v>
      </c>
      <c r="E18">
        <f>(B18/D18)*100</f>
        <v>17.310924369747898</v>
      </c>
    </row>
    <row r="19" spans="1:5" x14ac:dyDescent="0.25">
      <c r="A19" t="s">
        <v>16</v>
      </c>
      <c r="B19">
        <v>446</v>
      </c>
      <c r="C19">
        <v>1378</v>
      </c>
      <c r="D19">
        <f>SUM(B19:C19)</f>
        <v>1824</v>
      </c>
      <c r="E19">
        <f>(B19/D19)*100</f>
        <v>24.451754385964914</v>
      </c>
    </row>
    <row r="20" spans="1:5" x14ac:dyDescent="0.25">
      <c r="A20" t="s">
        <v>17</v>
      </c>
      <c r="B20">
        <v>206</v>
      </c>
      <c r="C20">
        <v>930</v>
      </c>
      <c r="D20">
        <f>SUM(B20:C20)</f>
        <v>1136</v>
      </c>
      <c r="E20">
        <f>(B20/D20)*100</f>
        <v>18.133802816901408</v>
      </c>
    </row>
    <row r="21" spans="1:5" x14ac:dyDescent="0.25">
      <c r="A21" t="s">
        <v>18</v>
      </c>
      <c r="B21">
        <v>206</v>
      </c>
      <c r="C21">
        <v>717</v>
      </c>
      <c r="D21">
        <f>SUM(B21:C21)</f>
        <v>923</v>
      </c>
      <c r="E21">
        <f>(B21/D21)*100</f>
        <v>22.318526543878654</v>
      </c>
    </row>
    <row r="22" spans="1:5" x14ac:dyDescent="0.25">
      <c r="A22" t="s">
        <v>19</v>
      </c>
      <c r="B22">
        <v>264</v>
      </c>
      <c r="C22">
        <v>1833</v>
      </c>
      <c r="D22">
        <f>SUM(B22:C22)</f>
        <v>2097</v>
      </c>
      <c r="E22">
        <f>(B22/D22)*100</f>
        <v>12.589413447782546</v>
      </c>
    </row>
    <row r="23" spans="1:5" x14ac:dyDescent="0.25">
      <c r="A23" t="s">
        <v>20</v>
      </c>
      <c r="B23">
        <v>103</v>
      </c>
      <c r="C23">
        <v>296</v>
      </c>
      <c r="D23">
        <f>SUM(B23:C23)</f>
        <v>399</v>
      </c>
      <c r="E23">
        <f>(B23/D23)*100</f>
        <v>25.814536340852129</v>
      </c>
    </row>
    <row r="24" spans="1:5" x14ac:dyDescent="0.25">
      <c r="A24" t="s">
        <v>21</v>
      </c>
      <c r="B24">
        <v>294</v>
      </c>
      <c r="C24">
        <v>1538</v>
      </c>
      <c r="D24">
        <f>SUM(B24:C24)</f>
        <v>1832</v>
      </c>
      <c r="E24">
        <f>(B24/D24)*100</f>
        <v>16.048034934497817</v>
      </c>
    </row>
    <row r="25" spans="1:5" x14ac:dyDescent="0.25">
      <c r="A25" t="s">
        <v>31</v>
      </c>
      <c r="D25">
        <f>AVERAGE(D2:D24)</f>
        <v>2293.1304347826085</v>
      </c>
      <c r="E25">
        <f>AVERAGE(E2:E24)</f>
        <v>19.403198180011128</v>
      </c>
    </row>
    <row r="26" spans="1:5" x14ac:dyDescent="0.25">
      <c r="A26" t="s">
        <v>23</v>
      </c>
      <c r="D26">
        <f>MEDIAN(D2:D24)</f>
        <v>2097</v>
      </c>
      <c r="E26">
        <f>MEDIAN(E2:E24)</f>
        <v>17.773722627737225</v>
      </c>
    </row>
    <row r="27" spans="1:5" x14ac:dyDescent="0.25">
      <c r="A27" t="s">
        <v>24</v>
      </c>
      <c r="D27">
        <f>MIN(D2:D24)</f>
        <v>399</v>
      </c>
      <c r="E27">
        <f>MIN(E2:E24)</f>
        <v>7.4542897327707456</v>
      </c>
    </row>
    <row r="28" spans="1:5" x14ac:dyDescent="0.25">
      <c r="A28" t="s">
        <v>25</v>
      </c>
      <c r="D28">
        <f>MAX(D2:D24)</f>
        <v>4977</v>
      </c>
      <c r="E28">
        <f>MAX(E2:E24)</f>
        <v>47.555555555555557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Blümke</dc:creator>
  <cp:lastModifiedBy>Lara Blümke</cp:lastModifiedBy>
  <dcterms:created xsi:type="dcterms:W3CDTF">2023-11-14T11:29:05Z</dcterms:created>
  <dcterms:modified xsi:type="dcterms:W3CDTF">2025-11-14T14:56:48Z</dcterms:modified>
</cp:coreProperties>
</file>