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2"/>
  <workbookPr/>
  <mc:AlternateContent xmlns:mc="http://schemas.openxmlformats.org/markup-compatibility/2006">
    <mc:Choice Requires="x15">
      <x15ac:absPath xmlns:x15ac="http://schemas.microsoft.com/office/spreadsheetml/2010/11/ac" url="/Users/schoeffelalexander/Downloads/"/>
    </mc:Choice>
  </mc:AlternateContent>
  <xr:revisionPtr revIDLastSave="0" documentId="13_ncr:1_{2738101D-C266-084E-82F1-37714787B03A}" xr6:coauthVersionLast="47" xr6:coauthVersionMax="47" xr10:uidLastSave="{00000000-0000-0000-0000-000000000000}"/>
  <bookViews>
    <workbookView xWindow="-38400" yWindow="-10240" windowWidth="38400" windowHeight="21100" xr2:uid="{00000000-000D-0000-FFFF-FFFF00000000}"/>
  </bookViews>
  <sheets>
    <sheet name="CoverSheet" sheetId="2" r:id="rId1"/>
    <sheet name="data_from_figure_1" sheetId="8" r:id="rId2"/>
    <sheet name="data_from_figure_2" sheetId="6" r:id="rId3"/>
    <sheet name="data_from_figure_3" sheetId="7" r:id="rId4"/>
    <sheet name="data_from_figure_S1_1" sheetId="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71" i="7" l="1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</calcChain>
</file>

<file path=xl/sharedStrings.xml><?xml version="1.0" encoding="utf-8"?>
<sst xmlns="http://schemas.openxmlformats.org/spreadsheetml/2006/main" count="40" uniqueCount="31">
  <si>
    <r>
      <t xml:space="preserve">           </t>
    </r>
    <r>
      <rPr>
        <sz val="10.5"/>
        <color rgb="FF000000"/>
        <rFont val="Arial Rounded MT Bold"/>
        <family val="2"/>
      </rPr>
      <t>SUPPORTING INFORMATION FOR:</t>
    </r>
  </si>
  <si>
    <t>Journal of Industrial Ecology – www.wileyonlinelibrary.com/journal/jie</t>
  </si>
  <si>
    <r>
      <t xml:space="preserve">Schoeffel, A., Mueller, L., Kiesel, F., Trautmann, C. &amp; Schiereck, D. Carbon Intensity Disclosure and Corporate Credit Spreads. </t>
    </r>
    <r>
      <rPr>
        <i/>
        <sz val="14"/>
        <color rgb="FF000000"/>
        <rFont val="Arial"/>
        <family val="2"/>
      </rPr>
      <t xml:space="preserve">Journal of Industrial Ecology. </t>
    </r>
  </si>
  <si>
    <t>This supporting information provides exact data points for figures provided in the main text and Supporting Information S1.</t>
  </si>
  <si>
    <t>Industry</t>
  </si>
  <si>
    <t>Emissions ('000 tonnes CO2e)</t>
  </si>
  <si>
    <t>Intensity (tonnes CO2e / USDm revenue)</t>
  </si>
  <si>
    <t>Scope 1</t>
  </si>
  <si>
    <t>Scope 2</t>
  </si>
  <si>
    <t>Utilities</t>
  </si>
  <si>
    <t>Energy</t>
  </si>
  <si>
    <t>Materials</t>
  </si>
  <si>
    <t>Industrials</t>
  </si>
  <si>
    <t>Communication Services</t>
  </si>
  <si>
    <t>Consumer Discretionary</t>
  </si>
  <si>
    <t>Consumer Staples</t>
  </si>
  <si>
    <t>Information Technology</t>
  </si>
  <si>
    <t>Health Care</t>
  </si>
  <si>
    <t>Financials</t>
  </si>
  <si>
    <t>Window Start</t>
  </si>
  <si>
    <t>Window End</t>
  </si>
  <si>
    <t>Full Sample</t>
  </si>
  <si>
    <t>A</t>
  </si>
  <si>
    <t>BBB</t>
  </si>
  <si>
    <t>Year reported</t>
  </si>
  <si>
    <t>Merton PD (%)</t>
  </si>
  <si>
    <t>Sample share</t>
  </si>
  <si>
    <t>data_from_figure_1_in_manuscript</t>
  </si>
  <si>
    <t>data_from_figure_3_in_manuscript</t>
  </si>
  <si>
    <t>data_from_figure_2_in_manuscript</t>
  </si>
  <si>
    <t>data_from_figure_S1.1_in_supporting_information_1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</si>
</sst>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yyyy\-mm\-dd;@"/>
    <numFmt numFmtId="166" formatCode="0.0%"/>
  </numFmts>
  <fonts count="3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name val="Arial"/>
      <family val="2"/>
    </font>
    <font>
      <sz val="10"/>
      <name val="Arial"/>
      <family val="2"/>
    </font>
    <font>
      <sz val="14"/>
      <color rgb="FF000000"/>
      <name val="Arial"/>
      <family val="2"/>
    </font>
    <font>
      <sz val="10.5"/>
      <color rgb="FF000000"/>
      <name val="Arial Rounded MT Bold"/>
      <family val="2"/>
    </font>
    <font>
      <i/>
      <sz val="14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Garamond"/>
      <family val="1"/>
    </font>
    <font>
      <b/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rgb="FF333333"/>
      <name val="Lucida Grande"/>
      <family val="2"/>
    </font>
    <font>
      <sz val="11"/>
      <color theme="1"/>
      <name val="Lucida Grande"/>
      <family val="2"/>
    </font>
    <font>
      <b/>
      <sz val="11"/>
      <color rgb="FF000000"/>
      <name val="Lucida Grande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5" fillId="0" borderId="0" applyNumberFormat="0" applyFill="0" applyBorder="0" applyAlignment="0" applyProtection="0"/>
    <xf numFmtId="0" fontId="1" fillId="0" borderId="0"/>
  </cellStyleXfs>
  <cellXfs count="36">
    <xf numFmtId="0" fontId="0" fillId="0" borderId="0" xfId="0"/>
    <xf numFmtId="0" fontId="19" fillId="0" borderId="0" xfId="0" applyFont="1" applyAlignment="1">
      <alignment vertical="center"/>
    </xf>
    <xf numFmtId="0" fontId="25" fillId="0" borderId="0" xfId="42" applyAlignment="1">
      <alignment vertical="center"/>
    </xf>
    <xf numFmtId="0" fontId="20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24" fillId="0" borderId="0" xfId="0" applyFont="1" applyAlignment="1">
      <alignment vertical="top" wrapText="1"/>
    </xf>
    <xf numFmtId="0" fontId="26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center" wrapText="1"/>
    </xf>
    <xf numFmtId="0" fontId="27" fillId="0" borderId="10" xfId="43" applyFont="1" applyBorder="1" applyAlignment="1">
      <alignment vertical="center"/>
    </xf>
    <xf numFmtId="0" fontId="27" fillId="0" borderId="10" xfId="43" applyFont="1" applyBorder="1" applyAlignment="1">
      <alignment horizontal="center" vertical="center"/>
    </xf>
    <xf numFmtId="0" fontId="1" fillId="0" borderId="0" xfId="43"/>
    <xf numFmtId="0" fontId="27" fillId="0" borderId="0" xfId="43" applyFont="1" applyAlignment="1">
      <alignment vertical="center"/>
    </xf>
    <xf numFmtId="0" fontId="28" fillId="0" borderId="0" xfId="43" applyFont="1" applyAlignment="1">
      <alignment horizontal="center" vertical="center"/>
    </xf>
    <xf numFmtId="0" fontId="29" fillId="0" borderId="0" xfId="43" applyFont="1" applyAlignment="1">
      <alignment horizontal="center" vertical="center"/>
    </xf>
    <xf numFmtId="0" fontId="30" fillId="0" borderId="0" xfId="43" applyFont="1" applyAlignment="1">
      <alignment vertical="center"/>
    </xf>
    <xf numFmtId="164" fontId="30" fillId="0" borderId="0" xfId="43" applyNumberFormat="1" applyFont="1" applyAlignment="1">
      <alignment horizontal="center" vertical="center"/>
    </xf>
    <xf numFmtId="0" fontId="30" fillId="0" borderId="11" xfId="43" applyFont="1" applyBorder="1" applyAlignment="1">
      <alignment vertical="center"/>
    </xf>
    <xf numFmtId="164" fontId="30" fillId="0" borderId="11" xfId="43" applyNumberFormat="1" applyFont="1" applyBorder="1" applyAlignment="1">
      <alignment horizontal="center" vertical="center"/>
    </xf>
    <xf numFmtId="0" fontId="27" fillId="0" borderId="10" xfId="43" applyFont="1" applyBorder="1" applyAlignment="1">
      <alignment horizontal="left" vertical="center"/>
    </xf>
    <xf numFmtId="0" fontId="27" fillId="0" borderId="10" xfId="43" applyFont="1" applyBorder="1" applyAlignment="1">
      <alignment horizontal="center" vertical="center"/>
    </xf>
    <xf numFmtId="165" fontId="30" fillId="0" borderId="0" xfId="43" applyNumberFormat="1" applyFont="1" applyAlignment="1">
      <alignment horizontal="left" vertical="center"/>
    </xf>
    <xf numFmtId="4" fontId="30" fillId="0" borderId="0" xfId="43" applyNumberFormat="1" applyFont="1" applyAlignment="1">
      <alignment horizontal="center" vertical="center"/>
    </xf>
    <xf numFmtId="165" fontId="30" fillId="0" borderId="11" xfId="43" applyNumberFormat="1" applyFont="1" applyBorder="1" applyAlignment="1">
      <alignment horizontal="left" vertical="center"/>
    </xf>
    <xf numFmtId="4" fontId="30" fillId="0" borderId="11" xfId="43" applyNumberFormat="1" applyFont="1" applyBorder="1" applyAlignment="1">
      <alignment horizontal="center" vertical="center"/>
    </xf>
    <xf numFmtId="0" fontId="31" fillId="0" borderId="0" xfId="43" applyFont="1"/>
    <xf numFmtId="0" fontId="29" fillId="0" borderId="0" xfId="43" applyFont="1" applyAlignment="1">
      <alignment horizontal="left" vertical="center"/>
    </xf>
    <xf numFmtId="0" fontId="30" fillId="0" borderId="0" xfId="43" applyFont="1" applyAlignment="1">
      <alignment horizontal="center" vertical="center"/>
    </xf>
    <xf numFmtId="0" fontId="30" fillId="0" borderId="11" xfId="43" applyFont="1" applyBorder="1" applyAlignment="1">
      <alignment horizontal="center" vertical="center"/>
    </xf>
    <xf numFmtId="0" fontId="32" fillId="0" borderId="0" xfId="43" applyFont="1"/>
    <xf numFmtId="166" fontId="30" fillId="0" borderId="0" xfId="43" applyNumberFormat="1" applyFont="1" applyAlignment="1">
      <alignment horizontal="center" vertical="center"/>
    </xf>
    <xf numFmtId="166" fontId="30" fillId="0" borderId="11" xfId="43" applyNumberFormat="1" applyFont="1" applyBorder="1" applyAlignment="1">
      <alignment horizontal="center" vertical="center"/>
    </xf>
    <xf numFmtId="0" fontId="1" fillId="0" borderId="11" xfId="43" applyBorder="1"/>
    <xf numFmtId="0" fontId="33" fillId="0" borderId="0" xfId="43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A7D86095-496E-FE49-BA7A-4A7A634ADB49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</xdr:colOff>
      <xdr:row>9</xdr:row>
      <xdr:rowOff>139700</xdr:rowOff>
    </xdr:from>
    <xdr:to>
      <xdr:col>9</xdr:col>
      <xdr:colOff>114300</xdr:colOff>
      <xdr:row>11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2133600"/>
          <a:ext cx="3390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101600</xdr:rowOff>
    </xdr:from>
    <xdr:to>
      <xdr:col>7</xdr:col>
      <xdr:colOff>254000</xdr:colOff>
      <xdr:row>4</xdr:row>
      <xdr:rowOff>0</xdr:rowOff>
    </xdr:to>
    <xdr:pic>
      <xdr:nvPicPr>
        <xdr:cNvPr id="3" name="Picture 2" descr="esupp new graphic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2100"/>
          <a:ext cx="60325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</xdr:row>
      <xdr:rowOff>114300</xdr:rowOff>
    </xdr:from>
    <xdr:to>
      <xdr:col>4</xdr:col>
      <xdr:colOff>342900</xdr:colOff>
      <xdr:row>8</xdr:row>
      <xdr:rowOff>25400</xdr:rowOff>
    </xdr:to>
    <xdr:pic>
      <xdr:nvPicPr>
        <xdr:cNvPr id="4" name="Object 5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35100"/>
          <a:ext cx="3644900" cy="1016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6</xdr:row>
          <xdr:rowOff>127000</xdr:rowOff>
        </xdr:from>
        <xdr:to>
          <xdr:col>4</xdr:col>
          <xdr:colOff>254000</xdr:colOff>
          <xdr:row>7</xdr:row>
          <xdr:rowOff>165100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ileyonlinelibrary.com/journal/jie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showGridLines="0" tabSelected="1" workbookViewId="0"/>
  </sheetViews>
  <sheetFormatPr baseColWidth="10" defaultColWidth="10.83203125" defaultRowHeight="15" x14ac:dyDescent="0.2"/>
  <sheetData>
    <row r="1" spans="1:13" x14ac:dyDescent="0.2">
      <c r="A1" s="2" t="s">
        <v>1</v>
      </c>
      <c r="B1" s="1"/>
      <c r="C1" s="1"/>
      <c r="D1" s="1"/>
      <c r="E1" s="1"/>
      <c r="F1" s="1"/>
      <c r="G1" s="1"/>
      <c r="H1" s="3"/>
      <c r="I1" s="3"/>
      <c r="J1" s="3"/>
      <c r="K1" s="3"/>
      <c r="L1" s="3"/>
      <c r="M1" s="3"/>
    </row>
    <row r="2" spans="1:13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8" x14ac:dyDescent="0.2">
      <c r="A3" s="4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8" x14ac:dyDescent="0.2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36" customHeight="1" x14ac:dyDescent="0.2">
      <c r="A5" s="10" t="s">
        <v>2</v>
      </c>
      <c r="B5" s="10"/>
      <c r="C5" s="10"/>
      <c r="D5" s="10"/>
      <c r="E5" s="10"/>
      <c r="F5" s="10"/>
      <c r="G5" s="10"/>
      <c r="H5" s="10"/>
      <c r="I5" s="10"/>
      <c r="J5" s="5"/>
      <c r="K5" s="5"/>
      <c r="L5" s="5"/>
      <c r="M5" s="5"/>
    </row>
    <row r="6" spans="1:13" x14ac:dyDescent="0.2">
      <c r="A6" s="10"/>
      <c r="B6" s="10"/>
      <c r="C6" s="10"/>
      <c r="D6" s="10"/>
      <c r="E6" s="10"/>
      <c r="F6" s="10"/>
      <c r="G6" s="10"/>
      <c r="H6" s="10"/>
      <c r="I6" s="10"/>
    </row>
    <row r="7" spans="1:13" ht="18" x14ac:dyDescent="0.2">
      <c r="A7" s="8"/>
      <c r="B7" s="8"/>
      <c r="C7" s="8"/>
      <c r="D7" s="8"/>
      <c r="E7" s="8"/>
      <c r="F7" s="8"/>
      <c r="G7" s="8"/>
      <c r="H7" s="8"/>
      <c r="I7" s="8"/>
    </row>
    <row r="8" spans="1:13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ht="25" customHeight="1" x14ac:dyDescent="0.2">
      <c r="A9" s="9" t="s">
        <v>3</v>
      </c>
      <c r="B9" s="9"/>
      <c r="C9" s="9"/>
      <c r="D9" s="9"/>
      <c r="E9" s="9"/>
      <c r="F9" s="9"/>
      <c r="G9" s="9"/>
      <c r="H9" s="9"/>
      <c r="I9" s="6"/>
      <c r="J9" s="6"/>
      <c r="K9" s="6"/>
      <c r="L9" s="6"/>
      <c r="M9" s="6"/>
    </row>
    <row r="10" spans="1:13" x14ac:dyDescent="0.2">
      <c r="A10" s="9"/>
      <c r="B10" s="9"/>
      <c r="C10" s="9"/>
      <c r="D10" s="9"/>
      <c r="E10" s="9"/>
      <c r="F10" s="9"/>
      <c r="G10" s="9"/>
      <c r="H10" s="9"/>
      <c r="I10" s="6"/>
      <c r="J10" s="6"/>
      <c r="K10" s="6"/>
      <c r="L10" s="6"/>
      <c r="M10" s="6"/>
    </row>
    <row r="11" spans="1:13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4" spans="1:13" ht="16" x14ac:dyDescent="0.2">
      <c r="A14" s="7"/>
    </row>
  </sheetData>
  <mergeCells count="2">
    <mergeCell ref="A9:H10"/>
    <mergeCell ref="A5:I6"/>
  </mergeCells>
  <hyperlinks>
    <hyperlink ref="A1" r:id="rId1" display="2017 Journal of Industrial Ecology – www.wileyonlinelibrary.com/journal/jie" xr:uid="{00000000-0004-0000-0000-000000000000}"/>
  </hyperlinks>
  <pageMargins left="0.7" right="0.7" top="0.75" bottom="0.75" header="0.3" footer="0.3"/>
  <pageSetup orientation="portrait" horizontalDpi="1200" verticalDpi="1200" r:id="rId2"/>
  <drawing r:id="rId3"/>
  <legacyDrawing r:id="rId4"/>
  <oleObjects>
    <mc:AlternateContent xmlns:mc="http://schemas.openxmlformats.org/markup-compatibility/2006">
      <mc:Choice Requires="x14">
        <oleObject progId="PBrush" shapeId="1025" r:id="rId5">
          <objectPr defaultSize="0" r:id="rId6">
            <anchor moveWithCells="1" sizeWithCells="1">
              <from>
                <xdr:col>0</xdr:col>
                <xdr:colOff>0</xdr:colOff>
                <xdr:row>6</xdr:row>
                <xdr:rowOff>127000</xdr:rowOff>
              </from>
              <to>
                <xdr:col>4</xdr:col>
                <xdr:colOff>254000</xdr:colOff>
                <xdr:row>7</xdr:row>
                <xdr:rowOff>165100</xdr:rowOff>
              </to>
            </anchor>
          </objectPr>
        </oleObject>
      </mc:Choice>
      <mc:Fallback>
        <oleObject progId="PBrush" shapeId="1025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C41C7-A869-774A-99C2-FB8516B480DF}">
  <dimension ref="A2:C20"/>
  <sheetViews>
    <sheetView showGridLines="0" workbookViewId="0"/>
  </sheetViews>
  <sheetFormatPr baseColWidth="10" defaultRowHeight="16" x14ac:dyDescent="0.2"/>
  <cols>
    <col min="1" max="1" width="18.1640625" style="13" bestFit="1" customWidth="1"/>
    <col min="2" max="5" width="15.33203125" style="13" customWidth="1"/>
    <col min="6" max="16384" width="10.83203125" style="13"/>
  </cols>
  <sheetData>
    <row r="2" spans="1:3" x14ac:dyDescent="0.2">
      <c r="A2" s="17" t="s">
        <v>27</v>
      </c>
    </row>
    <row r="4" spans="1:3" x14ac:dyDescent="0.2">
      <c r="A4" s="22" t="s">
        <v>24</v>
      </c>
      <c r="B4" s="12" t="s">
        <v>5</v>
      </c>
      <c r="C4" s="12"/>
    </row>
    <row r="5" spans="1:3" x14ac:dyDescent="0.2">
      <c r="A5" s="28"/>
      <c r="B5" s="15" t="s">
        <v>7</v>
      </c>
      <c r="C5" s="15" t="s">
        <v>8</v>
      </c>
    </row>
    <row r="6" spans="1:3" x14ac:dyDescent="0.2">
      <c r="A6" s="28"/>
      <c r="B6" s="16"/>
      <c r="C6" s="16"/>
    </row>
    <row r="7" spans="1:3" x14ac:dyDescent="0.2">
      <c r="A7" s="29">
        <v>2015</v>
      </c>
      <c r="B7" s="18">
        <v>9358.6630000000005</v>
      </c>
      <c r="C7" s="18">
        <v>1465.3109999999999</v>
      </c>
    </row>
    <row r="8" spans="1:3" x14ac:dyDescent="0.2">
      <c r="A8" s="29">
        <v>2016</v>
      </c>
      <c r="B8" s="18">
        <v>8148.92</v>
      </c>
      <c r="C8" s="18">
        <v>1564.6859999999999</v>
      </c>
    </row>
    <row r="9" spans="1:3" x14ac:dyDescent="0.2">
      <c r="A9" s="29">
        <v>2017</v>
      </c>
      <c r="B9" s="18">
        <v>7646.8879999999999</v>
      </c>
      <c r="C9" s="18">
        <v>1615.0060000000001</v>
      </c>
    </row>
    <row r="10" spans="1:3" x14ac:dyDescent="0.2">
      <c r="A10" s="29">
        <v>2018</v>
      </c>
      <c r="B10" s="18">
        <v>7856.1639999999998</v>
      </c>
      <c r="C10" s="18">
        <v>1440.327</v>
      </c>
    </row>
    <row r="11" spans="1:3" x14ac:dyDescent="0.2">
      <c r="A11" s="29">
        <v>2019</v>
      </c>
      <c r="B11" s="18">
        <v>7249.1639999999998</v>
      </c>
      <c r="C11" s="18">
        <v>1404.4110000000001</v>
      </c>
    </row>
    <row r="12" spans="1:3" x14ac:dyDescent="0.2">
      <c r="A12" s="29">
        <v>2020</v>
      </c>
      <c r="B12" s="18">
        <v>6667.0940000000001</v>
      </c>
      <c r="C12" s="18">
        <v>1032.241</v>
      </c>
    </row>
    <row r="13" spans="1:3" x14ac:dyDescent="0.2">
      <c r="A13" s="30">
        <v>2021</v>
      </c>
      <c r="B13" s="20">
        <v>7144.6379999999999</v>
      </c>
      <c r="C13" s="20">
        <v>1073.671</v>
      </c>
    </row>
    <row r="14" spans="1:3" x14ac:dyDescent="0.2">
      <c r="A14" s="31"/>
      <c r="B14" s="31"/>
    </row>
    <row r="15" spans="1:3" x14ac:dyDescent="0.2">
      <c r="A15" s="31"/>
      <c r="B15" s="31"/>
    </row>
    <row r="16" spans="1:3" x14ac:dyDescent="0.2">
      <c r="A16" s="31"/>
      <c r="B16" s="31"/>
    </row>
    <row r="17" spans="1:2" x14ac:dyDescent="0.2">
      <c r="A17" s="31"/>
      <c r="B17" s="31"/>
    </row>
    <row r="18" spans="1:2" x14ac:dyDescent="0.2">
      <c r="A18" s="31"/>
      <c r="B18" s="31"/>
    </row>
    <row r="19" spans="1:2" x14ac:dyDescent="0.2">
      <c r="A19" s="31"/>
      <c r="B19" s="31"/>
    </row>
    <row r="20" spans="1:2" x14ac:dyDescent="0.2">
      <c r="A20" s="31"/>
      <c r="B20" s="31"/>
    </row>
  </sheetData>
  <mergeCells count="1">
    <mergeCell ref="B4:C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1987B-A532-434D-A253-248B1BBC88F5}">
  <dimension ref="A2:E16"/>
  <sheetViews>
    <sheetView showGridLines="0" workbookViewId="0"/>
  </sheetViews>
  <sheetFormatPr baseColWidth="10" defaultRowHeight="16" x14ac:dyDescent="0.2"/>
  <cols>
    <col min="1" max="1" width="18.1640625" style="13" bestFit="1" customWidth="1"/>
    <col min="2" max="5" width="15.33203125" style="13" customWidth="1"/>
    <col min="6" max="16384" width="10.83203125" style="13"/>
  </cols>
  <sheetData>
    <row r="2" spans="1:5" x14ac:dyDescent="0.2">
      <c r="A2" s="17" t="s">
        <v>29</v>
      </c>
    </row>
    <row r="4" spans="1:5" x14ac:dyDescent="0.2">
      <c r="A4" s="11" t="s">
        <v>4</v>
      </c>
      <c r="B4" s="12" t="s">
        <v>5</v>
      </c>
      <c r="C4" s="12"/>
      <c r="D4" s="12" t="s">
        <v>6</v>
      </c>
      <c r="E4" s="12"/>
    </row>
    <row r="5" spans="1:5" x14ac:dyDescent="0.2">
      <c r="A5" s="14"/>
      <c r="B5" s="15" t="s">
        <v>7</v>
      </c>
      <c r="C5" s="15" t="s">
        <v>8</v>
      </c>
      <c r="D5" s="15" t="s">
        <v>7</v>
      </c>
      <c r="E5" s="15" t="s">
        <v>8</v>
      </c>
    </row>
    <row r="6" spans="1:5" x14ac:dyDescent="0.2">
      <c r="A6" s="14"/>
      <c r="B6" s="16"/>
      <c r="C6" s="16"/>
      <c r="D6" s="16"/>
      <c r="E6" s="16"/>
    </row>
    <row r="7" spans="1:5" x14ac:dyDescent="0.2">
      <c r="A7" s="17" t="s">
        <v>9</v>
      </c>
      <c r="B7" s="18">
        <v>30511.730810000001</v>
      </c>
      <c r="C7" s="18">
        <v>563.30442000000005</v>
      </c>
      <c r="D7" s="18">
        <v>2086.0207724000002</v>
      </c>
      <c r="E7" s="18">
        <v>41.797015399999999</v>
      </c>
    </row>
    <row r="8" spans="1:5" x14ac:dyDescent="0.2">
      <c r="A8" s="17" t="s">
        <v>10</v>
      </c>
      <c r="B8" s="18">
        <v>18763.37918</v>
      </c>
      <c r="C8" s="18">
        <v>2101.3409700000002</v>
      </c>
      <c r="D8" s="18">
        <v>463.2746325</v>
      </c>
      <c r="E8" s="18">
        <v>63.963081299999999</v>
      </c>
    </row>
    <row r="9" spans="1:5" x14ac:dyDescent="0.2">
      <c r="A9" s="17" t="s">
        <v>11</v>
      </c>
      <c r="B9" s="18">
        <v>5475.6845999999996</v>
      </c>
      <c r="C9" s="18">
        <v>1981.7817600000001</v>
      </c>
      <c r="D9" s="18">
        <v>398.20645250000001</v>
      </c>
      <c r="E9" s="18">
        <v>140.30905490000001</v>
      </c>
    </row>
    <row r="10" spans="1:5" x14ac:dyDescent="0.2">
      <c r="A10" s="17" t="s">
        <v>12</v>
      </c>
      <c r="B10" s="18">
        <v>3397.5720799999999</v>
      </c>
      <c r="C10" s="18">
        <v>517.92080999999996</v>
      </c>
      <c r="D10" s="18">
        <v>146.30124470000001</v>
      </c>
      <c r="E10" s="18">
        <v>18.084163199999999</v>
      </c>
    </row>
    <row r="11" spans="1:5" x14ac:dyDescent="0.2">
      <c r="A11" s="17" t="s">
        <v>13</v>
      </c>
      <c r="B11" s="18">
        <v>565.19692999999995</v>
      </c>
      <c r="C11" s="18">
        <v>3033.1544699999999</v>
      </c>
      <c r="D11" s="18">
        <v>4.8376618999999996</v>
      </c>
      <c r="E11" s="18">
        <v>22.571521700000002</v>
      </c>
    </row>
    <row r="12" spans="1:5" x14ac:dyDescent="0.2">
      <c r="A12" s="17" t="s">
        <v>14</v>
      </c>
      <c r="B12" s="18">
        <v>1217.87111</v>
      </c>
      <c r="C12" s="18">
        <v>1729.2227499999999</v>
      </c>
      <c r="D12" s="18">
        <v>25.342285</v>
      </c>
      <c r="E12" s="18">
        <v>85.083154500000006</v>
      </c>
    </row>
    <row r="13" spans="1:5" x14ac:dyDescent="0.2">
      <c r="A13" s="17" t="s">
        <v>15</v>
      </c>
      <c r="B13" s="18">
        <v>1703.2938999999999</v>
      </c>
      <c r="C13" s="18">
        <v>1080.15841</v>
      </c>
      <c r="D13" s="18">
        <v>33.915705099999997</v>
      </c>
      <c r="E13" s="18">
        <v>23.080672799999999</v>
      </c>
    </row>
    <row r="14" spans="1:5" x14ac:dyDescent="0.2">
      <c r="A14" s="17" t="s">
        <v>16</v>
      </c>
      <c r="B14" s="18">
        <v>402.21829000000002</v>
      </c>
      <c r="C14" s="18">
        <v>1237.1255100000001</v>
      </c>
      <c r="D14" s="18">
        <v>10.676304500000001</v>
      </c>
      <c r="E14" s="18">
        <v>24.718136399999999</v>
      </c>
    </row>
    <row r="15" spans="1:5" x14ac:dyDescent="0.2">
      <c r="A15" s="17" t="s">
        <v>17</v>
      </c>
      <c r="B15" s="18">
        <v>241.26025999999999</v>
      </c>
      <c r="C15" s="18">
        <v>324.53462999999999</v>
      </c>
      <c r="D15" s="18">
        <v>5.1621075999999997</v>
      </c>
      <c r="E15" s="18">
        <v>5.9415234000000003</v>
      </c>
    </row>
    <row r="16" spans="1:5" x14ac:dyDescent="0.2">
      <c r="A16" s="19" t="s">
        <v>18</v>
      </c>
      <c r="B16" s="20">
        <v>16.17867</v>
      </c>
      <c r="C16" s="20">
        <v>144.60730000000001</v>
      </c>
      <c r="D16" s="20">
        <v>0.4263924</v>
      </c>
      <c r="E16" s="20">
        <v>3.3181474</v>
      </c>
    </row>
  </sheetData>
  <mergeCells count="2">
    <mergeCell ref="B4:C4"/>
    <mergeCell ref="D4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D1B4D-00B5-6B4D-89C9-630BC377B34D}">
  <dimension ref="A2:E72"/>
  <sheetViews>
    <sheetView showGridLines="0" workbookViewId="0"/>
  </sheetViews>
  <sheetFormatPr baseColWidth="10" defaultRowHeight="16" x14ac:dyDescent="0.2"/>
  <cols>
    <col min="1" max="1" width="18.1640625" style="13" bestFit="1" customWidth="1"/>
    <col min="2" max="5" width="15.33203125" style="13" customWidth="1"/>
    <col min="6" max="16384" width="10.83203125" style="13"/>
  </cols>
  <sheetData>
    <row r="2" spans="1:5" x14ac:dyDescent="0.2">
      <c r="A2" s="17" t="s">
        <v>28</v>
      </c>
    </row>
    <row r="4" spans="1:5" x14ac:dyDescent="0.2">
      <c r="A4" s="21" t="s">
        <v>19</v>
      </c>
      <c r="B4" s="21" t="s">
        <v>20</v>
      </c>
      <c r="C4" s="22" t="s">
        <v>21</v>
      </c>
      <c r="D4" s="22" t="s">
        <v>22</v>
      </c>
      <c r="E4" s="22" t="s">
        <v>23</v>
      </c>
    </row>
    <row r="5" spans="1:5" x14ac:dyDescent="0.2">
      <c r="A5" s="23">
        <v>42736</v>
      </c>
      <c r="B5" s="23">
        <f>EDATE(A5,6)</f>
        <v>42917</v>
      </c>
      <c r="C5" s="24">
        <v>-2.0176666999999999</v>
      </c>
      <c r="D5" s="24">
        <v>-3.0881110000000001</v>
      </c>
      <c r="E5" s="24">
        <v>-2.1740366999999998</v>
      </c>
    </row>
    <row r="6" spans="1:5" x14ac:dyDescent="0.2">
      <c r="A6" s="23">
        <v>42767</v>
      </c>
      <c r="B6" s="23">
        <f t="shared" ref="B6:B69" si="0">EDATE(A6,6)</f>
        <v>42948</v>
      </c>
      <c r="C6" s="24">
        <v>-1.967336</v>
      </c>
      <c r="D6" s="24">
        <v>-2.810473</v>
      </c>
      <c r="E6" s="24">
        <v>-2.0924056000000002</v>
      </c>
    </row>
    <row r="7" spans="1:5" x14ac:dyDescent="0.2">
      <c r="A7" s="23">
        <v>42795</v>
      </c>
      <c r="B7" s="23">
        <f t="shared" si="0"/>
        <v>42979</v>
      </c>
      <c r="C7" s="24">
        <v>-2.0712157000000002</v>
      </c>
      <c r="D7" s="24">
        <v>-2.662369</v>
      </c>
      <c r="E7" s="24">
        <v>-2.1293077999999999</v>
      </c>
    </row>
    <row r="8" spans="1:5" x14ac:dyDescent="0.2">
      <c r="A8" s="23">
        <v>42826</v>
      </c>
      <c r="B8" s="23">
        <f t="shared" si="0"/>
        <v>43009</v>
      </c>
      <c r="C8" s="24">
        <v>-2.0911947</v>
      </c>
      <c r="D8" s="24">
        <v>-2.474504</v>
      </c>
      <c r="E8" s="24">
        <v>-2.0155235</v>
      </c>
    </row>
    <row r="9" spans="1:5" x14ac:dyDescent="0.2">
      <c r="A9" s="23">
        <v>42856</v>
      </c>
      <c r="B9" s="23">
        <f t="shared" si="0"/>
        <v>43040</v>
      </c>
      <c r="C9" s="24">
        <v>-2.2345776000000002</v>
      </c>
      <c r="D9" s="24">
        <v>-2.1311360000000001</v>
      </c>
      <c r="E9" s="24">
        <v>-2.2867058</v>
      </c>
    </row>
    <row r="10" spans="1:5" x14ac:dyDescent="0.2">
      <c r="A10" s="23">
        <v>42887</v>
      </c>
      <c r="B10" s="23">
        <f t="shared" si="0"/>
        <v>43070</v>
      </c>
      <c r="C10" s="24">
        <v>-2.3157098</v>
      </c>
      <c r="D10" s="24">
        <v>-1.88514</v>
      </c>
      <c r="E10" s="24">
        <v>-2.4491068999999999</v>
      </c>
    </row>
    <row r="11" spans="1:5" x14ac:dyDescent="0.2">
      <c r="A11" s="23">
        <v>42917</v>
      </c>
      <c r="B11" s="23">
        <f t="shared" si="0"/>
        <v>43101</v>
      </c>
      <c r="C11" s="24">
        <v>-2.5618457000000001</v>
      </c>
      <c r="D11" s="24">
        <v>-1.797058</v>
      </c>
      <c r="E11" s="24">
        <v>-2.6947966000000001</v>
      </c>
    </row>
    <row r="12" spans="1:5" x14ac:dyDescent="0.2">
      <c r="A12" s="23">
        <v>42948</v>
      </c>
      <c r="B12" s="23">
        <f t="shared" si="0"/>
        <v>43132</v>
      </c>
      <c r="C12" s="24">
        <v>-2.5372914999999998</v>
      </c>
      <c r="D12" s="24">
        <v>-1.6183179999999999</v>
      </c>
      <c r="E12" s="24">
        <v>-2.8536937</v>
      </c>
    </row>
    <row r="13" spans="1:5" x14ac:dyDescent="0.2">
      <c r="A13" s="23">
        <v>42979</v>
      </c>
      <c r="B13" s="23">
        <f t="shared" si="0"/>
        <v>43160</v>
      </c>
      <c r="C13" s="24">
        <v>-2.6424671000000002</v>
      </c>
      <c r="D13" s="24">
        <v>-1.610749</v>
      </c>
      <c r="E13" s="24">
        <v>-2.9484689999999998</v>
      </c>
    </row>
    <row r="14" spans="1:5" x14ac:dyDescent="0.2">
      <c r="A14" s="23">
        <v>43009</v>
      </c>
      <c r="B14" s="23">
        <f t="shared" si="0"/>
        <v>43191</v>
      </c>
      <c r="C14" s="24">
        <v>-2.8262464</v>
      </c>
      <c r="D14" s="24">
        <v>-1.9408240000000001</v>
      </c>
      <c r="E14" s="24">
        <v>-2.9392988</v>
      </c>
    </row>
    <row r="15" spans="1:5" x14ac:dyDescent="0.2">
      <c r="A15" s="23">
        <v>43040</v>
      </c>
      <c r="B15" s="23">
        <f t="shared" si="0"/>
        <v>43221</v>
      </c>
      <c r="C15" s="24">
        <v>-2.8981918000000002</v>
      </c>
      <c r="D15" s="24">
        <v>-2.2902830000000001</v>
      </c>
      <c r="E15" s="24">
        <v>-2.8514051999999999</v>
      </c>
    </row>
    <row r="16" spans="1:5" x14ac:dyDescent="0.2">
      <c r="A16" s="23">
        <v>43070</v>
      </c>
      <c r="B16" s="23">
        <f t="shared" si="0"/>
        <v>43252</v>
      </c>
      <c r="C16" s="24">
        <v>-2.807976</v>
      </c>
      <c r="D16" s="24">
        <v>-2.5498440000000002</v>
      </c>
      <c r="E16" s="24">
        <v>-2.6247443000000001</v>
      </c>
    </row>
    <row r="17" spans="1:5" x14ac:dyDescent="0.2">
      <c r="A17" s="23">
        <v>43101</v>
      </c>
      <c r="B17" s="23">
        <f t="shared" si="0"/>
        <v>43282</v>
      </c>
      <c r="C17" s="24">
        <v>-3.0319566</v>
      </c>
      <c r="D17" s="24">
        <v>-3.4111859999999998</v>
      </c>
      <c r="E17" s="24">
        <v>-2.5867217999999998</v>
      </c>
    </row>
    <row r="18" spans="1:5" x14ac:dyDescent="0.2">
      <c r="A18" s="23">
        <v>43132</v>
      </c>
      <c r="B18" s="23">
        <f t="shared" si="0"/>
        <v>43313</v>
      </c>
      <c r="C18" s="24">
        <v>-3.2743627000000002</v>
      </c>
      <c r="D18" s="24">
        <v>-3.6895760000000002</v>
      </c>
      <c r="E18" s="24">
        <v>-2.6101667000000002</v>
      </c>
    </row>
    <row r="19" spans="1:5" x14ac:dyDescent="0.2">
      <c r="A19" s="23">
        <v>43160</v>
      </c>
      <c r="B19" s="23">
        <f t="shared" si="0"/>
        <v>43344</v>
      </c>
      <c r="C19" s="24">
        <v>-3.5132631999999999</v>
      </c>
      <c r="D19" s="24">
        <v>-3.8244009999999999</v>
      </c>
      <c r="E19" s="24">
        <v>-2.7678145000000001</v>
      </c>
    </row>
    <row r="20" spans="1:5" x14ac:dyDescent="0.2">
      <c r="A20" s="23">
        <v>43191</v>
      </c>
      <c r="B20" s="23">
        <f t="shared" si="0"/>
        <v>43374</v>
      </c>
      <c r="C20" s="24">
        <v>-3.6258789999999999</v>
      </c>
      <c r="D20" s="24">
        <v>-3.6484169999999998</v>
      </c>
      <c r="E20" s="24">
        <v>-2.9026671999999998</v>
      </c>
    </row>
    <row r="21" spans="1:5" x14ac:dyDescent="0.2">
      <c r="A21" s="23">
        <v>43221</v>
      </c>
      <c r="B21" s="23">
        <f t="shared" si="0"/>
        <v>43405</v>
      </c>
      <c r="C21" s="24">
        <v>-3.9132224999999998</v>
      </c>
      <c r="D21" s="24">
        <v>-3.8409490000000002</v>
      </c>
      <c r="E21" s="24">
        <v>-3.2122451000000001</v>
      </c>
    </row>
    <row r="22" spans="1:5" x14ac:dyDescent="0.2">
      <c r="A22" s="23">
        <v>43252</v>
      </c>
      <c r="B22" s="23">
        <f t="shared" si="0"/>
        <v>43435</v>
      </c>
      <c r="C22" s="24">
        <v>-4.3432262000000001</v>
      </c>
      <c r="D22" s="24">
        <v>-4.0450920000000004</v>
      </c>
      <c r="E22" s="24">
        <v>-3.7346903</v>
      </c>
    </row>
    <row r="23" spans="1:5" x14ac:dyDescent="0.2">
      <c r="A23" s="23">
        <v>43282</v>
      </c>
      <c r="B23" s="23">
        <f t="shared" si="0"/>
        <v>43466</v>
      </c>
      <c r="C23" s="24">
        <v>-4.7167222000000004</v>
      </c>
      <c r="D23" s="24">
        <v>-4.0433019999999997</v>
      </c>
      <c r="E23" s="24">
        <v>-4.1403721999999998</v>
      </c>
    </row>
    <row r="24" spans="1:5" x14ac:dyDescent="0.2">
      <c r="A24" s="23">
        <v>43313</v>
      </c>
      <c r="B24" s="23">
        <f t="shared" si="0"/>
        <v>43497</v>
      </c>
      <c r="C24" s="24">
        <v>-4.6546472999999997</v>
      </c>
      <c r="D24" s="24">
        <v>-3.9879820000000001</v>
      </c>
      <c r="E24" s="24">
        <v>-4.4169479000000003</v>
      </c>
    </row>
    <row r="25" spans="1:5" x14ac:dyDescent="0.2">
      <c r="A25" s="23">
        <v>43344</v>
      </c>
      <c r="B25" s="23">
        <f t="shared" si="0"/>
        <v>43525</v>
      </c>
      <c r="C25" s="24">
        <v>-4.5263362000000003</v>
      </c>
      <c r="D25" s="24">
        <v>-4.0577680000000003</v>
      </c>
      <c r="E25" s="24">
        <v>-4.6368651999999999</v>
      </c>
    </row>
    <row r="26" spans="1:5" x14ac:dyDescent="0.2">
      <c r="A26" s="23">
        <v>43374</v>
      </c>
      <c r="B26" s="23">
        <f t="shared" si="0"/>
        <v>43556</v>
      </c>
      <c r="C26" s="24">
        <v>-4.4184907999999998</v>
      </c>
      <c r="D26" s="24">
        <v>-4.4323240000000004</v>
      </c>
      <c r="E26" s="24">
        <v>-4.7879499000000001</v>
      </c>
    </row>
    <row r="27" spans="1:5" x14ac:dyDescent="0.2">
      <c r="A27" s="23">
        <v>43405</v>
      </c>
      <c r="B27" s="23">
        <f t="shared" si="0"/>
        <v>43586</v>
      </c>
      <c r="C27" s="24">
        <v>-3.9810957999999999</v>
      </c>
      <c r="D27" s="24">
        <v>-4.5393160000000004</v>
      </c>
      <c r="E27" s="24">
        <v>-4.4631756999999999</v>
      </c>
    </row>
    <row r="28" spans="1:5" x14ac:dyDescent="0.2">
      <c r="A28" s="23">
        <v>43435</v>
      </c>
      <c r="B28" s="23">
        <f t="shared" si="0"/>
        <v>43617</v>
      </c>
      <c r="C28" s="24">
        <v>-3.5215735000000001</v>
      </c>
      <c r="D28" s="24">
        <v>-4.7270159999999999</v>
      </c>
      <c r="E28" s="24">
        <v>-4.2540335999999996</v>
      </c>
    </row>
    <row r="29" spans="1:5" x14ac:dyDescent="0.2">
      <c r="A29" s="23">
        <v>43466</v>
      </c>
      <c r="B29" s="23">
        <f t="shared" si="0"/>
        <v>43647</v>
      </c>
      <c r="C29" s="24">
        <v>-2.8705802999999999</v>
      </c>
      <c r="D29" s="24">
        <v>-4.5064080000000004</v>
      </c>
      <c r="E29" s="24">
        <v>-3.6742732</v>
      </c>
    </row>
    <row r="30" spans="1:5" x14ac:dyDescent="0.2">
      <c r="A30" s="23">
        <v>43497</v>
      </c>
      <c r="B30" s="23">
        <f t="shared" si="0"/>
        <v>43678</v>
      </c>
      <c r="C30" s="24">
        <v>-2.7086253</v>
      </c>
      <c r="D30" s="24">
        <v>-4.9017869999999997</v>
      </c>
      <c r="E30" s="24">
        <v>-3.2194503000000001</v>
      </c>
    </row>
    <row r="31" spans="1:5" x14ac:dyDescent="0.2">
      <c r="A31" s="23">
        <v>43525</v>
      </c>
      <c r="B31" s="23">
        <f t="shared" si="0"/>
        <v>43709</v>
      </c>
      <c r="C31" s="24">
        <v>-2.4639294</v>
      </c>
      <c r="D31" s="24">
        <v>-4.9098819999999996</v>
      </c>
      <c r="E31" s="24">
        <v>-2.9002241999999998</v>
      </c>
    </row>
    <row r="32" spans="1:5" x14ac:dyDescent="0.2">
      <c r="A32" s="23">
        <v>43556</v>
      </c>
      <c r="B32" s="23">
        <f t="shared" si="0"/>
        <v>43739</v>
      </c>
      <c r="C32" s="24">
        <v>-2.2212154000000002</v>
      </c>
      <c r="D32" s="24">
        <v>-5.215319</v>
      </c>
      <c r="E32" s="24">
        <v>-2.4068000000000001</v>
      </c>
    </row>
    <row r="33" spans="1:5" x14ac:dyDescent="0.2">
      <c r="A33" s="23">
        <v>43586</v>
      </c>
      <c r="B33" s="23">
        <f t="shared" si="0"/>
        <v>43770</v>
      </c>
      <c r="C33" s="24">
        <v>-2.1107928999999999</v>
      </c>
      <c r="D33" s="24">
        <v>-5.532769</v>
      </c>
      <c r="E33" s="24">
        <v>-2.1706794</v>
      </c>
    </row>
    <row r="34" spans="1:5" x14ac:dyDescent="0.2">
      <c r="A34" s="23">
        <v>43617</v>
      </c>
      <c r="B34" s="23">
        <f t="shared" si="0"/>
        <v>43800</v>
      </c>
      <c r="C34" s="24">
        <v>-1.9638377</v>
      </c>
      <c r="D34" s="24">
        <v>-5.6419430000000004</v>
      </c>
      <c r="E34" s="24">
        <v>-1.8012874000000001</v>
      </c>
    </row>
    <row r="35" spans="1:5" x14ac:dyDescent="0.2">
      <c r="A35" s="23">
        <v>43647</v>
      </c>
      <c r="B35" s="23">
        <f t="shared" si="0"/>
        <v>43831</v>
      </c>
      <c r="C35" s="24">
        <v>-1.9406521000000001</v>
      </c>
      <c r="D35" s="24">
        <v>-5.8690629999999997</v>
      </c>
      <c r="E35" s="24">
        <v>-1.5919831</v>
      </c>
    </row>
    <row r="36" spans="1:5" x14ac:dyDescent="0.2">
      <c r="A36" s="23">
        <v>43678</v>
      </c>
      <c r="B36" s="23">
        <f t="shared" si="0"/>
        <v>43862</v>
      </c>
      <c r="C36" s="24">
        <v>-1.9035062</v>
      </c>
      <c r="D36" s="24">
        <v>-5.8353580000000003</v>
      </c>
      <c r="E36" s="24">
        <v>-1.3727469000000001</v>
      </c>
    </row>
    <row r="37" spans="1:5" x14ac:dyDescent="0.2">
      <c r="A37" s="23">
        <v>43709</v>
      </c>
      <c r="B37" s="23">
        <f t="shared" si="0"/>
        <v>43891</v>
      </c>
      <c r="C37" s="24">
        <v>-1.6792050999999999</v>
      </c>
      <c r="D37" s="24">
        <v>-5.9354100000000001</v>
      </c>
      <c r="E37" s="24">
        <v>-0.85349120000000001</v>
      </c>
    </row>
    <row r="38" spans="1:5" x14ac:dyDescent="0.2">
      <c r="A38" s="23">
        <v>43739</v>
      </c>
      <c r="B38" s="23">
        <f t="shared" si="0"/>
        <v>43922</v>
      </c>
      <c r="C38" s="24">
        <v>-1.0235334</v>
      </c>
      <c r="D38" s="24">
        <v>-6.393561</v>
      </c>
      <c r="E38" s="24">
        <v>0.50014749999999997</v>
      </c>
    </row>
    <row r="39" spans="1:5" x14ac:dyDescent="0.2">
      <c r="A39" s="23">
        <v>43770</v>
      </c>
      <c r="B39" s="23">
        <f t="shared" si="0"/>
        <v>43952</v>
      </c>
      <c r="C39" s="24">
        <v>-0.6272664</v>
      </c>
      <c r="D39" s="24">
        <v>-6.8529650000000002</v>
      </c>
      <c r="E39" s="24">
        <v>1.2310376999999999</v>
      </c>
    </row>
    <row r="40" spans="1:5" x14ac:dyDescent="0.2">
      <c r="A40" s="23">
        <v>43800</v>
      </c>
      <c r="B40" s="23">
        <f t="shared" si="0"/>
        <v>43983</v>
      </c>
      <c r="C40" s="24">
        <v>-0.58182970000000001</v>
      </c>
      <c r="D40" s="24">
        <v>-7.047612</v>
      </c>
      <c r="E40" s="24">
        <v>1.4204329</v>
      </c>
    </row>
    <row r="41" spans="1:5" x14ac:dyDescent="0.2">
      <c r="A41" s="23">
        <v>43831</v>
      </c>
      <c r="B41" s="23">
        <f t="shared" si="0"/>
        <v>44013</v>
      </c>
      <c r="C41" s="24">
        <v>-0.36016939999999997</v>
      </c>
      <c r="D41" s="24">
        <v>-7.8376919999999997</v>
      </c>
      <c r="E41" s="24">
        <v>1.3702847</v>
      </c>
    </row>
    <row r="42" spans="1:5" x14ac:dyDescent="0.2">
      <c r="A42" s="23">
        <v>43862</v>
      </c>
      <c r="B42" s="23">
        <f t="shared" si="0"/>
        <v>44044</v>
      </c>
      <c r="C42" s="24">
        <v>-0.36350739999999998</v>
      </c>
      <c r="D42" s="24">
        <v>-8.8263660000000002</v>
      </c>
      <c r="E42" s="24">
        <v>1.798853</v>
      </c>
    </row>
    <row r="43" spans="1:5" x14ac:dyDescent="0.2">
      <c r="A43" s="23">
        <v>43891</v>
      </c>
      <c r="B43" s="23">
        <f t="shared" si="0"/>
        <v>44075</v>
      </c>
      <c r="C43" s="24">
        <v>-0.478437</v>
      </c>
      <c r="D43" s="24">
        <v>-10.425675</v>
      </c>
      <c r="E43" s="24">
        <v>1.9663325</v>
      </c>
    </row>
    <row r="44" spans="1:5" x14ac:dyDescent="0.2">
      <c r="A44" s="23">
        <v>43922</v>
      </c>
      <c r="B44" s="23">
        <f t="shared" si="0"/>
        <v>44105</v>
      </c>
      <c r="C44" s="24">
        <v>0.1772041</v>
      </c>
      <c r="D44" s="24">
        <v>-6.9503700000000004</v>
      </c>
      <c r="E44" s="24">
        <v>2.5989827000000001</v>
      </c>
    </row>
    <row r="45" spans="1:5" x14ac:dyDescent="0.2">
      <c r="A45" s="23">
        <v>43952</v>
      </c>
      <c r="B45" s="23">
        <f t="shared" si="0"/>
        <v>44136</v>
      </c>
      <c r="C45" s="24">
        <v>0.2462191</v>
      </c>
      <c r="D45" s="24">
        <v>-5.5232419999999998</v>
      </c>
      <c r="E45" s="24">
        <v>2.2574082</v>
      </c>
    </row>
    <row r="46" spans="1:5" x14ac:dyDescent="0.2">
      <c r="A46" s="23">
        <v>43983</v>
      </c>
      <c r="B46" s="23">
        <f t="shared" si="0"/>
        <v>44166</v>
      </c>
      <c r="C46" s="24">
        <v>-0.2369378</v>
      </c>
      <c r="D46" s="24">
        <v>-4.9534649999999996</v>
      </c>
      <c r="E46" s="24">
        <v>2.2031356</v>
      </c>
    </row>
    <row r="47" spans="1:5" x14ac:dyDescent="0.2">
      <c r="A47" s="23">
        <v>44013</v>
      </c>
      <c r="B47" s="23">
        <f t="shared" si="0"/>
        <v>44197</v>
      </c>
      <c r="C47" s="24">
        <v>-0.85844450000000005</v>
      </c>
      <c r="D47" s="24">
        <v>-4.2896289999999997</v>
      </c>
      <c r="E47" s="24">
        <v>2.0919732999999998</v>
      </c>
    </row>
    <row r="48" spans="1:5" x14ac:dyDescent="0.2">
      <c r="A48" s="23">
        <v>44044</v>
      </c>
      <c r="B48" s="23">
        <f t="shared" si="0"/>
        <v>44228</v>
      </c>
      <c r="C48" s="24">
        <v>-0.63383619999999996</v>
      </c>
      <c r="D48" s="24">
        <v>-4.4085809999999999</v>
      </c>
      <c r="E48" s="24">
        <v>2.2871440000000001</v>
      </c>
    </row>
    <row r="49" spans="1:5" x14ac:dyDescent="0.2">
      <c r="A49" s="23">
        <v>44075</v>
      </c>
      <c r="B49" s="23">
        <f t="shared" si="0"/>
        <v>44256</v>
      </c>
      <c r="C49" s="24">
        <v>-0.6829501</v>
      </c>
      <c r="D49" s="24">
        <v>-4.6559790000000003</v>
      </c>
      <c r="E49" s="24">
        <v>2.1955906999999999</v>
      </c>
    </row>
    <row r="50" spans="1:5" x14ac:dyDescent="0.2">
      <c r="A50" s="23">
        <v>44105</v>
      </c>
      <c r="B50" s="23">
        <f t="shared" si="0"/>
        <v>44287</v>
      </c>
      <c r="C50" s="24">
        <v>-0.66955480000000001</v>
      </c>
      <c r="D50" s="24">
        <v>-4.7685740000000001</v>
      </c>
      <c r="E50" s="24">
        <v>2.2677095</v>
      </c>
    </row>
    <row r="51" spans="1:5" x14ac:dyDescent="0.2">
      <c r="A51" s="23">
        <v>44136</v>
      </c>
      <c r="B51" s="23">
        <f t="shared" si="0"/>
        <v>44317</v>
      </c>
      <c r="C51" s="24">
        <v>-0.67552179999999995</v>
      </c>
      <c r="D51" s="24">
        <v>-4.6960100000000002</v>
      </c>
      <c r="E51" s="24">
        <v>2.2732853999999998</v>
      </c>
    </row>
    <row r="52" spans="1:5" x14ac:dyDescent="0.2">
      <c r="A52" s="23">
        <v>44166</v>
      </c>
      <c r="B52" s="23">
        <f t="shared" si="0"/>
        <v>44348</v>
      </c>
      <c r="C52" s="24">
        <v>-0.59990279999999996</v>
      </c>
      <c r="D52" s="24">
        <v>-4.6399400000000002</v>
      </c>
      <c r="E52" s="24">
        <v>1.9674023</v>
      </c>
    </row>
    <row r="53" spans="1:5" x14ac:dyDescent="0.2">
      <c r="A53" s="23">
        <v>44197</v>
      </c>
      <c r="B53" s="23">
        <f t="shared" si="0"/>
        <v>44378</v>
      </c>
      <c r="C53" s="24">
        <v>-0.61510900000000002</v>
      </c>
      <c r="D53" s="24">
        <v>-4.6098330000000001</v>
      </c>
      <c r="E53" s="24">
        <v>1.5112068999999999</v>
      </c>
    </row>
    <row r="54" spans="1:5" x14ac:dyDescent="0.2">
      <c r="A54" s="23">
        <v>44228</v>
      </c>
      <c r="B54" s="23">
        <f t="shared" si="0"/>
        <v>44409</v>
      </c>
      <c r="C54" s="24">
        <v>-0.84809999999999997</v>
      </c>
      <c r="D54" s="24">
        <v>-4.8293720000000002</v>
      </c>
      <c r="E54" s="24">
        <v>1.1976735000000001</v>
      </c>
    </row>
    <row r="55" spans="1:5" x14ac:dyDescent="0.2">
      <c r="A55" s="23">
        <v>44256</v>
      </c>
      <c r="B55" s="23">
        <f t="shared" si="0"/>
        <v>44440</v>
      </c>
      <c r="C55" s="24">
        <v>-0.96686680000000003</v>
      </c>
      <c r="D55" s="24">
        <v>-4.7781370000000001</v>
      </c>
      <c r="E55" s="24">
        <v>0.92220009999999997</v>
      </c>
    </row>
    <row r="56" spans="1:5" x14ac:dyDescent="0.2">
      <c r="A56" s="23">
        <v>44287</v>
      </c>
      <c r="B56" s="23">
        <f t="shared" si="0"/>
        <v>44470</v>
      </c>
      <c r="C56" s="24">
        <v>-0.98689959999999999</v>
      </c>
      <c r="D56" s="24">
        <v>-4.7374780000000003</v>
      </c>
      <c r="E56" s="24">
        <v>0.83251560000000002</v>
      </c>
    </row>
    <row r="57" spans="1:5" x14ac:dyDescent="0.2">
      <c r="A57" s="23">
        <v>44317</v>
      </c>
      <c r="B57" s="23">
        <f t="shared" si="0"/>
        <v>44501</v>
      </c>
      <c r="C57" s="24">
        <v>-0.94825060000000005</v>
      </c>
      <c r="D57" s="24">
        <v>-4.8101960000000004</v>
      </c>
      <c r="E57" s="24">
        <v>0.96559119999999998</v>
      </c>
    </row>
    <row r="58" spans="1:5" x14ac:dyDescent="0.2">
      <c r="A58" s="23">
        <v>44348</v>
      </c>
      <c r="B58" s="23">
        <f t="shared" si="0"/>
        <v>44531</v>
      </c>
      <c r="C58" s="24">
        <v>-0.78274860000000002</v>
      </c>
      <c r="D58" s="24">
        <v>-4.728993</v>
      </c>
      <c r="E58" s="24">
        <v>0.84628150000000002</v>
      </c>
    </row>
    <row r="59" spans="1:5" x14ac:dyDescent="0.2">
      <c r="A59" s="23">
        <v>44378</v>
      </c>
      <c r="B59" s="23">
        <f t="shared" si="0"/>
        <v>44562</v>
      </c>
      <c r="C59" s="24">
        <v>-1.0072201999999999</v>
      </c>
      <c r="D59" s="24">
        <v>-4.8273099999999998</v>
      </c>
      <c r="E59" s="24">
        <v>0.53192260000000002</v>
      </c>
    </row>
    <row r="60" spans="1:5" x14ac:dyDescent="0.2">
      <c r="A60" s="23">
        <v>44409</v>
      </c>
      <c r="B60" s="23">
        <f t="shared" si="0"/>
        <v>44593</v>
      </c>
      <c r="C60" s="24">
        <v>-1.1931855</v>
      </c>
      <c r="D60" s="24">
        <v>-4.8809550000000002</v>
      </c>
      <c r="E60" s="24">
        <v>0.33195200000000002</v>
      </c>
    </row>
    <row r="61" spans="1:5" x14ac:dyDescent="0.2">
      <c r="A61" s="23">
        <v>44440</v>
      </c>
      <c r="B61" s="23">
        <f t="shared" si="0"/>
        <v>44621</v>
      </c>
      <c r="C61" s="24">
        <v>-1.3705324999999999</v>
      </c>
      <c r="D61" s="24">
        <v>-4.9041870000000003</v>
      </c>
      <c r="E61" s="24">
        <v>0.1713075</v>
      </c>
    </row>
    <row r="62" spans="1:5" x14ac:dyDescent="0.2">
      <c r="A62" s="23">
        <v>44470</v>
      </c>
      <c r="B62" s="23">
        <f t="shared" si="0"/>
        <v>44652</v>
      </c>
      <c r="C62" s="24">
        <v>-1.6617652000000001</v>
      </c>
      <c r="D62" s="24">
        <v>-5.0008340000000002</v>
      </c>
      <c r="E62" s="24">
        <v>-0.13896510000000001</v>
      </c>
    </row>
    <row r="63" spans="1:5" x14ac:dyDescent="0.2">
      <c r="A63" s="23">
        <v>44501</v>
      </c>
      <c r="B63" s="23">
        <f t="shared" si="0"/>
        <v>44682</v>
      </c>
      <c r="C63" s="24">
        <v>-2.0619556000000001</v>
      </c>
      <c r="D63" s="24">
        <v>-5.1732370000000003</v>
      </c>
      <c r="E63" s="24">
        <v>-0.66234159999999997</v>
      </c>
    </row>
    <row r="64" spans="1:5" x14ac:dyDescent="0.2">
      <c r="A64" s="23">
        <v>44531</v>
      </c>
      <c r="B64" s="23">
        <f t="shared" si="0"/>
        <v>44713</v>
      </c>
      <c r="C64" s="24">
        <v>-2.720863</v>
      </c>
      <c r="D64" s="24">
        <v>-5.442742</v>
      </c>
      <c r="E64" s="24">
        <v>-1.1369701000000001</v>
      </c>
    </row>
    <row r="65" spans="1:5" x14ac:dyDescent="0.2">
      <c r="A65" s="23">
        <v>44562</v>
      </c>
      <c r="B65" s="23">
        <f t="shared" si="0"/>
        <v>44743</v>
      </c>
      <c r="C65" s="24">
        <v>-2.8212187000000002</v>
      </c>
      <c r="D65" s="24">
        <v>-5.6690300000000002</v>
      </c>
      <c r="E65" s="24">
        <v>-1.3306207999999999</v>
      </c>
    </row>
    <row r="66" spans="1:5" x14ac:dyDescent="0.2">
      <c r="A66" s="23">
        <v>44593</v>
      </c>
      <c r="B66" s="23">
        <f t="shared" si="0"/>
        <v>44774</v>
      </c>
      <c r="C66" s="24">
        <v>-3.1725012000000001</v>
      </c>
      <c r="D66" s="24">
        <v>-5.9437680000000004</v>
      </c>
      <c r="E66" s="24">
        <v>-1.6726291</v>
      </c>
    </row>
    <row r="67" spans="1:5" x14ac:dyDescent="0.2">
      <c r="A67" s="23">
        <v>44621</v>
      </c>
      <c r="B67" s="23">
        <f t="shared" si="0"/>
        <v>44805</v>
      </c>
      <c r="C67" s="24">
        <v>-3.3858723999999998</v>
      </c>
      <c r="D67" s="24">
        <v>-5.9710429999999999</v>
      </c>
      <c r="E67" s="24">
        <v>-1.9156226000000001</v>
      </c>
    </row>
    <row r="68" spans="1:5" x14ac:dyDescent="0.2">
      <c r="A68" s="23">
        <v>44652</v>
      </c>
      <c r="B68" s="23">
        <f t="shared" si="0"/>
        <v>44835</v>
      </c>
      <c r="C68" s="24">
        <v>-3.6039164000000001</v>
      </c>
      <c r="D68" s="24">
        <v>-6.2996379999999998</v>
      </c>
      <c r="E68" s="24">
        <v>-2.0687633000000001</v>
      </c>
    </row>
    <row r="69" spans="1:5" x14ac:dyDescent="0.2">
      <c r="A69" s="23">
        <v>44682</v>
      </c>
      <c r="B69" s="23">
        <f t="shared" si="0"/>
        <v>44866</v>
      </c>
      <c r="C69" s="24">
        <v>-3.8214712</v>
      </c>
      <c r="D69" s="24">
        <v>-6.2775299999999996</v>
      </c>
      <c r="E69" s="24">
        <v>-2.3317467999999999</v>
      </c>
    </row>
    <row r="70" spans="1:5" x14ac:dyDescent="0.2">
      <c r="A70" s="23">
        <v>44713</v>
      </c>
      <c r="B70" s="23">
        <f t="shared" ref="B70:B71" si="1">EDATE(A70,6)</f>
        <v>44896</v>
      </c>
      <c r="C70" s="24">
        <v>-3.4519546000000001</v>
      </c>
      <c r="D70" s="24">
        <v>-6.0382360000000004</v>
      </c>
      <c r="E70" s="24">
        <v>-1.9327793</v>
      </c>
    </row>
    <row r="71" spans="1:5" x14ac:dyDescent="0.2">
      <c r="A71" s="25">
        <v>44743</v>
      </c>
      <c r="B71" s="25">
        <f t="shared" si="1"/>
        <v>44927</v>
      </c>
      <c r="C71" s="26">
        <v>-3.5306261000000001</v>
      </c>
      <c r="D71" s="26">
        <v>-5.9016089999999997</v>
      </c>
      <c r="E71" s="26">
        <v>-2.0070359</v>
      </c>
    </row>
    <row r="72" spans="1:5" x14ac:dyDescent="0.2">
      <c r="A72" s="2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E6EB9-A871-7145-BA88-E42B7F373273}">
  <dimension ref="A2:H167"/>
  <sheetViews>
    <sheetView showGridLines="0" workbookViewId="0"/>
  </sheetViews>
  <sheetFormatPr baseColWidth="10" defaultRowHeight="16" x14ac:dyDescent="0.2"/>
  <cols>
    <col min="1" max="1" width="12.1640625" style="13" bestFit="1" customWidth="1"/>
    <col min="2" max="2" width="10.83203125" style="13" bestFit="1" customWidth="1"/>
    <col min="3" max="3" width="3.1640625" style="13" customWidth="1"/>
    <col min="4" max="4" width="12.1640625" style="13" bestFit="1" customWidth="1"/>
    <col min="5" max="5" width="10.83203125" style="13" bestFit="1" customWidth="1"/>
    <col min="6" max="6" width="3.1640625" style="13" customWidth="1"/>
    <col min="7" max="7" width="12.1640625" style="13" bestFit="1" customWidth="1"/>
    <col min="8" max="16384" width="10.83203125" style="13"/>
  </cols>
  <sheetData>
    <row r="2" spans="1:8" x14ac:dyDescent="0.2">
      <c r="A2" s="17" t="s">
        <v>30</v>
      </c>
    </row>
    <row r="4" spans="1:8" x14ac:dyDescent="0.2">
      <c r="A4" s="22" t="s">
        <v>25</v>
      </c>
      <c r="B4" s="22" t="s">
        <v>26</v>
      </c>
      <c r="C4" s="22"/>
      <c r="D4" s="22" t="s">
        <v>25</v>
      </c>
      <c r="E4" s="22" t="s">
        <v>26</v>
      </c>
      <c r="F4" s="22"/>
      <c r="G4" s="22" t="s">
        <v>25</v>
      </c>
      <c r="H4" s="22" t="s">
        <v>26</v>
      </c>
    </row>
    <row r="5" spans="1:8" x14ac:dyDescent="0.2">
      <c r="A5" s="18">
        <v>0</v>
      </c>
      <c r="B5" s="32">
        <v>0.41010000000000002</v>
      </c>
      <c r="C5" s="32"/>
      <c r="D5" s="18">
        <v>10.18</v>
      </c>
      <c r="E5" s="32">
        <v>1.8E-3</v>
      </c>
      <c r="F5" s="32"/>
      <c r="G5" s="18">
        <v>20.350000000000001</v>
      </c>
      <c r="H5" s="32">
        <v>4.0000000000000002E-4</v>
      </c>
    </row>
    <row r="6" spans="1:8" x14ac:dyDescent="0.2">
      <c r="A6" s="18">
        <v>0.2</v>
      </c>
      <c r="B6" s="32">
        <v>0.1966</v>
      </c>
      <c r="C6" s="32"/>
      <c r="D6" s="18">
        <v>10.37</v>
      </c>
      <c r="E6" s="32">
        <v>1.6000000000000001E-3</v>
      </c>
      <c r="F6" s="32"/>
      <c r="G6" s="18">
        <v>20.55</v>
      </c>
      <c r="H6" s="32">
        <v>5.0000000000000001E-4</v>
      </c>
    </row>
    <row r="7" spans="1:8" x14ac:dyDescent="0.2">
      <c r="A7" s="18">
        <v>0.39</v>
      </c>
      <c r="B7" s="32">
        <v>3.8199999999999998E-2</v>
      </c>
      <c r="C7" s="32"/>
      <c r="D7" s="18">
        <v>10.57</v>
      </c>
      <c r="E7" s="32">
        <v>1.4E-3</v>
      </c>
      <c r="F7" s="32"/>
      <c r="G7" s="18">
        <v>20.74</v>
      </c>
      <c r="H7" s="32">
        <v>5.9999999999999995E-4</v>
      </c>
    </row>
    <row r="8" spans="1:8" x14ac:dyDescent="0.2">
      <c r="A8" s="18">
        <v>0.59</v>
      </c>
      <c r="B8" s="32">
        <v>0.02</v>
      </c>
      <c r="C8" s="32"/>
      <c r="D8" s="18">
        <v>10.76</v>
      </c>
      <c r="E8" s="32">
        <v>1.5E-3</v>
      </c>
      <c r="F8" s="32"/>
      <c r="G8" s="18">
        <v>20.94</v>
      </c>
      <c r="H8" s="32">
        <v>8.9999999999999998E-4</v>
      </c>
    </row>
    <row r="9" spans="1:8" x14ac:dyDescent="0.2">
      <c r="A9" s="18">
        <v>0.78</v>
      </c>
      <c r="B9" s="32">
        <v>1.6299999999999999E-2</v>
      </c>
      <c r="C9" s="32"/>
      <c r="D9" s="18">
        <v>10.96</v>
      </c>
      <c r="E9" s="32">
        <v>1.1999999999999999E-3</v>
      </c>
      <c r="F9" s="32"/>
      <c r="G9" s="18">
        <v>21.13</v>
      </c>
      <c r="H9" s="32">
        <v>8.9999999999999998E-4</v>
      </c>
    </row>
    <row r="10" spans="1:8" x14ac:dyDescent="0.2">
      <c r="A10" s="18">
        <v>0.98</v>
      </c>
      <c r="B10" s="32">
        <v>1.3100000000000001E-2</v>
      </c>
      <c r="C10" s="32"/>
      <c r="D10" s="18">
        <v>11.15</v>
      </c>
      <c r="E10" s="32">
        <v>1E-3</v>
      </c>
      <c r="F10" s="32"/>
      <c r="G10" s="18">
        <v>21.33</v>
      </c>
      <c r="H10" s="32">
        <v>6.9999999999999999E-4</v>
      </c>
    </row>
    <row r="11" spans="1:8" x14ac:dyDescent="0.2">
      <c r="A11" s="18">
        <v>1.17</v>
      </c>
      <c r="B11" s="32">
        <v>9.9000000000000008E-3</v>
      </c>
      <c r="C11" s="32"/>
      <c r="D11" s="18">
        <v>11.35</v>
      </c>
      <c r="E11" s="32">
        <v>1.2999999999999999E-3</v>
      </c>
      <c r="F11" s="32"/>
      <c r="G11" s="18">
        <v>21.53</v>
      </c>
      <c r="H11" s="32">
        <v>8.0000000000000004E-4</v>
      </c>
    </row>
    <row r="12" spans="1:8" x14ac:dyDescent="0.2">
      <c r="A12" s="18">
        <v>1.37</v>
      </c>
      <c r="B12" s="32">
        <v>8.0000000000000002E-3</v>
      </c>
      <c r="C12" s="32"/>
      <c r="D12" s="18">
        <v>11.55</v>
      </c>
      <c r="E12" s="32">
        <v>1.2999999999999999E-3</v>
      </c>
      <c r="F12" s="32"/>
      <c r="G12" s="18">
        <v>21.72</v>
      </c>
      <c r="H12" s="32">
        <v>8.0000000000000004E-4</v>
      </c>
    </row>
    <row r="13" spans="1:8" x14ac:dyDescent="0.2">
      <c r="A13" s="18">
        <v>1.57</v>
      </c>
      <c r="B13" s="32">
        <v>7.6E-3</v>
      </c>
      <c r="C13" s="32"/>
      <c r="D13" s="18">
        <v>11.74</v>
      </c>
      <c r="E13" s="32">
        <v>1.1000000000000001E-3</v>
      </c>
      <c r="F13" s="32"/>
      <c r="G13" s="18">
        <v>21.92</v>
      </c>
      <c r="H13" s="32">
        <v>5.9999999999999995E-4</v>
      </c>
    </row>
    <row r="14" spans="1:8" x14ac:dyDescent="0.2">
      <c r="A14" s="18">
        <v>1.76</v>
      </c>
      <c r="B14" s="32">
        <v>7.4000000000000003E-3</v>
      </c>
      <c r="C14" s="32"/>
      <c r="D14" s="18">
        <v>11.94</v>
      </c>
      <c r="E14" s="32">
        <v>1.2999999999999999E-3</v>
      </c>
      <c r="F14" s="32"/>
      <c r="G14" s="18">
        <v>22.11</v>
      </c>
      <c r="H14" s="32">
        <v>5.0000000000000001E-4</v>
      </c>
    </row>
    <row r="15" spans="1:8" x14ac:dyDescent="0.2">
      <c r="A15" s="18">
        <v>1.96</v>
      </c>
      <c r="B15" s="32">
        <v>6.4000000000000003E-3</v>
      </c>
      <c r="C15" s="32"/>
      <c r="D15" s="18">
        <v>12.13</v>
      </c>
      <c r="E15" s="32">
        <v>1.6000000000000001E-3</v>
      </c>
      <c r="F15" s="32"/>
      <c r="G15" s="18">
        <v>22.31</v>
      </c>
      <c r="H15" s="32">
        <v>5.9999999999999995E-4</v>
      </c>
    </row>
    <row r="16" spans="1:8" x14ac:dyDescent="0.2">
      <c r="A16" s="18">
        <v>2.15</v>
      </c>
      <c r="B16" s="32">
        <v>6.0000000000000001E-3</v>
      </c>
      <c r="C16" s="32"/>
      <c r="D16" s="18">
        <v>12.33</v>
      </c>
      <c r="E16" s="32">
        <v>1.6000000000000001E-3</v>
      </c>
      <c r="F16" s="32"/>
      <c r="G16" s="18">
        <v>22.5</v>
      </c>
      <c r="H16" s="32">
        <v>6.9999999999999999E-4</v>
      </c>
    </row>
    <row r="17" spans="1:8" x14ac:dyDescent="0.2">
      <c r="A17" s="18">
        <v>2.35</v>
      </c>
      <c r="B17" s="32">
        <v>5.7000000000000002E-3</v>
      </c>
      <c r="C17" s="32"/>
      <c r="D17" s="18">
        <v>12.52</v>
      </c>
      <c r="E17" s="32">
        <v>1.2999999999999999E-3</v>
      </c>
      <c r="F17" s="32"/>
      <c r="G17" s="18">
        <v>22.7</v>
      </c>
      <c r="H17" s="32">
        <v>5.9999999999999995E-4</v>
      </c>
    </row>
    <row r="18" spans="1:8" x14ac:dyDescent="0.2">
      <c r="A18" s="18">
        <v>2.54</v>
      </c>
      <c r="B18" s="32">
        <v>5.3E-3</v>
      </c>
      <c r="C18" s="32"/>
      <c r="D18" s="18">
        <v>12.72</v>
      </c>
      <c r="E18" s="32">
        <v>1.6000000000000001E-3</v>
      </c>
      <c r="F18" s="32"/>
      <c r="G18" s="18">
        <v>22.9</v>
      </c>
      <c r="H18" s="32">
        <v>5.0000000000000001E-4</v>
      </c>
    </row>
    <row r="19" spans="1:8" x14ac:dyDescent="0.2">
      <c r="A19" s="18">
        <v>2.74</v>
      </c>
      <c r="B19" s="32">
        <v>5.4999999999999997E-3</v>
      </c>
      <c r="C19" s="32"/>
      <c r="D19" s="18">
        <v>12.92</v>
      </c>
      <c r="E19" s="32">
        <v>1.2999999999999999E-3</v>
      </c>
      <c r="F19" s="32"/>
      <c r="G19" s="18">
        <v>23.09</v>
      </c>
      <c r="H19" s="32">
        <v>5.9999999999999995E-4</v>
      </c>
    </row>
    <row r="20" spans="1:8" x14ac:dyDescent="0.2">
      <c r="A20" s="18">
        <v>2.94</v>
      </c>
      <c r="B20" s="32">
        <v>5.1000000000000004E-3</v>
      </c>
      <c r="C20" s="32"/>
      <c r="D20" s="18">
        <v>13.11</v>
      </c>
      <c r="E20" s="32">
        <v>1.1999999999999999E-3</v>
      </c>
      <c r="F20" s="32"/>
      <c r="G20" s="18">
        <v>23.29</v>
      </c>
      <c r="H20" s="32">
        <v>1E-3</v>
      </c>
    </row>
    <row r="21" spans="1:8" x14ac:dyDescent="0.2">
      <c r="A21" s="18">
        <v>3.13</v>
      </c>
      <c r="B21" s="32">
        <v>4.7000000000000002E-3</v>
      </c>
      <c r="C21" s="32"/>
      <c r="D21" s="18">
        <v>13.31</v>
      </c>
      <c r="E21" s="32">
        <v>1.4E-3</v>
      </c>
      <c r="F21" s="32"/>
      <c r="G21" s="18">
        <v>23.48</v>
      </c>
      <c r="H21" s="32">
        <v>8.9999999999999998E-4</v>
      </c>
    </row>
    <row r="22" spans="1:8" x14ac:dyDescent="0.2">
      <c r="A22" s="18">
        <v>3.33</v>
      </c>
      <c r="B22" s="32">
        <v>4.4000000000000003E-3</v>
      </c>
      <c r="C22" s="32"/>
      <c r="D22" s="18">
        <v>13.5</v>
      </c>
      <c r="E22" s="32">
        <v>1.1999999999999999E-3</v>
      </c>
      <c r="F22" s="32"/>
      <c r="G22" s="18">
        <v>23.68</v>
      </c>
      <c r="H22" s="32">
        <v>8.9999999999999998E-4</v>
      </c>
    </row>
    <row r="23" spans="1:8" x14ac:dyDescent="0.2">
      <c r="A23" s="18">
        <v>3.52</v>
      </c>
      <c r="B23" s="32">
        <v>3.8999999999999998E-3</v>
      </c>
      <c r="C23" s="32"/>
      <c r="D23" s="18">
        <v>13.7</v>
      </c>
      <c r="E23" s="32">
        <v>1.1000000000000001E-3</v>
      </c>
      <c r="F23" s="32"/>
      <c r="G23" s="18">
        <v>23.87</v>
      </c>
      <c r="H23" s="32">
        <v>6.9999999999999999E-4</v>
      </c>
    </row>
    <row r="24" spans="1:8" x14ac:dyDescent="0.2">
      <c r="A24" s="18">
        <v>3.72</v>
      </c>
      <c r="B24" s="32">
        <v>3.8E-3</v>
      </c>
      <c r="C24" s="32"/>
      <c r="D24" s="18">
        <v>13.89</v>
      </c>
      <c r="E24" s="32">
        <v>1E-3</v>
      </c>
      <c r="F24" s="32"/>
      <c r="G24" s="18">
        <v>24.07</v>
      </c>
      <c r="H24" s="32">
        <v>8.0000000000000004E-4</v>
      </c>
    </row>
    <row r="25" spans="1:8" x14ac:dyDescent="0.2">
      <c r="A25" s="18">
        <v>3.91</v>
      </c>
      <c r="B25" s="32">
        <v>3.5000000000000001E-3</v>
      </c>
      <c r="C25" s="32"/>
      <c r="D25" s="18">
        <v>14.09</v>
      </c>
      <c r="E25" s="32">
        <v>8.0000000000000004E-4</v>
      </c>
      <c r="F25" s="32"/>
      <c r="G25" s="18">
        <v>24.27</v>
      </c>
      <c r="H25" s="32">
        <v>6.9999999999999999E-4</v>
      </c>
    </row>
    <row r="26" spans="1:8" x14ac:dyDescent="0.2">
      <c r="A26" s="18">
        <v>4.1100000000000003</v>
      </c>
      <c r="B26" s="32">
        <v>3.0000000000000001E-3</v>
      </c>
      <c r="C26" s="32"/>
      <c r="D26" s="18">
        <v>14.29</v>
      </c>
      <c r="E26" s="32">
        <v>8.0000000000000004E-4</v>
      </c>
      <c r="F26" s="32"/>
      <c r="G26" s="18">
        <v>24.46</v>
      </c>
      <c r="H26" s="32">
        <v>6.9999999999999999E-4</v>
      </c>
    </row>
    <row r="27" spans="1:8" x14ac:dyDescent="0.2">
      <c r="A27" s="18">
        <v>4.3099999999999996</v>
      </c>
      <c r="B27" s="32">
        <v>2.5999999999999999E-3</v>
      </c>
      <c r="C27" s="32"/>
      <c r="D27" s="18">
        <v>14.48</v>
      </c>
      <c r="E27" s="32">
        <v>8.9999999999999998E-4</v>
      </c>
      <c r="F27" s="32"/>
      <c r="G27" s="18">
        <v>24.66</v>
      </c>
      <c r="H27" s="32">
        <v>6.9999999999999999E-4</v>
      </c>
    </row>
    <row r="28" spans="1:8" x14ac:dyDescent="0.2">
      <c r="A28" s="18">
        <v>4.5</v>
      </c>
      <c r="B28" s="32">
        <v>3.0999999999999999E-3</v>
      </c>
      <c r="C28" s="32"/>
      <c r="D28" s="18">
        <v>14.68</v>
      </c>
      <c r="E28" s="32">
        <v>6.9999999999999999E-4</v>
      </c>
      <c r="F28" s="32"/>
      <c r="G28" s="18">
        <v>24.85</v>
      </c>
      <c r="H28" s="32">
        <v>5.0000000000000001E-4</v>
      </c>
    </row>
    <row r="29" spans="1:8" x14ac:dyDescent="0.2">
      <c r="A29" s="18">
        <v>4.7</v>
      </c>
      <c r="B29" s="32">
        <v>3.5000000000000001E-3</v>
      </c>
      <c r="C29" s="32"/>
      <c r="D29" s="18">
        <v>14.87</v>
      </c>
      <c r="E29" s="32">
        <v>8.9999999999999998E-4</v>
      </c>
      <c r="F29" s="32"/>
      <c r="G29" s="18">
        <v>25.05</v>
      </c>
      <c r="H29" s="32">
        <v>5.0000000000000001E-4</v>
      </c>
    </row>
    <row r="30" spans="1:8" x14ac:dyDescent="0.2">
      <c r="A30" s="18">
        <v>4.8899999999999997</v>
      </c>
      <c r="B30" s="32">
        <v>3.2000000000000002E-3</v>
      </c>
      <c r="C30" s="32"/>
      <c r="D30" s="18">
        <v>15.07</v>
      </c>
      <c r="E30" s="32">
        <v>1E-3</v>
      </c>
      <c r="F30" s="32"/>
      <c r="G30" s="18">
        <v>25.24</v>
      </c>
      <c r="H30" s="32">
        <v>5.0000000000000001E-4</v>
      </c>
    </row>
    <row r="31" spans="1:8" x14ac:dyDescent="0.2">
      <c r="A31" s="18">
        <v>5.09</v>
      </c>
      <c r="B31" s="32">
        <v>2.8999999999999998E-3</v>
      </c>
      <c r="C31" s="32"/>
      <c r="D31" s="18">
        <v>15.26</v>
      </c>
      <c r="E31" s="32">
        <v>1.1000000000000001E-3</v>
      </c>
      <c r="F31" s="32"/>
      <c r="G31" s="18">
        <v>25.44</v>
      </c>
      <c r="H31" s="32">
        <v>5.0000000000000001E-4</v>
      </c>
    </row>
    <row r="32" spans="1:8" x14ac:dyDescent="0.2">
      <c r="A32" s="18">
        <v>5.28</v>
      </c>
      <c r="B32" s="32">
        <v>2.8E-3</v>
      </c>
      <c r="C32" s="32"/>
      <c r="D32" s="18">
        <v>15.46</v>
      </c>
      <c r="E32" s="32">
        <v>1E-3</v>
      </c>
      <c r="F32" s="32"/>
      <c r="G32" s="18">
        <v>25.64</v>
      </c>
      <c r="H32" s="32">
        <v>4.0000000000000002E-4</v>
      </c>
    </row>
    <row r="33" spans="1:8" x14ac:dyDescent="0.2">
      <c r="A33" s="18">
        <v>5.48</v>
      </c>
      <c r="B33" s="32">
        <v>2.5000000000000001E-3</v>
      </c>
      <c r="C33" s="32"/>
      <c r="D33" s="18">
        <v>15.66</v>
      </c>
      <c r="E33" s="32">
        <v>6.9999999999999999E-4</v>
      </c>
      <c r="F33" s="32"/>
      <c r="G33" s="18">
        <v>25.83</v>
      </c>
      <c r="H33" s="32">
        <v>5.9999999999999995E-4</v>
      </c>
    </row>
    <row r="34" spans="1:8" x14ac:dyDescent="0.2">
      <c r="A34" s="18">
        <v>5.67</v>
      </c>
      <c r="B34" s="32">
        <v>2E-3</v>
      </c>
      <c r="C34" s="32"/>
      <c r="D34" s="18">
        <v>15.85</v>
      </c>
      <c r="E34" s="32">
        <v>8.0000000000000004E-4</v>
      </c>
      <c r="F34" s="32"/>
      <c r="G34" s="18">
        <v>26.03</v>
      </c>
      <c r="H34" s="32">
        <v>8.0000000000000004E-4</v>
      </c>
    </row>
    <row r="35" spans="1:8" x14ac:dyDescent="0.2">
      <c r="A35" s="18">
        <v>5.87</v>
      </c>
      <c r="B35" s="32">
        <v>2E-3</v>
      </c>
      <c r="C35" s="32"/>
      <c r="D35" s="18">
        <v>16.05</v>
      </c>
      <c r="E35" s="32">
        <v>8.0000000000000004E-4</v>
      </c>
      <c r="F35" s="32"/>
      <c r="G35" s="18">
        <v>26.22</v>
      </c>
      <c r="H35" s="32">
        <v>4.0000000000000002E-4</v>
      </c>
    </row>
    <row r="36" spans="1:8" x14ac:dyDescent="0.2">
      <c r="A36" s="18">
        <v>6.07</v>
      </c>
      <c r="B36" s="32">
        <v>2.3E-3</v>
      </c>
      <c r="C36" s="32"/>
      <c r="D36" s="18">
        <v>16.239999999999998</v>
      </c>
      <c r="E36" s="32">
        <v>6.9999999999999999E-4</v>
      </c>
      <c r="F36" s="32"/>
      <c r="G36" s="18">
        <v>26.42</v>
      </c>
      <c r="H36" s="32">
        <v>2.9999999999999997E-4</v>
      </c>
    </row>
    <row r="37" spans="1:8" x14ac:dyDescent="0.2">
      <c r="A37" s="18">
        <v>6.26</v>
      </c>
      <c r="B37" s="32">
        <v>2.3999999999999998E-3</v>
      </c>
      <c r="C37" s="32"/>
      <c r="D37" s="18">
        <v>16.440000000000001</v>
      </c>
      <c r="E37" s="32">
        <v>5.9999999999999995E-4</v>
      </c>
      <c r="F37" s="32"/>
      <c r="G37" s="18">
        <v>26.61</v>
      </c>
      <c r="H37" s="32">
        <v>4.0000000000000002E-4</v>
      </c>
    </row>
    <row r="38" spans="1:8" x14ac:dyDescent="0.2">
      <c r="A38" s="18">
        <v>6.46</v>
      </c>
      <c r="B38" s="32">
        <v>2.3E-3</v>
      </c>
      <c r="C38" s="32"/>
      <c r="D38" s="18">
        <v>16.63</v>
      </c>
      <c r="E38" s="32">
        <v>8.0000000000000004E-4</v>
      </c>
      <c r="F38" s="32"/>
      <c r="G38" s="18">
        <v>26.81</v>
      </c>
      <c r="H38" s="32">
        <v>5.0000000000000001E-4</v>
      </c>
    </row>
    <row r="39" spans="1:8" x14ac:dyDescent="0.2">
      <c r="A39" s="18">
        <v>6.65</v>
      </c>
      <c r="B39" s="32">
        <v>2.5999999999999999E-3</v>
      </c>
      <c r="C39" s="32"/>
      <c r="D39" s="18">
        <v>16.829999999999998</v>
      </c>
      <c r="E39" s="32">
        <v>5.0000000000000001E-4</v>
      </c>
      <c r="F39" s="32"/>
      <c r="G39" s="18">
        <v>27.01</v>
      </c>
      <c r="H39" s="32">
        <v>5.9999999999999995E-4</v>
      </c>
    </row>
    <row r="40" spans="1:8" x14ac:dyDescent="0.2">
      <c r="A40" s="18">
        <v>6.85</v>
      </c>
      <c r="B40" s="32">
        <v>2.5999999999999999E-3</v>
      </c>
      <c r="C40" s="32"/>
      <c r="D40" s="18">
        <v>17.02</v>
      </c>
      <c r="E40" s="32">
        <v>4.0000000000000002E-4</v>
      </c>
      <c r="F40" s="32"/>
      <c r="G40" s="18">
        <v>27.2</v>
      </c>
      <c r="H40" s="32">
        <v>5.0000000000000001E-4</v>
      </c>
    </row>
    <row r="41" spans="1:8" x14ac:dyDescent="0.2">
      <c r="A41" s="18">
        <v>7.04</v>
      </c>
      <c r="B41" s="32">
        <v>1.8E-3</v>
      </c>
      <c r="C41" s="32"/>
      <c r="D41" s="18">
        <v>17.22</v>
      </c>
      <c r="E41" s="32">
        <v>4.0000000000000002E-4</v>
      </c>
      <c r="F41" s="32"/>
      <c r="G41" s="18">
        <v>27.4</v>
      </c>
      <c r="H41" s="32">
        <v>5.9999999999999995E-4</v>
      </c>
    </row>
    <row r="42" spans="1:8" x14ac:dyDescent="0.2">
      <c r="A42" s="18">
        <v>7.24</v>
      </c>
      <c r="B42" s="32">
        <v>1.5E-3</v>
      </c>
      <c r="C42" s="32"/>
      <c r="D42" s="18">
        <v>17.420000000000002</v>
      </c>
      <c r="E42" s="32">
        <v>5.9999999999999995E-4</v>
      </c>
      <c r="F42" s="32"/>
      <c r="G42" s="18">
        <v>27.59</v>
      </c>
      <c r="H42" s="32">
        <v>1E-3</v>
      </c>
    </row>
    <row r="43" spans="1:8" x14ac:dyDescent="0.2">
      <c r="A43" s="18">
        <v>7.44</v>
      </c>
      <c r="B43" s="32">
        <v>1.5E-3</v>
      </c>
      <c r="C43" s="32"/>
      <c r="D43" s="18">
        <v>17.61</v>
      </c>
      <c r="E43" s="32">
        <v>5.9999999999999995E-4</v>
      </c>
      <c r="F43" s="32"/>
      <c r="G43" s="18">
        <v>27.79</v>
      </c>
      <c r="H43" s="32">
        <v>8.9999999999999998E-4</v>
      </c>
    </row>
    <row r="44" spans="1:8" x14ac:dyDescent="0.2">
      <c r="A44" s="18">
        <v>7.63</v>
      </c>
      <c r="B44" s="32">
        <v>1.6000000000000001E-3</v>
      </c>
      <c r="C44" s="32"/>
      <c r="D44" s="18">
        <v>17.809999999999999</v>
      </c>
      <c r="E44" s="32">
        <v>1.1000000000000001E-3</v>
      </c>
      <c r="F44" s="32"/>
      <c r="G44" s="18">
        <v>27.98</v>
      </c>
      <c r="H44" s="32">
        <v>5.0000000000000001E-4</v>
      </c>
    </row>
    <row r="45" spans="1:8" x14ac:dyDescent="0.2">
      <c r="A45" s="18">
        <v>7.83</v>
      </c>
      <c r="B45" s="32">
        <v>1.6000000000000001E-3</v>
      </c>
      <c r="C45" s="32"/>
      <c r="D45" s="18">
        <v>18</v>
      </c>
      <c r="E45" s="32">
        <v>1E-3</v>
      </c>
      <c r="F45" s="32"/>
      <c r="G45" s="18">
        <v>28.18</v>
      </c>
      <c r="H45" s="32">
        <v>8.9999999999999998E-4</v>
      </c>
    </row>
    <row r="46" spans="1:8" x14ac:dyDescent="0.2">
      <c r="A46" s="18">
        <v>8.02</v>
      </c>
      <c r="B46" s="32">
        <v>1.6000000000000001E-3</v>
      </c>
      <c r="C46" s="32"/>
      <c r="D46" s="18">
        <v>18.2</v>
      </c>
      <c r="E46" s="32">
        <v>8.0000000000000004E-4</v>
      </c>
      <c r="F46" s="32"/>
      <c r="G46" s="18">
        <v>28.37</v>
      </c>
      <c r="H46" s="32">
        <v>6.9999999999999999E-4</v>
      </c>
    </row>
    <row r="47" spans="1:8" x14ac:dyDescent="0.2">
      <c r="A47" s="18">
        <v>8.2200000000000006</v>
      </c>
      <c r="B47" s="32">
        <v>1.5E-3</v>
      </c>
      <c r="C47" s="32"/>
      <c r="D47" s="18">
        <v>18.39</v>
      </c>
      <c r="E47" s="32">
        <v>5.0000000000000001E-4</v>
      </c>
      <c r="F47" s="32"/>
      <c r="G47" s="18">
        <v>28.57</v>
      </c>
      <c r="H47" s="32">
        <v>4.0000000000000002E-4</v>
      </c>
    </row>
    <row r="48" spans="1:8" x14ac:dyDescent="0.2">
      <c r="A48" s="18">
        <v>8.41</v>
      </c>
      <c r="B48" s="32">
        <v>1.6000000000000001E-3</v>
      </c>
      <c r="C48" s="32"/>
      <c r="D48" s="18">
        <v>18.59</v>
      </c>
      <c r="E48" s="32">
        <v>6.9999999999999999E-4</v>
      </c>
      <c r="F48" s="32"/>
      <c r="G48" s="18">
        <v>28.77</v>
      </c>
      <c r="H48" s="32">
        <v>2.9999999999999997E-4</v>
      </c>
    </row>
    <row r="49" spans="1:8" x14ac:dyDescent="0.2">
      <c r="A49" s="18">
        <v>8.61</v>
      </c>
      <c r="B49" s="32">
        <v>1.8E-3</v>
      </c>
      <c r="C49" s="32"/>
      <c r="D49" s="18">
        <v>18.79</v>
      </c>
      <c r="E49" s="32">
        <v>6.9999999999999999E-4</v>
      </c>
      <c r="F49" s="32"/>
      <c r="G49" s="18">
        <v>28.96</v>
      </c>
      <c r="H49" s="32">
        <v>4.0000000000000002E-4</v>
      </c>
    </row>
    <row r="50" spans="1:8" x14ac:dyDescent="0.2">
      <c r="A50" s="18">
        <v>8.81</v>
      </c>
      <c r="B50" s="32">
        <v>1.9E-3</v>
      </c>
      <c r="C50" s="32"/>
      <c r="D50" s="18">
        <v>18.98</v>
      </c>
      <c r="E50" s="32">
        <v>8.0000000000000004E-4</v>
      </c>
      <c r="F50" s="32"/>
      <c r="G50" s="18">
        <v>29.16</v>
      </c>
      <c r="H50" s="32">
        <v>4.0000000000000002E-4</v>
      </c>
    </row>
    <row r="51" spans="1:8" x14ac:dyDescent="0.2">
      <c r="A51" s="18">
        <v>9</v>
      </c>
      <c r="B51" s="32">
        <v>2E-3</v>
      </c>
      <c r="C51" s="32"/>
      <c r="D51" s="18">
        <v>19.18</v>
      </c>
      <c r="E51" s="32">
        <v>8.0000000000000004E-4</v>
      </c>
      <c r="F51" s="32"/>
      <c r="G51" s="18">
        <v>29.35</v>
      </c>
      <c r="H51" s="32">
        <v>2.9999999999999997E-4</v>
      </c>
    </row>
    <row r="52" spans="1:8" x14ac:dyDescent="0.2">
      <c r="A52" s="18">
        <v>9.1999999999999993</v>
      </c>
      <c r="B52" s="32">
        <v>2E-3</v>
      </c>
      <c r="C52" s="32"/>
      <c r="D52" s="18">
        <v>19.37</v>
      </c>
      <c r="E52" s="32">
        <v>1.1000000000000001E-3</v>
      </c>
      <c r="F52" s="32"/>
      <c r="G52" s="18">
        <v>29.55</v>
      </c>
      <c r="H52" s="32">
        <v>2.9999999999999997E-4</v>
      </c>
    </row>
    <row r="53" spans="1:8" x14ac:dyDescent="0.2">
      <c r="A53" s="18">
        <v>9.39</v>
      </c>
      <c r="B53" s="32">
        <v>1.6000000000000001E-3</v>
      </c>
      <c r="C53" s="32"/>
      <c r="D53" s="18">
        <v>19.57</v>
      </c>
      <c r="E53" s="32">
        <v>8.0000000000000004E-4</v>
      </c>
      <c r="F53" s="32"/>
      <c r="G53" s="18">
        <v>29.74</v>
      </c>
      <c r="H53" s="32">
        <v>2.9999999999999997E-4</v>
      </c>
    </row>
    <row r="54" spans="1:8" x14ac:dyDescent="0.2">
      <c r="A54" s="18">
        <v>9.59</v>
      </c>
      <c r="B54" s="32">
        <v>1.6000000000000001E-3</v>
      </c>
      <c r="C54" s="32"/>
      <c r="D54" s="18">
        <v>19.760000000000002</v>
      </c>
      <c r="E54" s="32">
        <v>8.0000000000000004E-4</v>
      </c>
      <c r="F54" s="32"/>
      <c r="G54" s="18">
        <v>29.94</v>
      </c>
      <c r="H54" s="32">
        <v>2.9999999999999997E-4</v>
      </c>
    </row>
    <row r="55" spans="1:8" x14ac:dyDescent="0.2">
      <c r="A55" s="18">
        <v>9.7799999999999994</v>
      </c>
      <c r="B55" s="32">
        <v>1.4E-3</v>
      </c>
      <c r="C55" s="32"/>
      <c r="D55" s="18">
        <v>19.96</v>
      </c>
      <c r="E55" s="32">
        <v>8.0000000000000004E-4</v>
      </c>
      <c r="F55" s="32"/>
    </row>
    <row r="56" spans="1:8" x14ac:dyDescent="0.2">
      <c r="A56" s="20">
        <v>9.98</v>
      </c>
      <c r="B56" s="33">
        <v>1.6000000000000001E-3</v>
      </c>
      <c r="C56" s="33"/>
      <c r="D56" s="20">
        <v>20.16</v>
      </c>
      <c r="E56" s="33">
        <v>8.0000000000000004E-4</v>
      </c>
      <c r="F56" s="33"/>
      <c r="G56" s="34"/>
      <c r="H56" s="34"/>
    </row>
    <row r="159" spans="1:4" x14ac:dyDescent="0.2">
      <c r="A159" s="35"/>
      <c r="B159" s="31"/>
      <c r="C159" s="31"/>
      <c r="D159" s="31"/>
    </row>
    <row r="160" spans="1:4" x14ac:dyDescent="0.2">
      <c r="A160" s="35"/>
      <c r="B160" s="31"/>
      <c r="C160" s="31"/>
      <c r="D160" s="31"/>
    </row>
    <row r="161" spans="1:4" x14ac:dyDescent="0.2">
      <c r="A161" s="35"/>
      <c r="B161" s="31"/>
      <c r="C161" s="31"/>
      <c r="D161" s="31"/>
    </row>
    <row r="162" spans="1:4" x14ac:dyDescent="0.2">
      <c r="A162" s="35"/>
      <c r="B162" s="31"/>
      <c r="C162" s="31"/>
      <c r="D162" s="31"/>
    </row>
    <row r="163" spans="1:4" x14ac:dyDescent="0.2">
      <c r="A163" s="35"/>
      <c r="B163" s="31"/>
      <c r="C163" s="31"/>
      <c r="D163" s="31"/>
    </row>
    <row r="164" spans="1:4" x14ac:dyDescent="0.2">
      <c r="A164" s="35"/>
      <c r="B164" s="31"/>
      <c r="C164" s="31"/>
      <c r="D164" s="31"/>
    </row>
    <row r="165" spans="1:4" x14ac:dyDescent="0.2">
      <c r="A165" s="35"/>
      <c r="B165" s="31"/>
      <c r="C165" s="31"/>
      <c r="D165" s="31"/>
    </row>
    <row r="166" spans="1:4" x14ac:dyDescent="0.2">
      <c r="A166" s="35"/>
      <c r="B166" s="31"/>
      <c r="C166" s="31"/>
      <c r="D166" s="31"/>
    </row>
    <row r="167" spans="1:4" x14ac:dyDescent="0.2">
      <c r="A167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CoverSheet</vt:lpstr>
      <vt:lpstr>data_from_figure_1</vt:lpstr>
      <vt:lpstr>data_from_figure_2</vt:lpstr>
      <vt:lpstr>data_from_figure_3</vt:lpstr>
      <vt:lpstr>data_from_figure_S1_1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Jim (L&amp;W, Black Mountain)</dc:creator>
  <cp:lastModifiedBy>Schoeffel, Alexander</cp:lastModifiedBy>
  <dcterms:created xsi:type="dcterms:W3CDTF">2016-04-15T00:06:52Z</dcterms:created>
  <dcterms:modified xsi:type="dcterms:W3CDTF">2025-04-30T15:12:03Z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d5c4f4-7a29-4385-b7a5-afbe2154ae6f_Enabled">
    <vt:lpwstr>true</vt:lpwstr>
  </property>
  <property fmtid="{D5CDD505-2E9C-101B-9397-08002B2CF9AE}" pid="3" name="MSIP_Label_b0d5c4f4-7a29-4385-b7a5-afbe2154ae6f_SetDate">
    <vt:lpwstr>2025-04-30T15:11:44Z</vt:lpwstr>
  </property>
  <property fmtid="{D5CDD505-2E9C-101B-9397-08002B2CF9AE}" pid="4" name="MSIP_Label_b0d5c4f4-7a29-4385-b7a5-afbe2154ae6f_Method">
    <vt:lpwstr>Standard</vt:lpwstr>
  </property>
  <property fmtid="{D5CDD505-2E9C-101B-9397-08002B2CF9AE}" pid="5" name="MSIP_Label_b0d5c4f4-7a29-4385-b7a5-afbe2154ae6f_Name">
    <vt:lpwstr>Confidential</vt:lpwstr>
  </property>
  <property fmtid="{D5CDD505-2E9C-101B-9397-08002B2CF9AE}" pid="6" name="MSIP_Label_b0d5c4f4-7a29-4385-b7a5-afbe2154ae6f_SiteId">
    <vt:lpwstr>2dfb2f0b-4d21-4268-9559-72926144c918</vt:lpwstr>
  </property>
  <property fmtid="{D5CDD505-2E9C-101B-9397-08002B2CF9AE}" pid="7" name="MSIP_Label_b0d5c4f4-7a29-4385-b7a5-afbe2154ae6f_ActionId">
    <vt:lpwstr>fef0849b-9e5f-4005-920d-715ece65ab25</vt:lpwstr>
  </property>
  <property fmtid="{D5CDD505-2E9C-101B-9397-08002B2CF9AE}" pid="8" name="MSIP_Label_b0d5c4f4-7a29-4385-b7a5-afbe2154ae6f_ContentBits">
    <vt:lpwstr>0</vt:lpwstr>
  </property>
  <property fmtid="{D5CDD505-2E9C-101B-9397-08002B2CF9AE}" pid="9" name="MSIP_Label_b0d5c4f4-7a29-4385-b7a5-afbe2154ae6f_Tag">
    <vt:lpwstr>50, 3, 0, 1</vt:lpwstr>
  </property>
</Properties>
</file>