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1c33b619963992/Desktop/P_W/A_MS_datasets/"/>
    </mc:Choice>
  </mc:AlternateContent>
  <xr:revisionPtr revIDLastSave="38" documentId="13_ncr:1_{94E63300-F5A6-4E60-B726-557FB462E2F1}" xr6:coauthVersionLast="47" xr6:coauthVersionMax="47" xr10:uidLastSave="{64B4FEAA-F244-4970-9BB9-5DA84A03239B}"/>
  <bookViews>
    <workbookView xWindow="22932" yWindow="-108" windowWidth="30936" windowHeight="16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83" i="1" l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Y7" i="1"/>
  <c r="AY6" i="1"/>
  <c r="AY3" i="1"/>
  <c r="AY4" i="1"/>
  <c r="AY5" i="1"/>
  <c r="AY31" i="1"/>
  <c r="AY32" i="1"/>
  <c r="AY82" i="1"/>
  <c r="AY2" i="1"/>
</calcChain>
</file>

<file path=xl/sharedStrings.xml><?xml version="1.0" encoding="utf-8"?>
<sst xmlns="http://schemas.openxmlformats.org/spreadsheetml/2006/main" count="1284" uniqueCount="250">
  <si>
    <t>MSTRG.5450</t>
  </si>
  <si>
    <t>MSTRG.4267</t>
  </si>
  <si>
    <t>MSTRG.5109</t>
  </si>
  <si>
    <t>49a_S_S1</t>
  </si>
  <si>
    <t>50a_N_N1</t>
  </si>
  <si>
    <t>54a_A_A5</t>
  </si>
  <si>
    <t>59a_A_A6</t>
  </si>
  <si>
    <t>125a_N_N1</t>
  </si>
  <si>
    <t>206a_N_N6</t>
  </si>
  <si>
    <t>217a_N_N6</t>
  </si>
  <si>
    <t>218a_N_N6</t>
  </si>
  <si>
    <t>226a_S_S5</t>
  </si>
  <si>
    <t>237a_S_S1</t>
  </si>
  <si>
    <t>292a_N_N6</t>
  </si>
  <si>
    <t>294a_S_S1</t>
  </si>
  <si>
    <t>301a_N_N4</t>
  </si>
  <si>
    <t>302a_N_N4</t>
  </si>
  <si>
    <t>390a_S_S1</t>
  </si>
  <si>
    <t>391a_S_S5</t>
  </si>
  <si>
    <t>403a_A_A5</t>
  </si>
  <si>
    <t>404a_A_A5</t>
  </si>
  <si>
    <t>405a_N_N1</t>
  </si>
  <si>
    <t>435a_A_A2</t>
  </si>
  <si>
    <t>436a_S_S2</t>
  </si>
  <si>
    <t>450a_N_N1</t>
  </si>
  <si>
    <t>459a_A_A6</t>
  </si>
  <si>
    <t>460a_A_A6</t>
  </si>
  <si>
    <t>547a_N_N6</t>
  </si>
  <si>
    <t>559a_N_N4</t>
  </si>
  <si>
    <t>566a_A_A6</t>
  </si>
  <si>
    <t>567a_A_A6</t>
  </si>
  <si>
    <t>620a_N_N6</t>
  </si>
  <si>
    <t>49b_A_A2</t>
  </si>
  <si>
    <t>50b_S_S2</t>
  </si>
  <si>
    <t>125b_S_S2</t>
  </si>
  <si>
    <t>206b_A_A6</t>
  </si>
  <si>
    <t>217b_A_A2</t>
  </si>
  <si>
    <t>218b_S_S1</t>
  </si>
  <si>
    <t>226b_N_N4</t>
  </si>
  <si>
    <t>237b_N_N4</t>
  </si>
  <si>
    <t>292b_A_A2</t>
  </si>
  <si>
    <t>294b_N_N6</t>
  </si>
  <si>
    <t>301b_A_A6</t>
  </si>
  <si>
    <t>302b_S_S5</t>
  </si>
  <si>
    <t>390b_N_N6</t>
  </si>
  <si>
    <t>403b_N_N1</t>
  </si>
  <si>
    <t>404b_N_N1</t>
  </si>
  <si>
    <t>405b_A_A5</t>
  </si>
  <si>
    <t>435b_S_S1</t>
  </si>
  <si>
    <t>436b_N_N1</t>
  </si>
  <si>
    <t>450b_A_A5</t>
  </si>
  <si>
    <t>452b_A_A5</t>
  </si>
  <si>
    <t>459b_N_N4</t>
  </si>
  <si>
    <t>460b_N_N4</t>
  </si>
  <si>
    <t>547b_A_A2</t>
  </si>
  <si>
    <t>559b_S_S5</t>
  </si>
  <si>
    <t>566b_N_N4</t>
  </si>
  <si>
    <t>567b_N_N4</t>
  </si>
  <si>
    <t>620b_S_S1</t>
  </si>
  <si>
    <t>101b_A_A6</t>
  </si>
  <si>
    <t>304a_S_S5</t>
  </si>
  <si>
    <t>363b_A_A6</t>
  </si>
  <si>
    <t>372b_A_A5</t>
  </si>
  <si>
    <t>376a_S_S2</t>
  </si>
  <si>
    <t>382b_A_A5</t>
  </si>
  <si>
    <t>385a_S_S5</t>
  </si>
  <si>
    <t>399b_A_A6</t>
  </si>
  <si>
    <t>408b_A_A5</t>
  </si>
  <si>
    <t>410b_S_S1</t>
  </si>
  <si>
    <t>446b_A_A6</t>
  </si>
  <si>
    <t>447b_A_A6</t>
  </si>
  <si>
    <t>454a_S_S1</t>
  </si>
  <si>
    <t>456a_A_A6</t>
  </si>
  <si>
    <t>497a_S_S2</t>
  </si>
  <si>
    <t>501a_S_S2</t>
  </si>
  <si>
    <t>530b_A_A6</t>
  </si>
  <si>
    <t>545b_S_S2</t>
  </si>
  <si>
    <t>551b_A_A5</t>
  </si>
  <si>
    <t>554a_S_S5</t>
  </si>
  <si>
    <t>584a_S_S1</t>
  </si>
  <si>
    <t>640b_A_A6</t>
  </si>
  <si>
    <t>641a_A_A6</t>
  </si>
  <si>
    <t>642b_S_S2</t>
  </si>
  <si>
    <t>59b_N_N1_pooled</t>
  </si>
  <si>
    <t>391b_N_N4</t>
  </si>
  <si>
    <t>id</t>
  </si>
  <si>
    <t>pop</t>
  </si>
  <si>
    <t>nest</t>
  </si>
  <si>
    <t>id1</t>
  </si>
  <si>
    <t>beh</t>
  </si>
  <si>
    <t>elevation</t>
  </si>
  <si>
    <t>strAgg_rctAgg</t>
  </si>
  <si>
    <t>strAgg_rctPcf</t>
  </si>
  <si>
    <t>rctAgg_rctPcf</t>
  </si>
  <si>
    <t>AI_worker</t>
  </si>
  <si>
    <t>lat</t>
  </si>
  <si>
    <t>lon</t>
  </si>
  <si>
    <t>related_within_QG_prelim</t>
  </si>
  <si>
    <t>queenNo_Pamilo</t>
  </si>
  <si>
    <t>soil_temperature</t>
  </si>
  <si>
    <t>soil_humidity</t>
  </si>
  <si>
    <t>nitrogen_soil</t>
  </si>
  <si>
    <t>Precip_annual</t>
  </si>
  <si>
    <t>Precip_WettestQuarter</t>
  </si>
  <si>
    <t>Precip_DriestQuarter</t>
  </si>
  <si>
    <t>Precip_WarmestQuarter</t>
  </si>
  <si>
    <t>Precip_ColdestQuarter</t>
  </si>
  <si>
    <t>Temp_meanYear</t>
  </si>
  <si>
    <t>TempSeason</t>
  </si>
  <si>
    <t>TempMax_WarmestMonth</t>
  </si>
  <si>
    <t>TempMin_ColdestMonth</t>
  </si>
  <si>
    <t>TAS</t>
  </si>
  <si>
    <t>CHC_PC1</t>
  </si>
  <si>
    <t>x</t>
  </si>
  <si>
    <t>react_agg</t>
  </si>
  <si>
    <t>react_pcf</t>
  </si>
  <si>
    <t>start_agg</t>
  </si>
  <si>
    <t>49a</t>
  </si>
  <si>
    <t>50a</t>
  </si>
  <si>
    <t>54a</t>
  </si>
  <si>
    <t>59a</t>
  </si>
  <si>
    <t>125a</t>
  </si>
  <si>
    <t>206a</t>
  </si>
  <si>
    <t>217a</t>
  </si>
  <si>
    <t>218a</t>
  </si>
  <si>
    <t>226a</t>
  </si>
  <si>
    <t>237a</t>
  </si>
  <si>
    <t>292a</t>
  </si>
  <si>
    <t>294a</t>
  </si>
  <si>
    <t>301a</t>
  </si>
  <si>
    <t>302a</t>
  </si>
  <si>
    <t>390a</t>
  </si>
  <si>
    <t>391a</t>
  </si>
  <si>
    <t>403a</t>
  </si>
  <si>
    <t>404a</t>
  </si>
  <si>
    <t>405a</t>
  </si>
  <si>
    <t>435a</t>
  </si>
  <si>
    <t>436a</t>
  </si>
  <si>
    <t>450a</t>
  </si>
  <si>
    <t>459a</t>
  </si>
  <si>
    <t>460a</t>
  </si>
  <si>
    <t>547a</t>
  </si>
  <si>
    <t>559a</t>
  </si>
  <si>
    <t>566a</t>
  </si>
  <si>
    <t>567a</t>
  </si>
  <si>
    <t>620a</t>
  </si>
  <si>
    <t>49b</t>
  </si>
  <si>
    <t>50b</t>
  </si>
  <si>
    <t>125b</t>
  </si>
  <si>
    <t>206b</t>
  </si>
  <si>
    <t>217b</t>
  </si>
  <si>
    <t>218b</t>
  </si>
  <si>
    <t>226b</t>
  </si>
  <si>
    <t>237b</t>
  </si>
  <si>
    <t>292b</t>
  </si>
  <si>
    <t>294b</t>
  </si>
  <si>
    <t>301b</t>
  </si>
  <si>
    <t>302b</t>
  </si>
  <si>
    <t>390b</t>
  </si>
  <si>
    <t>403b</t>
  </si>
  <si>
    <t>404b</t>
  </si>
  <si>
    <t>405b</t>
  </si>
  <si>
    <t>435b</t>
  </si>
  <si>
    <t>436b</t>
  </si>
  <si>
    <t>450b</t>
  </si>
  <si>
    <t>452b</t>
  </si>
  <si>
    <t>459b</t>
  </si>
  <si>
    <t>460b</t>
  </si>
  <si>
    <t>547b</t>
  </si>
  <si>
    <t>559b</t>
  </si>
  <si>
    <t>566b</t>
  </si>
  <si>
    <t>567b</t>
  </si>
  <si>
    <t>620b</t>
  </si>
  <si>
    <t>101b</t>
  </si>
  <si>
    <t>304a</t>
  </si>
  <si>
    <t>363b</t>
  </si>
  <si>
    <t>372b</t>
  </si>
  <si>
    <t>376a</t>
  </si>
  <si>
    <t>382b</t>
  </si>
  <si>
    <t>385a</t>
  </si>
  <si>
    <t>399b</t>
  </si>
  <si>
    <t>408b</t>
  </si>
  <si>
    <t>410b</t>
  </si>
  <si>
    <t>446b</t>
  </si>
  <si>
    <t>447b</t>
  </si>
  <si>
    <t>454a</t>
  </si>
  <si>
    <t>456a</t>
  </si>
  <si>
    <t>497a</t>
  </si>
  <si>
    <t>501a</t>
  </si>
  <si>
    <t>530b</t>
  </si>
  <si>
    <t>545b</t>
  </si>
  <si>
    <t>551b</t>
  </si>
  <si>
    <t>554a</t>
  </si>
  <si>
    <t>584a</t>
  </si>
  <si>
    <t>640b</t>
  </si>
  <si>
    <t>641a</t>
  </si>
  <si>
    <t>642b</t>
  </si>
  <si>
    <t>59b</t>
  </si>
  <si>
    <t>391b</t>
  </si>
  <si>
    <t>sample</t>
  </si>
  <si>
    <t>S1</t>
  </si>
  <si>
    <t>S</t>
  </si>
  <si>
    <t>N1</t>
  </si>
  <si>
    <t>N</t>
  </si>
  <si>
    <t>A5</t>
  </si>
  <si>
    <t>A</t>
  </si>
  <si>
    <t>A6</t>
  </si>
  <si>
    <t>N6</t>
  </si>
  <si>
    <t>S5</t>
  </si>
  <si>
    <t>N4</t>
  </si>
  <si>
    <t>A2</t>
  </si>
  <si>
    <t>S2</t>
  </si>
  <si>
    <t>scaffold_11_2457277</t>
  </si>
  <si>
    <t>scaffold_163_28302</t>
  </si>
  <si>
    <t>scaffold_185_110741</t>
  </si>
  <si>
    <t>scaffold_11_2457277_coded</t>
  </si>
  <si>
    <t>scaffold_163_28302_coded</t>
  </si>
  <si>
    <t>scaffold_185_110741_coded</t>
  </si>
  <si>
    <t>nest_1</t>
  </si>
  <si>
    <t>pop_1</t>
  </si>
  <si>
    <t>scaffold_185_110741_</t>
  </si>
  <si>
    <t>scaffold_163_28302_</t>
  </si>
  <si>
    <t>scaffold_11_2457277_</t>
  </si>
  <si>
    <t>0/0</t>
  </si>
  <si>
    <t>0/1</t>
  </si>
  <si>
    <t>heterozygous</t>
  </si>
  <si>
    <t>homozygous_ref</t>
  </si>
  <si>
    <t>MSTRG.6709</t>
  </si>
  <si>
    <t>MSTRG.7840</t>
  </si>
  <si>
    <t>MSTRG.16119</t>
  </si>
  <si>
    <t>MSTRG.15669</t>
  </si>
  <si>
    <t>MSTRG.15080</t>
  </si>
  <si>
    <t>MSTRG.4186</t>
  </si>
  <si>
    <t>MSTRG.14246</t>
  </si>
  <si>
    <t>MSTRG.12676</t>
  </si>
  <si>
    <t>MSTRG.9806</t>
  </si>
  <si>
    <t>MSTRG.13575</t>
  </si>
  <si>
    <t>MSTRG.13555</t>
  </si>
  <si>
    <t>MQ-N</t>
  </si>
  <si>
    <t>MQ-N1</t>
  </si>
  <si>
    <t>SQ-N</t>
  </si>
  <si>
    <t>SQ-N1</t>
  </si>
  <si>
    <t>SQ-A</t>
  </si>
  <si>
    <t>SQ-A5</t>
  </si>
  <si>
    <t>SQ-A6</t>
  </si>
  <si>
    <t>SQ-N6</t>
  </si>
  <si>
    <t>MQ-N5</t>
  </si>
  <si>
    <t>SQ-N4</t>
  </si>
  <si>
    <t>SQ-A2</t>
  </si>
  <si>
    <t>MQ-N2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</si>
</sst>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49" fontId="0" fillId="4" borderId="0" xfId="0" applyNumberFormat="1" applyFill="1"/>
    <xf numFmtId="0" fontId="0" fillId="2" borderId="0" xfId="0" quotePrefix="1" applyFill="1"/>
    <xf numFmtId="0" fontId="0" fillId="3" borderId="0" xfId="0" quotePrefix="1" applyFill="1"/>
    <xf numFmtId="0" fontId="0" fillId="4" borderId="0" xfId="0" quotePrefix="1" applyFill="1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3"/>
  <sheetViews>
    <sheetView tabSelected="1" workbookViewId="0">
      <selection activeCell="C1" sqref="C1"/>
    </sheetView>
  </sheetViews>
  <sheetFormatPr baseColWidth="10" defaultColWidth="9.140625" defaultRowHeight="15" x14ac:dyDescent="0.25"/>
  <cols>
    <col min="1" max="2" width="8" customWidth="1"/>
    <col min="4" max="8" width="12" bestFit="1" customWidth="1"/>
    <col min="9" max="11" width="13" bestFit="1" customWidth="1"/>
    <col min="12" max="12" width="12" bestFit="1" customWidth="1"/>
    <col min="13" max="14" width="13" bestFit="1" customWidth="1"/>
    <col min="15" max="15" width="12" bestFit="1" customWidth="1"/>
    <col min="16" max="17" width="13" bestFit="1" customWidth="1"/>
    <col min="50" max="50" width="14" customWidth="1"/>
    <col min="51" max="51" width="8" customWidth="1"/>
  </cols>
  <sheetData>
    <row r="1" spans="1:54" s="1" customFormat="1" x14ac:dyDescent="0.25">
      <c r="A1" s="1" t="s">
        <v>86</v>
      </c>
      <c r="B1" s="1" t="s">
        <v>87</v>
      </c>
      <c r="C1" s="9" t="s">
        <v>89</v>
      </c>
      <c r="D1" s="1" t="s">
        <v>0</v>
      </c>
      <c r="E1" s="1" t="s">
        <v>1</v>
      </c>
      <c r="F1" s="1" t="s">
        <v>2</v>
      </c>
      <c r="G1" s="1" t="s">
        <v>227</v>
      </c>
      <c r="H1" s="1" t="s">
        <v>228</v>
      </c>
      <c r="I1" s="1" t="s">
        <v>229</v>
      </c>
      <c r="J1" s="1" t="s">
        <v>230</v>
      </c>
      <c r="K1" s="1" t="s">
        <v>231</v>
      </c>
      <c r="L1" s="1" t="s">
        <v>232</v>
      </c>
      <c r="M1" s="1" t="s">
        <v>233</v>
      </c>
      <c r="N1" s="1" t="s">
        <v>234</v>
      </c>
      <c r="O1" s="1" t="s">
        <v>235</v>
      </c>
      <c r="P1" s="1" t="s">
        <v>236</v>
      </c>
      <c r="Q1" s="1" t="s">
        <v>237</v>
      </c>
      <c r="R1" s="9" t="s">
        <v>90</v>
      </c>
      <c r="S1" s="9" t="s">
        <v>97</v>
      </c>
      <c r="T1" s="9" t="s">
        <v>98</v>
      </c>
      <c r="U1" s="9" t="s">
        <v>99</v>
      </c>
      <c r="V1" s="9" t="s">
        <v>100</v>
      </c>
      <c r="W1" s="9" t="s">
        <v>101</v>
      </c>
      <c r="X1" s="9" t="s">
        <v>102</v>
      </c>
      <c r="Y1" s="9" t="s">
        <v>103</v>
      </c>
      <c r="Z1" s="9" t="s">
        <v>104</v>
      </c>
      <c r="AA1" s="9" t="s">
        <v>105</v>
      </c>
      <c r="AB1" s="9" t="s">
        <v>106</v>
      </c>
      <c r="AC1" s="9" t="s">
        <v>107</v>
      </c>
      <c r="AD1" s="9" t="s">
        <v>108</v>
      </c>
      <c r="AE1" s="9" t="s">
        <v>109</v>
      </c>
      <c r="AF1" s="9" t="s">
        <v>110</v>
      </c>
      <c r="AG1" s="9" t="s">
        <v>111</v>
      </c>
      <c r="AH1" s="9" t="s">
        <v>112</v>
      </c>
      <c r="AI1" s="10" t="s">
        <v>215</v>
      </c>
      <c r="AJ1" s="11" t="s">
        <v>216</v>
      </c>
      <c r="AK1" s="12" t="s">
        <v>217</v>
      </c>
      <c r="AL1" s="9" t="s">
        <v>199</v>
      </c>
      <c r="AM1" s="9" t="s">
        <v>218</v>
      </c>
      <c r="AN1" s="9" t="s">
        <v>219</v>
      </c>
      <c r="AO1" s="9" t="s">
        <v>91</v>
      </c>
      <c r="AP1" s="9" t="s">
        <v>92</v>
      </c>
      <c r="AQ1" s="9" t="s">
        <v>93</v>
      </c>
      <c r="AR1" s="12" t="s">
        <v>220</v>
      </c>
      <c r="AS1" s="11" t="s">
        <v>221</v>
      </c>
      <c r="AT1" s="10" t="s">
        <v>222</v>
      </c>
      <c r="AU1" s="10" t="s">
        <v>212</v>
      </c>
      <c r="AV1" s="11" t="s">
        <v>213</v>
      </c>
      <c r="AW1" s="12" t="s">
        <v>214</v>
      </c>
      <c r="AX1" s="1" t="s">
        <v>85</v>
      </c>
      <c r="AY1" s="1" t="s">
        <v>88</v>
      </c>
      <c r="AZ1" s="9" t="s">
        <v>94</v>
      </c>
      <c r="BA1" s="9" t="s">
        <v>95</v>
      </c>
      <c r="BB1" s="9" t="s">
        <v>96</v>
      </c>
    </row>
    <row r="2" spans="1:54" x14ac:dyDescent="0.25">
      <c r="A2" t="s">
        <v>238</v>
      </c>
      <c r="B2" t="s">
        <v>239</v>
      </c>
      <c r="C2" t="s">
        <v>116</v>
      </c>
      <c r="D2">
        <v>201</v>
      </c>
      <c r="E2">
        <v>775</v>
      </c>
      <c r="F2">
        <v>385</v>
      </c>
      <c r="G2">
        <v>119</v>
      </c>
      <c r="H2">
        <v>1</v>
      </c>
      <c r="I2">
        <v>0</v>
      </c>
      <c r="J2">
        <v>3748</v>
      </c>
      <c r="K2">
        <v>4</v>
      </c>
      <c r="L2">
        <v>1</v>
      </c>
      <c r="M2">
        <v>2091</v>
      </c>
      <c r="N2">
        <v>9</v>
      </c>
      <c r="O2">
        <v>114</v>
      </c>
      <c r="P2">
        <v>59</v>
      </c>
      <c r="Q2">
        <v>12</v>
      </c>
      <c r="R2">
        <v>1654</v>
      </c>
      <c r="S2">
        <v>0.45600000000000002</v>
      </c>
      <c r="T2">
        <v>2</v>
      </c>
      <c r="U2">
        <v>18.600000000000001</v>
      </c>
      <c r="V2">
        <v>13</v>
      </c>
      <c r="W2">
        <v>4.233160496</v>
      </c>
      <c r="X2">
        <v>1124</v>
      </c>
      <c r="Y2">
        <v>405</v>
      </c>
      <c r="Z2">
        <v>171</v>
      </c>
      <c r="AA2">
        <v>405</v>
      </c>
      <c r="AB2">
        <v>180</v>
      </c>
      <c r="AC2">
        <v>3.6</v>
      </c>
      <c r="AD2">
        <v>6.47</v>
      </c>
      <c r="AE2">
        <v>18.2</v>
      </c>
      <c r="AF2">
        <v>-10</v>
      </c>
      <c r="AG2">
        <v>9.8606752600000007</v>
      </c>
      <c r="AH2">
        <v>7.4778016000000003E-2</v>
      </c>
      <c r="AI2" s="2">
        <v>1</v>
      </c>
      <c r="AJ2" s="3">
        <v>2</v>
      </c>
      <c r="AK2" s="4">
        <v>2</v>
      </c>
      <c r="AL2" t="s">
        <v>117</v>
      </c>
      <c r="AM2" t="s">
        <v>200</v>
      </c>
      <c r="AN2" t="s">
        <v>201</v>
      </c>
      <c r="AO2" t="s">
        <v>113</v>
      </c>
      <c r="AP2" t="s">
        <v>113</v>
      </c>
      <c r="AR2" t="s">
        <v>225</v>
      </c>
      <c r="AS2" t="s">
        <v>225</v>
      </c>
      <c r="AT2" t="s">
        <v>226</v>
      </c>
      <c r="AU2" s="2" t="s">
        <v>223</v>
      </c>
      <c r="AV2" s="3" t="s">
        <v>224</v>
      </c>
      <c r="AW2" s="4" t="s">
        <v>224</v>
      </c>
      <c r="AX2" t="s">
        <v>3</v>
      </c>
      <c r="AY2" t="str">
        <f>MID(AX2,1,3)</f>
        <v>49a</v>
      </c>
      <c r="AZ2">
        <v>3.2976190480000001</v>
      </c>
      <c r="BA2">
        <v>46.707099999999997</v>
      </c>
      <c r="BB2">
        <v>12.92747</v>
      </c>
    </row>
    <row r="3" spans="1:54" x14ac:dyDescent="0.25">
      <c r="A3" t="s">
        <v>240</v>
      </c>
      <c r="B3" t="s">
        <v>241</v>
      </c>
      <c r="C3" t="s">
        <v>115</v>
      </c>
      <c r="D3">
        <v>228</v>
      </c>
      <c r="E3">
        <v>679</v>
      </c>
      <c r="F3">
        <v>408</v>
      </c>
      <c r="G3">
        <v>154</v>
      </c>
      <c r="H3">
        <v>1</v>
      </c>
      <c r="I3">
        <v>1</v>
      </c>
      <c r="J3">
        <v>2482</v>
      </c>
      <c r="K3">
        <v>7</v>
      </c>
      <c r="L3">
        <v>6</v>
      </c>
      <c r="M3">
        <v>2138</v>
      </c>
      <c r="N3">
        <v>6</v>
      </c>
      <c r="O3">
        <v>3</v>
      </c>
      <c r="P3">
        <v>41</v>
      </c>
      <c r="Q3">
        <v>12</v>
      </c>
      <c r="R3">
        <v>1799</v>
      </c>
      <c r="S3">
        <v>0.76800000000000002</v>
      </c>
      <c r="T3">
        <v>1</v>
      </c>
      <c r="W3">
        <v>3.7831842899999999</v>
      </c>
      <c r="X3">
        <v>1018</v>
      </c>
      <c r="Y3">
        <v>383</v>
      </c>
      <c r="Z3">
        <v>154</v>
      </c>
      <c r="AA3">
        <v>383</v>
      </c>
      <c r="AB3">
        <v>154</v>
      </c>
      <c r="AC3">
        <v>1.3</v>
      </c>
      <c r="AD3">
        <v>5.7309999999999999</v>
      </c>
      <c r="AE3">
        <v>13.6</v>
      </c>
      <c r="AF3">
        <v>-9.5</v>
      </c>
      <c r="AG3">
        <v>8.4023808199999994</v>
      </c>
      <c r="AH3">
        <v>2.4603551000000001E-2</v>
      </c>
      <c r="AI3" s="2">
        <v>1</v>
      </c>
      <c r="AJ3" s="3">
        <v>2</v>
      </c>
      <c r="AK3" s="4">
        <v>1</v>
      </c>
      <c r="AL3" t="s">
        <v>118</v>
      </c>
      <c r="AM3" t="s">
        <v>202</v>
      </c>
      <c r="AN3" t="s">
        <v>203</v>
      </c>
      <c r="AP3" t="s">
        <v>113</v>
      </c>
      <c r="AQ3" t="s">
        <v>113</v>
      </c>
      <c r="AR3" t="s">
        <v>226</v>
      </c>
      <c r="AS3" t="s">
        <v>225</v>
      </c>
      <c r="AT3" t="s">
        <v>226</v>
      </c>
      <c r="AU3" s="2" t="s">
        <v>223</v>
      </c>
      <c r="AV3" s="3" t="s">
        <v>224</v>
      </c>
      <c r="AW3" s="4" t="s">
        <v>223</v>
      </c>
      <c r="AX3" t="s">
        <v>4</v>
      </c>
      <c r="AY3" t="str">
        <f t="shared" ref="AY3:AY32" si="0">MID(AX3,1,3)</f>
        <v>50a</v>
      </c>
      <c r="AZ3">
        <v>2</v>
      </c>
      <c r="BA3">
        <v>47.219149999999999</v>
      </c>
      <c r="BB3">
        <v>11.075139999999999</v>
      </c>
    </row>
    <row r="4" spans="1:54" x14ac:dyDescent="0.25">
      <c r="A4" t="s">
        <v>242</v>
      </c>
      <c r="B4" t="s">
        <v>243</v>
      </c>
      <c r="C4" t="s">
        <v>115</v>
      </c>
      <c r="D4">
        <v>139</v>
      </c>
      <c r="E4">
        <v>394</v>
      </c>
      <c r="F4">
        <v>284</v>
      </c>
      <c r="G4">
        <v>97</v>
      </c>
      <c r="H4">
        <v>0</v>
      </c>
      <c r="I4">
        <v>0</v>
      </c>
      <c r="J4">
        <v>3050</v>
      </c>
      <c r="K4">
        <v>12</v>
      </c>
      <c r="L4">
        <v>2</v>
      </c>
      <c r="M4">
        <v>1448</v>
      </c>
      <c r="N4">
        <v>9</v>
      </c>
      <c r="O4">
        <v>0</v>
      </c>
      <c r="P4">
        <v>24</v>
      </c>
      <c r="Q4">
        <v>5</v>
      </c>
      <c r="R4">
        <v>1997</v>
      </c>
      <c r="S4">
        <v>0.69299999999999995</v>
      </c>
      <c r="T4">
        <v>1</v>
      </c>
      <c r="U4">
        <v>37.200000000000003</v>
      </c>
      <c r="V4">
        <v>0.6</v>
      </c>
      <c r="W4">
        <v>4.288525581</v>
      </c>
      <c r="X4">
        <v>1018</v>
      </c>
      <c r="Y4">
        <v>383</v>
      </c>
      <c r="Z4">
        <v>154</v>
      </c>
      <c r="AA4">
        <v>383</v>
      </c>
      <c r="AB4">
        <v>154</v>
      </c>
      <c r="AC4">
        <v>1.3</v>
      </c>
      <c r="AD4">
        <v>5.7309999999999999</v>
      </c>
      <c r="AE4">
        <v>13.6</v>
      </c>
      <c r="AF4">
        <v>-9.5</v>
      </c>
      <c r="AG4">
        <v>7.4031467199999996</v>
      </c>
      <c r="AH4">
        <v>-0.103554118</v>
      </c>
      <c r="AI4" s="2">
        <v>1</v>
      </c>
      <c r="AJ4" s="3">
        <v>2</v>
      </c>
      <c r="AK4" s="4">
        <v>1</v>
      </c>
      <c r="AL4" t="s">
        <v>119</v>
      </c>
      <c r="AM4" t="s">
        <v>204</v>
      </c>
      <c r="AN4" t="s">
        <v>205</v>
      </c>
      <c r="AP4" t="s">
        <v>113</v>
      </c>
      <c r="AQ4" t="s">
        <v>113</v>
      </c>
      <c r="AR4" t="s">
        <v>226</v>
      </c>
      <c r="AS4" t="s">
        <v>225</v>
      </c>
      <c r="AT4" t="s">
        <v>226</v>
      </c>
      <c r="AU4" s="2" t="s">
        <v>223</v>
      </c>
      <c r="AV4" s="3" t="s">
        <v>224</v>
      </c>
      <c r="AW4" s="4" t="s">
        <v>223</v>
      </c>
      <c r="AX4" t="s">
        <v>5</v>
      </c>
      <c r="AY4" t="str">
        <f t="shared" si="0"/>
        <v>54a</v>
      </c>
      <c r="AZ4">
        <v>0.98235294100000004</v>
      </c>
      <c r="BA4">
        <v>46.814399999999999</v>
      </c>
      <c r="BB4">
        <v>11.44244</v>
      </c>
    </row>
    <row r="5" spans="1:54" x14ac:dyDescent="0.25">
      <c r="A5" t="s">
        <v>242</v>
      </c>
      <c r="B5" t="s">
        <v>244</v>
      </c>
      <c r="C5" t="s">
        <v>115</v>
      </c>
      <c r="D5">
        <v>144</v>
      </c>
      <c r="E5">
        <v>518</v>
      </c>
      <c r="F5">
        <v>285</v>
      </c>
      <c r="G5">
        <v>162</v>
      </c>
      <c r="H5">
        <v>0</v>
      </c>
      <c r="I5">
        <v>2</v>
      </c>
      <c r="J5">
        <v>5417</v>
      </c>
      <c r="K5">
        <v>19</v>
      </c>
      <c r="L5">
        <v>1</v>
      </c>
      <c r="M5">
        <v>1858</v>
      </c>
      <c r="N5">
        <v>9</v>
      </c>
      <c r="O5">
        <v>5</v>
      </c>
      <c r="P5">
        <v>23</v>
      </c>
      <c r="Q5">
        <v>11</v>
      </c>
      <c r="R5">
        <v>1984</v>
      </c>
      <c r="S5">
        <v>0.72699999999999998</v>
      </c>
      <c r="T5">
        <v>1</v>
      </c>
      <c r="U5">
        <v>37.5</v>
      </c>
      <c r="V5">
        <v>0.4</v>
      </c>
      <c r="W5">
        <v>4.288525581</v>
      </c>
      <c r="X5">
        <v>1018</v>
      </c>
      <c r="Y5">
        <v>383</v>
      </c>
      <c r="Z5">
        <v>154</v>
      </c>
      <c r="AA5">
        <v>383</v>
      </c>
      <c r="AB5">
        <v>154</v>
      </c>
      <c r="AC5">
        <v>1.3</v>
      </c>
      <c r="AD5">
        <v>5.7309999999999999</v>
      </c>
      <c r="AE5">
        <v>13.6</v>
      </c>
      <c r="AF5">
        <v>-9.5</v>
      </c>
      <c r="AG5">
        <v>7.4887993599999998</v>
      </c>
      <c r="AH5">
        <v>-6.6788444000000002E-2</v>
      </c>
      <c r="AI5" s="2">
        <v>1</v>
      </c>
      <c r="AJ5" s="3">
        <v>2</v>
      </c>
      <c r="AK5" s="4">
        <v>1</v>
      </c>
      <c r="AL5" t="s">
        <v>120</v>
      </c>
      <c r="AM5" t="s">
        <v>206</v>
      </c>
      <c r="AN5" t="s">
        <v>205</v>
      </c>
      <c r="AP5" t="s">
        <v>113</v>
      </c>
      <c r="AQ5" t="s">
        <v>113</v>
      </c>
      <c r="AR5" t="s">
        <v>226</v>
      </c>
      <c r="AS5" t="s">
        <v>225</v>
      </c>
      <c r="AT5" t="s">
        <v>226</v>
      </c>
      <c r="AU5" s="2" t="s">
        <v>223</v>
      </c>
      <c r="AV5" s="3" t="s">
        <v>224</v>
      </c>
      <c r="AW5" s="4" t="s">
        <v>223</v>
      </c>
      <c r="AX5" t="s">
        <v>6</v>
      </c>
      <c r="AY5" t="str">
        <f t="shared" si="0"/>
        <v>59a</v>
      </c>
      <c r="AZ5">
        <v>-0.99411764700000005</v>
      </c>
      <c r="BA5">
        <v>46.814830000000001</v>
      </c>
      <c r="BB5">
        <v>11.44271</v>
      </c>
    </row>
    <row r="6" spans="1:54" x14ac:dyDescent="0.25">
      <c r="A6" t="s">
        <v>240</v>
      </c>
      <c r="B6" t="s">
        <v>241</v>
      </c>
      <c r="C6" t="s">
        <v>114</v>
      </c>
      <c r="D6">
        <v>157</v>
      </c>
      <c r="E6">
        <v>531</v>
      </c>
      <c r="F6">
        <v>277</v>
      </c>
      <c r="G6">
        <v>93</v>
      </c>
      <c r="H6">
        <v>0</v>
      </c>
      <c r="I6">
        <v>0</v>
      </c>
      <c r="J6">
        <v>2007</v>
      </c>
      <c r="K6">
        <v>11</v>
      </c>
      <c r="L6">
        <v>2</v>
      </c>
      <c r="M6">
        <v>1302</v>
      </c>
      <c r="N6">
        <v>4</v>
      </c>
      <c r="O6">
        <v>0</v>
      </c>
      <c r="P6">
        <v>26</v>
      </c>
      <c r="Q6">
        <v>6</v>
      </c>
      <c r="R6">
        <v>1799</v>
      </c>
      <c r="S6">
        <v>0.76800000000000002</v>
      </c>
      <c r="T6">
        <v>1</v>
      </c>
      <c r="W6">
        <v>3.7831842899999999</v>
      </c>
      <c r="X6">
        <v>1018</v>
      </c>
      <c r="Y6">
        <v>383</v>
      </c>
      <c r="Z6">
        <v>154</v>
      </c>
      <c r="AA6">
        <v>383</v>
      </c>
      <c r="AB6">
        <v>154</v>
      </c>
      <c r="AC6">
        <v>1.3</v>
      </c>
      <c r="AD6">
        <v>5.7309999999999999</v>
      </c>
      <c r="AE6">
        <v>13.6</v>
      </c>
      <c r="AF6">
        <v>-9.5</v>
      </c>
      <c r="AG6">
        <v>8.4023808199999994</v>
      </c>
      <c r="AH6">
        <v>2.4603551000000001E-2</v>
      </c>
      <c r="AI6" s="2">
        <v>1</v>
      </c>
      <c r="AJ6" s="3">
        <v>2</v>
      </c>
      <c r="AK6" s="4">
        <v>1</v>
      </c>
      <c r="AL6" t="s">
        <v>121</v>
      </c>
      <c r="AM6" t="s">
        <v>202</v>
      </c>
      <c r="AN6" t="s">
        <v>203</v>
      </c>
      <c r="AO6" t="s">
        <v>113</v>
      </c>
      <c r="AQ6" t="s">
        <v>113</v>
      </c>
      <c r="AR6" t="s">
        <v>226</v>
      </c>
      <c r="AS6" t="s">
        <v>225</v>
      </c>
      <c r="AT6" t="s">
        <v>226</v>
      </c>
      <c r="AU6" s="2" t="s">
        <v>223</v>
      </c>
      <c r="AV6" s="3" t="s">
        <v>224</v>
      </c>
      <c r="AW6" s="4" t="s">
        <v>223</v>
      </c>
      <c r="AX6" t="s">
        <v>7</v>
      </c>
      <c r="AY6" t="str">
        <f>MID(AX6,1,4)</f>
        <v>125a</v>
      </c>
      <c r="AZ6">
        <v>2.1647058819999998</v>
      </c>
      <c r="BA6">
        <v>47.219149999999999</v>
      </c>
      <c r="BB6">
        <v>11.075139999999999</v>
      </c>
    </row>
    <row r="7" spans="1:54" x14ac:dyDescent="0.25">
      <c r="A7" t="s">
        <v>240</v>
      </c>
      <c r="B7" t="s">
        <v>245</v>
      </c>
      <c r="C7" t="s">
        <v>116</v>
      </c>
      <c r="D7">
        <v>199</v>
      </c>
      <c r="E7">
        <v>632</v>
      </c>
      <c r="F7">
        <v>372</v>
      </c>
      <c r="G7">
        <v>184</v>
      </c>
      <c r="H7">
        <v>0</v>
      </c>
      <c r="I7">
        <v>0</v>
      </c>
      <c r="J7">
        <v>3491</v>
      </c>
      <c r="K7">
        <v>8</v>
      </c>
      <c r="L7">
        <v>3</v>
      </c>
      <c r="M7">
        <v>2561</v>
      </c>
      <c r="N7">
        <v>7</v>
      </c>
      <c r="O7">
        <v>6</v>
      </c>
      <c r="P7">
        <v>43</v>
      </c>
      <c r="Q7">
        <v>20</v>
      </c>
      <c r="R7">
        <v>1811</v>
      </c>
      <c r="S7">
        <v>0.77100000000000002</v>
      </c>
      <c r="T7">
        <v>1</v>
      </c>
      <c r="U7">
        <v>25.1</v>
      </c>
      <c r="V7">
        <v>4</v>
      </c>
      <c r="W7">
        <v>3.7831842899999999</v>
      </c>
      <c r="X7">
        <v>1018</v>
      </c>
      <c r="Y7">
        <v>383</v>
      </c>
      <c r="Z7">
        <v>154</v>
      </c>
      <c r="AA7">
        <v>383</v>
      </c>
      <c r="AB7">
        <v>154</v>
      </c>
      <c r="AC7">
        <v>1.3</v>
      </c>
      <c r="AD7">
        <v>5.7309999999999999</v>
      </c>
      <c r="AE7">
        <v>13.6</v>
      </c>
      <c r="AF7">
        <v>-9.5</v>
      </c>
      <c r="AG7">
        <v>8.3231407799999992</v>
      </c>
      <c r="AH7">
        <v>4.6654294999999998E-2</v>
      </c>
      <c r="AI7" s="2">
        <v>1</v>
      </c>
      <c r="AJ7" s="3">
        <v>1</v>
      </c>
      <c r="AK7" s="4">
        <v>1</v>
      </c>
      <c r="AL7" t="s">
        <v>122</v>
      </c>
      <c r="AM7" t="s">
        <v>207</v>
      </c>
      <c r="AN7" t="s">
        <v>203</v>
      </c>
      <c r="AO7" t="s">
        <v>113</v>
      </c>
      <c r="AP7" t="s">
        <v>113</v>
      </c>
      <c r="AR7" t="s">
        <v>226</v>
      </c>
      <c r="AS7" t="s">
        <v>226</v>
      </c>
      <c r="AT7" t="s">
        <v>226</v>
      </c>
      <c r="AU7" s="2" t="s">
        <v>223</v>
      </c>
      <c r="AV7" s="3" t="s">
        <v>223</v>
      </c>
      <c r="AW7" s="4" t="s">
        <v>223</v>
      </c>
      <c r="AX7" t="s">
        <v>8</v>
      </c>
      <c r="AY7" t="str">
        <f t="shared" ref="AY7:AY30" si="1">MID(AX7,1,4)</f>
        <v>206a</v>
      </c>
      <c r="AZ7">
        <v>3.5470588240000001</v>
      </c>
      <c r="BA7">
        <v>47.219200000000001</v>
      </c>
      <c r="BB7">
        <v>11.076610000000001</v>
      </c>
    </row>
    <row r="8" spans="1:54" x14ac:dyDescent="0.25">
      <c r="A8" t="s">
        <v>240</v>
      </c>
      <c r="B8" t="s">
        <v>245</v>
      </c>
      <c r="C8" t="s">
        <v>115</v>
      </c>
      <c r="D8">
        <v>181</v>
      </c>
      <c r="E8">
        <v>598</v>
      </c>
      <c r="F8">
        <v>366</v>
      </c>
      <c r="G8">
        <v>138</v>
      </c>
      <c r="H8">
        <v>0</v>
      </c>
      <c r="I8">
        <v>1</v>
      </c>
      <c r="J8">
        <v>3695</v>
      </c>
      <c r="K8">
        <v>6</v>
      </c>
      <c r="L8">
        <v>3</v>
      </c>
      <c r="M8">
        <v>2665</v>
      </c>
      <c r="N8">
        <v>13</v>
      </c>
      <c r="O8">
        <v>2</v>
      </c>
      <c r="P8">
        <v>31</v>
      </c>
      <c r="Q8">
        <v>9</v>
      </c>
      <c r="R8">
        <v>1811</v>
      </c>
      <c r="S8">
        <v>0.77100000000000002</v>
      </c>
      <c r="T8">
        <v>1</v>
      </c>
      <c r="U8">
        <v>25.1</v>
      </c>
      <c r="V8">
        <v>4</v>
      </c>
      <c r="W8">
        <v>3.7831842899999999</v>
      </c>
      <c r="X8">
        <v>1018</v>
      </c>
      <c r="Y8">
        <v>383</v>
      </c>
      <c r="Z8">
        <v>154</v>
      </c>
      <c r="AA8">
        <v>383</v>
      </c>
      <c r="AB8">
        <v>154</v>
      </c>
      <c r="AC8">
        <v>1.3</v>
      </c>
      <c r="AD8">
        <v>5.7309999999999999</v>
      </c>
      <c r="AE8">
        <v>13.6</v>
      </c>
      <c r="AF8">
        <v>-9.5</v>
      </c>
      <c r="AG8">
        <v>8.3231407799999992</v>
      </c>
      <c r="AH8">
        <v>4.6654294999999998E-2</v>
      </c>
      <c r="AI8" s="2">
        <v>1</v>
      </c>
      <c r="AJ8" s="3">
        <v>1</v>
      </c>
      <c r="AK8" s="4">
        <v>1</v>
      </c>
      <c r="AL8" t="s">
        <v>123</v>
      </c>
      <c r="AM8" t="s">
        <v>207</v>
      </c>
      <c r="AN8" t="s">
        <v>203</v>
      </c>
      <c r="AP8" t="s">
        <v>113</v>
      </c>
      <c r="AQ8" t="s">
        <v>113</v>
      </c>
      <c r="AR8" t="s">
        <v>226</v>
      </c>
      <c r="AS8" t="s">
        <v>226</v>
      </c>
      <c r="AT8" t="s">
        <v>226</v>
      </c>
      <c r="AU8" s="2" t="s">
        <v>223</v>
      </c>
      <c r="AV8" s="3" t="s">
        <v>223</v>
      </c>
      <c r="AW8" s="4" t="s">
        <v>223</v>
      </c>
      <c r="AX8" t="s">
        <v>9</v>
      </c>
      <c r="AY8" t="str">
        <f t="shared" si="1"/>
        <v>217a</v>
      </c>
      <c r="AZ8">
        <v>-0.1</v>
      </c>
      <c r="BA8">
        <v>47.219200000000001</v>
      </c>
      <c r="BB8">
        <v>11.076610000000001</v>
      </c>
    </row>
    <row r="9" spans="1:54" x14ac:dyDescent="0.25">
      <c r="A9" t="s">
        <v>240</v>
      </c>
      <c r="B9" t="s">
        <v>245</v>
      </c>
      <c r="C9" t="s">
        <v>115</v>
      </c>
      <c r="D9">
        <v>207</v>
      </c>
      <c r="E9">
        <v>624</v>
      </c>
      <c r="F9">
        <v>344</v>
      </c>
      <c r="G9">
        <v>93</v>
      </c>
      <c r="H9">
        <v>1</v>
      </c>
      <c r="I9">
        <v>0</v>
      </c>
      <c r="J9">
        <v>2585</v>
      </c>
      <c r="K9">
        <v>9</v>
      </c>
      <c r="L9">
        <v>5</v>
      </c>
      <c r="M9">
        <v>1664</v>
      </c>
      <c r="N9">
        <v>14</v>
      </c>
      <c r="O9">
        <v>3</v>
      </c>
      <c r="P9">
        <v>39</v>
      </c>
      <c r="Q9">
        <v>10</v>
      </c>
      <c r="R9">
        <v>1811</v>
      </c>
      <c r="S9">
        <v>0.77100000000000002</v>
      </c>
      <c r="T9">
        <v>1</v>
      </c>
      <c r="U9">
        <v>25.1</v>
      </c>
      <c r="V9">
        <v>4</v>
      </c>
      <c r="W9">
        <v>3.7831842899999999</v>
      </c>
      <c r="X9">
        <v>1018</v>
      </c>
      <c r="Y9">
        <v>383</v>
      </c>
      <c r="Z9">
        <v>154</v>
      </c>
      <c r="AA9">
        <v>383</v>
      </c>
      <c r="AB9">
        <v>154</v>
      </c>
      <c r="AC9">
        <v>1.3</v>
      </c>
      <c r="AD9">
        <v>5.7309999999999999</v>
      </c>
      <c r="AE9">
        <v>13.6</v>
      </c>
      <c r="AF9">
        <v>-9.5</v>
      </c>
      <c r="AG9">
        <v>8.3231407799999992</v>
      </c>
      <c r="AH9">
        <v>4.6654294999999998E-2</v>
      </c>
      <c r="AI9" s="2">
        <v>1</v>
      </c>
      <c r="AJ9" s="3">
        <v>2</v>
      </c>
      <c r="AK9" s="4">
        <v>1</v>
      </c>
      <c r="AL9" t="s">
        <v>124</v>
      </c>
      <c r="AM9" t="s">
        <v>207</v>
      </c>
      <c r="AN9" t="s">
        <v>203</v>
      </c>
      <c r="AP9" t="s">
        <v>113</v>
      </c>
      <c r="AQ9" t="s">
        <v>113</v>
      </c>
      <c r="AR9" t="s">
        <v>226</v>
      </c>
      <c r="AS9" t="s">
        <v>225</v>
      </c>
      <c r="AT9" t="s">
        <v>226</v>
      </c>
      <c r="AU9" s="2" t="s">
        <v>223</v>
      </c>
      <c r="AV9" s="3" t="s">
        <v>224</v>
      </c>
      <c r="AW9" s="4" t="s">
        <v>223</v>
      </c>
      <c r="AX9" t="s">
        <v>10</v>
      </c>
      <c r="AY9" t="str">
        <f t="shared" si="1"/>
        <v>218a</v>
      </c>
      <c r="AZ9">
        <v>0.71900826399999995</v>
      </c>
      <c r="BA9">
        <v>47.219200000000001</v>
      </c>
      <c r="BB9">
        <v>11.076610000000001</v>
      </c>
    </row>
    <row r="10" spans="1:54" x14ac:dyDescent="0.25">
      <c r="A10" t="s">
        <v>238</v>
      </c>
      <c r="B10" t="s">
        <v>246</v>
      </c>
      <c r="C10" t="s">
        <v>114</v>
      </c>
      <c r="D10">
        <v>220</v>
      </c>
      <c r="E10">
        <v>774</v>
      </c>
      <c r="F10">
        <v>535</v>
      </c>
      <c r="G10">
        <v>172</v>
      </c>
      <c r="H10">
        <v>2</v>
      </c>
      <c r="I10">
        <v>1</v>
      </c>
      <c r="J10">
        <v>5533</v>
      </c>
      <c r="K10">
        <v>5</v>
      </c>
      <c r="L10">
        <v>5</v>
      </c>
      <c r="M10">
        <v>2999</v>
      </c>
      <c r="N10">
        <v>11</v>
      </c>
      <c r="O10">
        <v>29</v>
      </c>
      <c r="P10">
        <v>44</v>
      </c>
      <c r="Q10">
        <v>18</v>
      </c>
      <c r="R10">
        <v>1818</v>
      </c>
      <c r="S10">
        <v>0.36099999999999999</v>
      </c>
      <c r="T10">
        <v>2</v>
      </c>
      <c r="U10">
        <v>25.9</v>
      </c>
      <c r="V10">
        <v>17.7</v>
      </c>
      <c r="W10">
        <v>4.0117750169999997</v>
      </c>
      <c r="X10">
        <v>1167</v>
      </c>
      <c r="Y10">
        <v>414</v>
      </c>
      <c r="Z10">
        <v>189</v>
      </c>
      <c r="AA10">
        <v>414</v>
      </c>
      <c r="AB10">
        <v>193</v>
      </c>
      <c r="AC10">
        <v>1.8</v>
      </c>
      <c r="AD10">
        <v>6.1479999999999997</v>
      </c>
      <c r="AE10">
        <v>15.5</v>
      </c>
      <c r="AF10">
        <v>-10.6</v>
      </c>
      <c r="AG10">
        <v>8.7743831599999993</v>
      </c>
      <c r="AH10">
        <v>-1.4489959E-2</v>
      </c>
      <c r="AI10" s="2">
        <v>1</v>
      </c>
      <c r="AJ10" s="3">
        <v>2</v>
      </c>
      <c r="AK10" s="4">
        <v>2</v>
      </c>
      <c r="AL10" t="s">
        <v>125</v>
      </c>
      <c r="AM10" t="s">
        <v>208</v>
      </c>
      <c r="AN10" t="s">
        <v>201</v>
      </c>
      <c r="AO10" t="s">
        <v>113</v>
      </c>
      <c r="AQ10" t="s">
        <v>113</v>
      </c>
      <c r="AR10" t="s">
        <v>225</v>
      </c>
      <c r="AS10" t="s">
        <v>225</v>
      </c>
      <c r="AT10" t="s">
        <v>226</v>
      </c>
      <c r="AU10" s="2" t="s">
        <v>223</v>
      </c>
      <c r="AV10" s="3" t="s">
        <v>224</v>
      </c>
      <c r="AW10" s="4" t="s">
        <v>224</v>
      </c>
      <c r="AX10" t="s">
        <v>11</v>
      </c>
      <c r="AY10" t="str">
        <f t="shared" si="1"/>
        <v>226a</v>
      </c>
      <c r="AZ10">
        <v>3.4411764709999999</v>
      </c>
      <c r="BA10">
        <v>46.709800000000001</v>
      </c>
      <c r="BB10">
        <v>12.92262</v>
      </c>
    </row>
    <row r="11" spans="1:54" x14ac:dyDescent="0.25">
      <c r="A11" t="s">
        <v>238</v>
      </c>
      <c r="B11" t="s">
        <v>239</v>
      </c>
      <c r="C11" t="s">
        <v>115</v>
      </c>
      <c r="D11">
        <v>281</v>
      </c>
      <c r="E11">
        <v>929</v>
      </c>
      <c r="F11">
        <v>584</v>
      </c>
      <c r="G11">
        <v>209</v>
      </c>
      <c r="H11">
        <v>56</v>
      </c>
      <c r="I11">
        <v>1</v>
      </c>
      <c r="J11">
        <v>3379</v>
      </c>
      <c r="K11">
        <v>14</v>
      </c>
      <c r="L11">
        <v>5</v>
      </c>
      <c r="M11">
        <v>3517</v>
      </c>
      <c r="N11">
        <v>9</v>
      </c>
      <c r="O11">
        <v>458</v>
      </c>
      <c r="P11">
        <v>74</v>
      </c>
      <c r="Q11">
        <v>27</v>
      </c>
      <c r="R11">
        <v>1654</v>
      </c>
      <c r="S11">
        <v>0.45600000000000002</v>
      </c>
      <c r="T11">
        <v>2</v>
      </c>
      <c r="U11">
        <v>18.600000000000001</v>
      </c>
      <c r="V11">
        <v>13</v>
      </c>
      <c r="W11">
        <v>4.233160496</v>
      </c>
      <c r="X11">
        <v>1124</v>
      </c>
      <c r="Y11">
        <v>405</v>
      </c>
      <c r="Z11">
        <v>171</v>
      </c>
      <c r="AA11">
        <v>405</v>
      </c>
      <c r="AB11">
        <v>180</v>
      </c>
      <c r="AC11">
        <v>3.6</v>
      </c>
      <c r="AD11">
        <v>6.47</v>
      </c>
      <c r="AE11">
        <v>18.2</v>
      </c>
      <c r="AF11">
        <v>-10</v>
      </c>
      <c r="AG11">
        <v>9.8606752600000007</v>
      </c>
      <c r="AH11">
        <v>7.4778016000000003E-2</v>
      </c>
      <c r="AI11" s="2">
        <v>1</v>
      </c>
      <c r="AJ11" s="3">
        <v>2</v>
      </c>
      <c r="AK11" s="4">
        <v>1</v>
      </c>
      <c r="AL11" t="s">
        <v>126</v>
      </c>
      <c r="AM11" t="s">
        <v>200</v>
      </c>
      <c r="AN11" t="s">
        <v>201</v>
      </c>
      <c r="AP11" t="s">
        <v>113</v>
      </c>
      <c r="AQ11" t="s">
        <v>113</v>
      </c>
      <c r="AR11" t="s">
        <v>226</v>
      </c>
      <c r="AS11" t="s">
        <v>225</v>
      </c>
      <c r="AT11" t="s">
        <v>226</v>
      </c>
      <c r="AU11" s="2" t="s">
        <v>223</v>
      </c>
      <c r="AV11" s="3" t="s">
        <v>224</v>
      </c>
      <c r="AW11" s="4" t="s">
        <v>223</v>
      </c>
      <c r="AX11" t="s">
        <v>12</v>
      </c>
      <c r="AY11" t="str">
        <f t="shared" si="1"/>
        <v>237a</v>
      </c>
      <c r="AZ11">
        <v>0.95882352900000001</v>
      </c>
      <c r="BA11">
        <v>46.707099999999997</v>
      </c>
      <c r="BB11">
        <v>12.92747</v>
      </c>
    </row>
    <row r="12" spans="1:54" x14ac:dyDescent="0.25">
      <c r="A12" t="s">
        <v>240</v>
      </c>
      <c r="B12" t="s">
        <v>245</v>
      </c>
      <c r="C12" t="s">
        <v>114</v>
      </c>
      <c r="D12">
        <v>280</v>
      </c>
      <c r="E12">
        <v>982</v>
      </c>
      <c r="F12">
        <v>450</v>
      </c>
      <c r="G12">
        <v>153</v>
      </c>
      <c r="H12">
        <v>0</v>
      </c>
      <c r="I12">
        <v>0</v>
      </c>
      <c r="J12">
        <v>9324</v>
      </c>
      <c r="K12">
        <v>12</v>
      </c>
      <c r="L12">
        <v>5</v>
      </c>
      <c r="M12">
        <v>1752</v>
      </c>
      <c r="N12">
        <v>9</v>
      </c>
      <c r="O12">
        <v>4</v>
      </c>
      <c r="P12">
        <v>61</v>
      </c>
      <c r="Q12">
        <v>23</v>
      </c>
      <c r="R12">
        <v>1811</v>
      </c>
      <c r="S12">
        <v>0.77100000000000002</v>
      </c>
      <c r="T12">
        <v>1</v>
      </c>
      <c r="U12">
        <v>25.1</v>
      </c>
      <c r="V12">
        <v>4</v>
      </c>
      <c r="W12">
        <v>3.7831842899999999</v>
      </c>
      <c r="X12">
        <v>1018</v>
      </c>
      <c r="Y12">
        <v>383</v>
      </c>
      <c r="Z12">
        <v>154</v>
      </c>
      <c r="AA12">
        <v>383</v>
      </c>
      <c r="AB12">
        <v>154</v>
      </c>
      <c r="AC12">
        <v>1.3</v>
      </c>
      <c r="AD12">
        <v>5.7309999999999999</v>
      </c>
      <c r="AE12">
        <v>13.6</v>
      </c>
      <c r="AF12">
        <v>-9.5</v>
      </c>
      <c r="AG12">
        <v>8.3231407799999992</v>
      </c>
      <c r="AH12">
        <v>4.6654294999999998E-2</v>
      </c>
      <c r="AI12" s="2">
        <v>1</v>
      </c>
      <c r="AJ12" s="3">
        <v>2</v>
      </c>
      <c r="AK12" s="4">
        <v>1</v>
      </c>
      <c r="AL12" t="s">
        <v>127</v>
      </c>
      <c r="AM12" t="s">
        <v>207</v>
      </c>
      <c r="AN12" t="s">
        <v>203</v>
      </c>
      <c r="AO12" t="s">
        <v>113</v>
      </c>
      <c r="AQ12" t="s">
        <v>113</v>
      </c>
      <c r="AR12" t="s">
        <v>226</v>
      </c>
      <c r="AS12" t="s">
        <v>225</v>
      </c>
      <c r="AT12" t="s">
        <v>226</v>
      </c>
      <c r="AU12" s="2" t="s">
        <v>223</v>
      </c>
      <c r="AV12" s="3" t="s">
        <v>224</v>
      </c>
      <c r="AW12" s="4" t="s">
        <v>223</v>
      </c>
      <c r="AX12" t="s">
        <v>13</v>
      </c>
      <c r="AY12" t="str">
        <f t="shared" si="1"/>
        <v>292a</v>
      </c>
      <c r="AZ12">
        <v>2.3262411350000001</v>
      </c>
      <c r="BA12">
        <v>47.219200000000001</v>
      </c>
      <c r="BB12">
        <v>11.076610000000001</v>
      </c>
    </row>
    <row r="13" spans="1:54" x14ac:dyDescent="0.25">
      <c r="A13" t="s">
        <v>238</v>
      </c>
      <c r="B13" t="s">
        <v>239</v>
      </c>
      <c r="C13" t="s">
        <v>116</v>
      </c>
      <c r="D13">
        <v>169</v>
      </c>
      <c r="E13">
        <v>514</v>
      </c>
      <c r="F13">
        <v>308</v>
      </c>
      <c r="G13">
        <v>59</v>
      </c>
      <c r="H13">
        <v>1</v>
      </c>
      <c r="I13">
        <v>0</v>
      </c>
      <c r="J13">
        <v>6501</v>
      </c>
      <c r="K13">
        <v>3</v>
      </c>
      <c r="L13">
        <v>2</v>
      </c>
      <c r="M13">
        <v>926</v>
      </c>
      <c r="N13">
        <v>2</v>
      </c>
      <c r="O13">
        <v>295</v>
      </c>
      <c r="P13">
        <v>31</v>
      </c>
      <c r="Q13">
        <v>8</v>
      </c>
      <c r="R13">
        <v>1654</v>
      </c>
      <c r="S13">
        <v>0.45600000000000002</v>
      </c>
      <c r="T13">
        <v>2</v>
      </c>
      <c r="U13">
        <v>18.600000000000001</v>
      </c>
      <c r="V13">
        <v>13</v>
      </c>
      <c r="W13">
        <v>4.233160496</v>
      </c>
      <c r="X13">
        <v>1124</v>
      </c>
      <c r="Y13">
        <v>405</v>
      </c>
      <c r="Z13">
        <v>171</v>
      </c>
      <c r="AA13">
        <v>405</v>
      </c>
      <c r="AB13">
        <v>180</v>
      </c>
      <c r="AC13">
        <v>3.6</v>
      </c>
      <c r="AD13">
        <v>6.47</v>
      </c>
      <c r="AE13">
        <v>18.2</v>
      </c>
      <c r="AF13">
        <v>-10</v>
      </c>
      <c r="AG13">
        <v>9.8606752600000007</v>
      </c>
      <c r="AH13">
        <v>7.4778016000000003E-2</v>
      </c>
      <c r="AI13" s="2">
        <v>1</v>
      </c>
      <c r="AJ13" s="3">
        <v>2</v>
      </c>
      <c r="AK13" s="4">
        <v>1</v>
      </c>
      <c r="AL13" t="s">
        <v>128</v>
      </c>
      <c r="AM13" t="s">
        <v>200</v>
      </c>
      <c r="AN13" t="s">
        <v>201</v>
      </c>
      <c r="AO13" t="s">
        <v>113</v>
      </c>
      <c r="AP13" t="s">
        <v>113</v>
      </c>
      <c r="AR13" t="s">
        <v>226</v>
      </c>
      <c r="AS13" t="s">
        <v>225</v>
      </c>
      <c r="AT13" t="s">
        <v>226</v>
      </c>
      <c r="AU13" s="2" t="s">
        <v>223</v>
      </c>
      <c r="AV13" s="3" t="s">
        <v>224</v>
      </c>
      <c r="AW13" s="4" t="s">
        <v>223</v>
      </c>
      <c r="AX13" t="s">
        <v>14</v>
      </c>
      <c r="AY13" t="str">
        <f t="shared" si="1"/>
        <v>294a</v>
      </c>
      <c r="AZ13">
        <v>3.2941176470000002</v>
      </c>
      <c r="BA13">
        <v>46.707099999999997</v>
      </c>
      <c r="BB13">
        <v>12.92747</v>
      </c>
    </row>
    <row r="14" spans="1:54" x14ac:dyDescent="0.25">
      <c r="A14" t="s">
        <v>240</v>
      </c>
      <c r="B14" t="s">
        <v>247</v>
      </c>
      <c r="C14" t="s">
        <v>116</v>
      </c>
      <c r="D14">
        <v>257</v>
      </c>
      <c r="E14">
        <v>846</v>
      </c>
      <c r="F14">
        <v>482</v>
      </c>
      <c r="G14">
        <v>82</v>
      </c>
      <c r="H14">
        <v>2</v>
      </c>
      <c r="I14">
        <v>1</v>
      </c>
      <c r="J14">
        <v>2368</v>
      </c>
      <c r="K14">
        <v>5</v>
      </c>
      <c r="L14">
        <v>1</v>
      </c>
      <c r="M14">
        <v>1693</v>
      </c>
      <c r="N14">
        <v>8</v>
      </c>
      <c r="O14">
        <v>2</v>
      </c>
      <c r="P14">
        <v>51</v>
      </c>
      <c r="Q14">
        <v>14</v>
      </c>
      <c r="R14">
        <v>1802</v>
      </c>
      <c r="S14">
        <v>0.79700000000000004</v>
      </c>
      <c r="T14">
        <v>1</v>
      </c>
      <c r="U14">
        <v>29</v>
      </c>
      <c r="V14">
        <v>0.8</v>
      </c>
      <c r="W14">
        <v>3.7831842899999999</v>
      </c>
      <c r="X14">
        <v>1018</v>
      </c>
      <c r="Y14">
        <v>383</v>
      </c>
      <c r="Z14">
        <v>154</v>
      </c>
      <c r="AA14">
        <v>383</v>
      </c>
      <c r="AB14">
        <v>154</v>
      </c>
      <c r="AC14">
        <v>1.3</v>
      </c>
      <c r="AD14">
        <v>5.7309999999999999</v>
      </c>
      <c r="AE14">
        <v>13.6</v>
      </c>
      <c r="AF14">
        <v>-9.5</v>
      </c>
      <c r="AG14">
        <v>8.3825493600000005</v>
      </c>
      <c r="AH14">
        <v>0.102926009</v>
      </c>
      <c r="AI14" s="2">
        <v>1</v>
      </c>
      <c r="AJ14" s="3">
        <v>1</v>
      </c>
      <c r="AK14" s="4">
        <v>1</v>
      </c>
      <c r="AL14" t="s">
        <v>129</v>
      </c>
      <c r="AM14" t="s">
        <v>209</v>
      </c>
      <c r="AN14" t="s">
        <v>203</v>
      </c>
      <c r="AO14" t="s">
        <v>113</v>
      </c>
      <c r="AP14" t="s">
        <v>113</v>
      </c>
      <c r="AR14" t="s">
        <v>226</v>
      </c>
      <c r="AS14" t="s">
        <v>226</v>
      </c>
      <c r="AT14" t="s">
        <v>226</v>
      </c>
      <c r="AU14" s="2" t="s">
        <v>223</v>
      </c>
      <c r="AV14" s="3" t="s">
        <v>223</v>
      </c>
      <c r="AW14" s="4" t="s">
        <v>223</v>
      </c>
      <c r="AX14" t="s">
        <v>15</v>
      </c>
      <c r="AY14" t="str">
        <f t="shared" si="1"/>
        <v>301a</v>
      </c>
      <c r="AZ14">
        <v>3.7</v>
      </c>
      <c r="BA14">
        <v>47.219259999999998</v>
      </c>
      <c r="BB14">
        <v>11.0761</v>
      </c>
    </row>
    <row r="15" spans="1:54" x14ac:dyDescent="0.25">
      <c r="A15" t="s">
        <v>240</v>
      </c>
      <c r="B15" t="s">
        <v>247</v>
      </c>
      <c r="C15" t="s">
        <v>114</v>
      </c>
      <c r="D15">
        <v>386</v>
      </c>
      <c r="E15">
        <v>1205</v>
      </c>
      <c r="F15">
        <v>896</v>
      </c>
      <c r="G15">
        <v>126</v>
      </c>
      <c r="H15">
        <v>35</v>
      </c>
      <c r="I15">
        <v>2</v>
      </c>
      <c r="J15">
        <v>5299</v>
      </c>
      <c r="K15">
        <v>10</v>
      </c>
      <c r="L15">
        <v>7</v>
      </c>
      <c r="M15">
        <v>2908</v>
      </c>
      <c r="N15">
        <v>11</v>
      </c>
      <c r="O15">
        <v>9</v>
      </c>
      <c r="P15">
        <v>47</v>
      </c>
      <c r="Q15">
        <v>22</v>
      </c>
      <c r="R15">
        <v>1802</v>
      </c>
      <c r="S15">
        <v>0.79700000000000004</v>
      </c>
      <c r="T15">
        <v>1</v>
      </c>
      <c r="U15">
        <v>29</v>
      </c>
      <c r="V15">
        <v>0.8</v>
      </c>
      <c r="W15">
        <v>3.7831842899999999</v>
      </c>
      <c r="X15">
        <v>1018</v>
      </c>
      <c r="Y15">
        <v>383</v>
      </c>
      <c r="Z15">
        <v>154</v>
      </c>
      <c r="AA15">
        <v>383</v>
      </c>
      <c r="AB15">
        <v>154</v>
      </c>
      <c r="AC15">
        <v>1.3</v>
      </c>
      <c r="AD15">
        <v>5.7309999999999999</v>
      </c>
      <c r="AE15">
        <v>13.6</v>
      </c>
      <c r="AF15">
        <v>-9.5</v>
      </c>
      <c r="AG15">
        <v>8.3825493600000005</v>
      </c>
      <c r="AH15">
        <v>0.102926009</v>
      </c>
      <c r="AI15" s="2">
        <v>1</v>
      </c>
      <c r="AJ15" s="3">
        <v>2</v>
      </c>
      <c r="AK15" s="4">
        <v>1</v>
      </c>
      <c r="AL15" t="s">
        <v>130</v>
      </c>
      <c r="AM15" t="s">
        <v>209</v>
      </c>
      <c r="AN15" t="s">
        <v>203</v>
      </c>
      <c r="AO15" t="s">
        <v>113</v>
      </c>
      <c r="AQ15" t="s">
        <v>113</v>
      </c>
      <c r="AR15" t="s">
        <v>226</v>
      </c>
      <c r="AS15" t="s">
        <v>225</v>
      </c>
      <c r="AT15" t="s">
        <v>226</v>
      </c>
      <c r="AU15" s="2" t="s">
        <v>223</v>
      </c>
      <c r="AV15" s="3" t="s">
        <v>224</v>
      </c>
      <c r="AW15" s="4" t="s">
        <v>223</v>
      </c>
      <c r="AX15" t="s">
        <v>16</v>
      </c>
      <c r="AY15" t="str">
        <f t="shared" si="1"/>
        <v>302a</v>
      </c>
      <c r="AZ15">
        <v>4</v>
      </c>
      <c r="BA15">
        <v>47.219259999999998</v>
      </c>
      <c r="BB15">
        <v>11.0761</v>
      </c>
    </row>
    <row r="16" spans="1:54" x14ac:dyDescent="0.25">
      <c r="A16" t="s">
        <v>238</v>
      </c>
      <c r="B16" t="s">
        <v>239</v>
      </c>
      <c r="C16" t="s">
        <v>116</v>
      </c>
      <c r="D16">
        <v>188</v>
      </c>
      <c r="E16">
        <v>680</v>
      </c>
      <c r="F16">
        <v>331</v>
      </c>
      <c r="G16">
        <v>26</v>
      </c>
      <c r="H16">
        <v>0</v>
      </c>
      <c r="I16">
        <v>0</v>
      </c>
      <c r="J16">
        <v>7015</v>
      </c>
      <c r="K16">
        <v>7</v>
      </c>
      <c r="L16">
        <v>2</v>
      </c>
      <c r="M16">
        <v>629</v>
      </c>
      <c r="N16">
        <v>4</v>
      </c>
      <c r="O16">
        <v>80</v>
      </c>
      <c r="P16">
        <v>64</v>
      </c>
      <c r="Q16">
        <v>10</v>
      </c>
      <c r="R16">
        <v>1654</v>
      </c>
      <c r="S16">
        <v>0.45600000000000002</v>
      </c>
      <c r="T16">
        <v>2</v>
      </c>
      <c r="U16">
        <v>18.600000000000001</v>
      </c>
      <c r="V16">
        <v>13</v>
      </c>
      <c r="W16">
        <v>4.233160496</v>
      </c>
      <c r="X16">
        <v>1124</v>
      </c>
      <c r="Y16">
        <v>405</v>
      </c>
      <c r="Z16">
        <v>171</v>
      </c>
      <c r="AA16">
        <v>405</v>
      </c>
      <c r="AB16">
        <v>180</v>
      </c>
      <c r="AC16">
        <v>3.6</v>
      </c>
      <c r="AD16">
        <v>6.47</v>
      </c>
      <c r="AE16">
        <v>18.2</v>
      </c>
      <c r="AF16">
        <v>-10</v>
      </c>
      <c r="AG16">
        <v>9.8606752600000007</v>
      </c>
      <c r="AH16">
        <v>7.4778016000000003E-2</v>
      </c>
      <c r="AI16" s="2">
        <v>1</v>
      </c>
      <c r="AJ16" s="3">
        <v>2</v>
      </c>
      <c r="AK16" s="4">
        <v>2</v>
      </c>
      <c r="AL16" t="s">
        <v>131</v>
      </c>
      <c r="AM16" t="s">
        <v>200</v>
      </c>
      <c r="AN16" t="s">
        <v>201</v>
      </c>
      <c r="AO16" t="s">
        <v>113</v>
      </c>
      <c r="AP16" t="s">
        <v>113</v>
      </c>
      <c r="AR16" t="s">
        <v>225</v>
      </c>
      <c r="AS16" t="s">
        <v>225</v>
      </c>
      <c r="AT16" t="s">
        <v>226</v>
      </c>
      <c r="AU16" s="2" t="s">
        <v>223</v>
      </c>
      <c r="AV16" s="3" t="s">
        <v>224</v>
      </c>
      <c r="AW16" s="4" t="s">
        <v>224</v>
      </c>
      <c r="AX16" t="s">
        <v>17</v>
      </c>
      <c r="AY16" t="str">
        <f t="shared" si="1"/>
        <v>390a</v>
      </c>
      <c r="AZ16">
        <v>3.9529411759999999</v>
      </c>
      <c r="BA16">
        <v>46.707099999999997</v>
      </c>
      <c r="BB16">
        <v>12.92747</v>
      </c>
    </row>
    <row r="17" spans="1:54" x14ac:dyDescent="0.25">
      <c r="A17" t="s">
        <v>238</v>
      </c>
      <c r="B17" t="s">
        <v>246</v>
      </c>
      <c r="C17" t="s">
        <v>116</v>
      </c>
      <c r="D17">
        <v>125</v>
      </c>
      <c r="E17">
        <v>468</v>
      </c>
      <c r="F17">
        <v>289</v>
      </c>
      <c r="G17">
        <v>48</v>
      </c>
      <c r="H17">
        <v>0</v>
      </c>
      <c r="I17">
        <v>1</v>
      </c>
      <c r="J17">
        <v>3072</v>
      </c>
      <c r="K17">
        <v>5</v>
      </c>
      <c r="L17">
        <v>2</v>
      </c>
      <c r="M17">
        <v>1004</v>
      </c>
      <c r="N17">
        <v>10</v>
      </c>
      <c r="O17">
        <v>1</v>
      </c>
      <c r="P17">
        <v>29</v>
      </c>
      <c r="Q17">
        <v>11</v>
      </c>
      <c r="R17">
        <v>1818</v>
      </c>
      <c r="S17">
        <v>0.36099999999999999</v>
      </c>
      <c r="T17">
        <v>2</v>
      </c>
      <c r="U17">
        <v>25.9</v>
      </c>
      <c r="V17">
        <v>17.7</v>
      </c>
      <c r="W17">
        <v>4.0117750169999997</v>
      </c>
      <c r="X17">
        <v>1167</v>
      </c>
      <c r="Y17">
        <v>414</v>
      </c>
      <c r="Z17">
        <v>189</v>
      </c>
      <c r="AA17">
        <v>414</v>
      </c>
      <c r="AB17">
        <v>193</v>
      </c>
      <c r="AC17">
        <v>1.8</v>
      </c>
      <c r="AD17">
        <v>6.1479999999999997</v>
      </c>
      <c r="AE17">
        <v>15.5</v>
      </c>
      <c r="AF17">
        <v>-10.6</v>
      </c>
      <c r="AG17">
        <v>8.7743831599999993</v>
      </c>
      <c r="AH17">
        <v>-1.4489959E-2</v>
      </c>
      <c r="AI17" s="2">
        <v>1</v>
      </c>
      <c r="AJ17" s="3">
        <v>2</v>
      </c>
      <c r="AK17" s="4">
        <v>1</v>
      </c>
      <c r="AL17" t="s">
        <v>132</v>
      </c>
      <c r="AM17" t="s">
        <v>208</v>
      </c>
      <c r="AN17" t="s">
        <v>201</v>
      </c>
      <c r="AO17" t="s">
        <v>113</v>
      </c>
      <c r="AP17" t="s">
        <v>113</v>
      </c>
      <c r="AR17" t="s">
        <v>226</v>
      </c>
      <c r="AS17" t="s">
        <v>225</v>
      </c>
      <c r="AT17" t="s">
        <v>226</v>
      </c>
      <c r="AU17" s="2" t="s">
        <v>223</v>
      </c>
      <c r="AV17" s="3" t="s">
        <v>224</v>
      </c>
      <c r="AW17" s="4" t="s">
        <v>223</v>
      </c>
      <c r="AX17" t="s">
        <v>18</v>
      </c>
      <c r="AY17" t="str">
        <f t="shared" si="1"/>
        <v>391a</v>
      </c>
      <c r="AZ17">
        <v>3.5176470590000002</v>
      </c>
      <c r="BA17">
        <v>46.709800000000001</v>
      </c>
      <c r="BB17">
        <v>12.92262</v>
      </c>
    </row>
    <row r="18" spans="1:54" x14ac:dyDescent="0.25">
      <c r="A18" t="s">
        <v>242</v>
      </c>
      <c r="B18" t="s">
        <v>243</v>
      </c>
      <c r="C18" t="s">
        <v>116</v>
      </c>
      <c r="D18">
        <v>244</v>
      </c>
      <c r="E18">
        <v>921</v>
      </c>
      <c r="F18">
        <v>568</v>
      </c>
      <c r="G18">
        <v>188</v>
      </c>
      <c r="H18">
        <v>0</v>
      </c>
      <c r="I18">
        <v>2</v>
      </c>
      <c r="J18">
        <v>4575</v>
      </c>
      <c r="K18">
        <v>8</v>
      </c>
      <c r="L18">
        <v>1</v>
      </c>
      <c r="M18">
        <v>2622</v>
      </c>
      <c r="N18">
        <v>10</v>
      </c>
      <c r="O18">
        <v>6</v>
      </c>
      <c r="P18">
        <v>34</v>
      </c>
      <c r="Q18">
        <v>20</v>
      </c>
      <c r="R18">
        <v>1997</v>
      </c>
      <c r="S18">
        <v>0.69299999999999995</v>
      </c>
      <c r="T18">
        <v>1</v>
      </c>
      <c r="U18">
        <v>37.200000000000003</v>
      </c>
      <c r="V18">
        <v>0.6</v>
      </c>
      <c r="W18">
        <v>4.288525581</v>
      </c>
      <c r="X18">
        <v>1018</v>
      </c>
      <c r="Y18">
        <v>383</v>
      </c>
      <c r="Z18">
        <v>154</v>
      </c>
      <c r="AA18">
        <v>383</v>
      </c>
      <c r="AB18">
        <v>154</v>
      </c>
      <c r="AC18">
        <v>1.3</v>
      </c>
      <c r="AD18">
        <v>5.7309999999999999</v>
      </c>
      <c r="AE18">
        <v>13.6</v>
      </c>
      <c r="AF18">
        <v>-9.5</v>
      </c>
      <c r="AG18">
        <v>7.4031467199999996</v>
      </c>
      <c r="AH18">
        <v>-0.103554118</v>
      </c>
      <c r="AI18" s="2">
        <v>1</v>
      </c>
      <c r="AJ18" s="3">
        <v>1</v>
      </c>
      <c r="AK18" s="4">
        <v>1</v>
      </c>
      <c r="AL18" t="s">
        <v>133</v>
      </c>
      <c r="AM18" t="s">
        <v>204</v>
      </c>
      <c r="AN18" t="s">
        <v>205</v>
      </c>
      <c r="AO18" t="s">
        <v>113</v>
      </c>
      <c r="AP18" t="s">
        <v>113</v>
      </c>
      <c r="AR18" t="s">
        <v>226</v>
      </c>
      <c r="AS18" t="s">
        <v>226</v>
      </c>
      <c r="AT18" t="s">
        <v>226</v>
      </c>
      <c r="AU18" s="2" t="s">
        <v>223</v>
      </c>
      <c r="AV18" s="3" t="s">
        <v>223</v>
      </c>
      <c r="AW18" s="4" t="s">
        <v>223</v>
      </c>
      <c r="AX18" t="s">
        <v>19</v>
      </c>
      <c r="AY18" t="str">
        <f t="shared" si="1"/>
        <v>403a</v>
      </c>
      <c r="AZ18">
        <v>4</v>
      </c>
      <c r="BA18">
        <v>46.814399999999999</v>
      </c>
      <c r="BB18">
        <v>11.44244</v>
      </c>
    </row>
    <row r="19" spans="1:54" x14ac:dyDescent="0.25">
      <c r="A19" t="s">
        <v>242</v>
      </c>
      <c r="B19" t="s">
        <v>243</v>
      </c>
      <c r="C19" t="s">
        <v>116</v>
      </c>
      <c r="D19">
        <v>216</v>
      </c>
      <c r="E19">
        <v>738</v>
      </c>
      <c r="F19">
        <v>418</v>
      </c>
      <c r="G19">
        <v>108</v>
      </c>
      <c r="H19">
        <v>0</v>
      </c>
      <c r="I19">
        <v>3</v>
      </c>
      <c r="J19">
        <v>4580</v>
      </c>
      <c r="K19">
        <v>11</v>
      </c>
      <c r="L19">
        <v>3</v>
      </c>
      <c r="M19">
        <v>1772</v>
      </c>
      <c r="N19">
        <v>6</v>
      </c>
      <c r="O19">
        <v>9</v>
      </c>
      <c r="P19">
        <v>30</v>
      </c>
      <c r="Q19">
        <v>13</v>
      </c>
      <c r="R19">
        <v>1997</v>
      </c>
      <c r="S19">
        <v>0.69299999999999995</v>
      </c>
      <c r="T19">
        <v>1</v>
      </c>
      <c r="U19">
        <v>37.200000000000003</v>
      </c>
      <c r="V19">
        <v>0.6</v>
      </c>
      <c r="W19">
        <v>4.288525581</v>
      </c>
      <c r="X19">
        <v>1018</v>
      </c>
      <c r="Y19">
        <v>383</v>
      </c>
      <c r="Z19">
        <v>154</v>
      </c>
      <c r="AA19">
        <v>383</v>
      </c>
      <c r="AB19">
        <v>154</v>
      </c>
      <c r="AC19">
        <v>1.3</v>
      </c>
      <c r="AD19">
        <v>5.7309999999999999</v>
      </c>
      <c r="AE19">
        <v>13.6</v>
      </c>
      <c r="AF19">
        <v>-9.5</v>
      </c>
      <c r="AG19">
        <v>7.4031467199999996</v>
      </c>
      <c r="AH19">
        <v>-0.103554118</v>
      </c>
      <c r="AI19" s="2">
        <v>1</v>
      </c>
      <c r="AJ19" s="3">
        <v>1</v>
      </c>
      <c r="AK19" s="4">
        <v>2</v>
      </c>
      <c r="AL19" t="s">
        <v>134</v>
      </c>
      <c r="AM19" t="s">
        <v>204</v>
      </c>
      <c r="AN19" t="s">
        <v>205</v>
      </c>
      <c r="AO19" t="s">
        <v>113</v>
      </c>
      <c r="AP19" t="s">
        <v>113</v>
      </c>
      <c r="AR19" t="s">
        <v>225</v>
      </c>
      <c r="AS19" t="s">
        <v>226</v>
      </c>
      <c r="AT19" t="s">
        <v>226</v>
      </c>
      <c r="AU19" s="2" t="s">
        <v>223</v>
      </c>
      <c r="AV19" s="3" t="s">
        <v>223</v>
      </c>
      <c r="AW19" s="4" t="s">
        <v>224</v>
      </c>
      <c r="AX19" t="s">
        <v>20</v>
      </c>
      <c r="AY19" t="str">
        <f t="shared" si="1"/>
        <v>404a</v>
      </c>
      <c r="AZ19">
        <v>3.2411764710000002</v>
      </c>
      <c r="BA19">
        <v>46.814399999999999</v>
      </c>
      <c r="BB19">
        <v>11.44244</v>
      </c>
    </row>
    <row r="20" spans="1:54" x14ac:dyDescent="0.25">
      <c r="A20" t="s">
        <v>240</v>
      </c>
      <c r="B20" t="s">
        <v>241</v>
      </c>
      <c r="C20" t="s">
        <v>115</v>
      </c>
      <c r="D20">
        <v>143</v>
      </c>
      <c r="E20">
        <v>485</v>
      </c>
      <c r="F20">
        <v>256</v>
      </c>
      <c r="G20">
        <v>40</v>
      </c>
      <c r="H20">
        <v>8</v>
      </c>
      <c r="I20">
        <v>3</v>
      </c>
      <c r="J20">
        <v>5472</v>
      </c>
      <c r="K20">
        <v>6</v>
      </c>
      <c r="L20">
        <v>1</v>
      </c>
      <c r="M20">
        <v>768</v>
      </c>
      <c r="N20">
        <v>5</v>
      </c>
      <c r="O20">
        <v>4</v>
      </c>
      <c r="P20">
        <v>41</v>
      </c>
      <c r="Q20">
        <v>7</v>
      </c>
      <c r="R20">
        <v>1799</v>
      </c>
      <c r="S20">
        <v>0.76800000000000002</v>
      </c>
      <c r="T20">
        <v>1</v>
      </c>
      <c r="W20">
        <v>3.7831842899999999</v>
      </c>
      <c r="X20">
        <v>1018</v>
      </c>
      <c r="Y20">
        <v>383</v>
      </c>
      <c r="Z20">
        <v>154</v>
      </c>
      <c r="AA20">
        <v>383</v>
      </c>
      <c r="AB20">
        <v>154</v>
      </c>
      <c r="AC20">
        <v>1.3</v>
      </c>
      <c r="AD20">
        <v>5.7309999999999999</v>
      </c>
      <c r="AE20">
        <v>13.6</v>
      </c>
      <c r="AF20">
        <v>-9.5</v>
      </c>
      <c r="AG20">
        <v>8.4023808199999994</v>
      </c>
      <c r="AH20">
        <v>2.4603551000000001E-2</v>
      </c>
      <c r="AI20" s="2">
        <v>1</v>
      </c>
      <c r="AJ20" s="3">
        <v>2</v>
      </c>
      <c r="AK20" s="4">
        <v>1</v>
      </c>
      <c r="AL20" t="s">
        <v>135</v>
      </c>
      <c r="AM20" t="s">
        <v>202</v>
      </c>
      <c r="AN20" t="s">
        <v>203</v>
      </c>
      <c r="AP20" t="s">
        <v>113</v>
      </c>
      <c r="AQ20" t="s">
        <v>113</v>
      </c>
      <c r="AR20" t="s">
        <v>226</v>
      </c>
      <c r="AS20" t="s">
        <v>225</v>
      </c>
      <c r="AT20" t="s">
        <v>226</v>
      </c>
      <c r="AU20" s="2" t="s">
        <v>223</v>
      </c>
      <c r="AV20" s="3" t="s">
        <v>224</v>
      </c>
      <c r="AW20" s="4" t="s">
        <v>223</v>
      </c>
      <c r="AX20" t="s">
        <v>21</v>
      </c>
      <c r="AY20" t="str">
        <f t="shared" si="1"/>
        <v>405a</v>
      </c>
      <c r="AZ20">
        <v>0.45864661699999998</v>
      </c>
      <c r="BA20">
        <v>47.219149999999999</v>
      </c>
      <c r="BB20">
        <v>11.075139999999999</v>
      </c>
    </row>
    <row r="21" spans="1:54" x14ac:dyDescent="0.25">
      <c r="A21" t="s">
        <v>242</v>
      </c>
      <c r="B21" t="s">
        <v>248</v>
      </c>
      <c r="C21" t="s">
        <v>115</v>
      </c>
      <c r="D21">
        <v>254</v>
      </c>
      <c r="E21">
        <v>770</v>
      </c>
      <c r="F21">
        <v>517</v>
      </c>
      <c r="G21">
        <v>138</v>
      </c>
      <c r="H21">
        <v>1</v>
      </c>
      <c r="I21">
        <v>1</v>
      </c>
      <c r="J21">
        <v>5137</v>
      </c>
      <c r="K21">
        <v>22</v>
      </c>
      <c r="L21">
        <v>4</v>
      </c>
      <c r="M21">
        <v>2657</v>
      </c>
      <c r="N21">
        <v>6</v>
      </c>
      <c r="O21">
        <v>18</v>
      </c>
      <c r="P21">
        <v>42</v>
      </c>
      <c r="Q21">
        <v>18</v>
      </c>
      <c r="R21">
        <v>1956</v>
      </c>
      <c r="S21">
        <v>0.72499999999999998</v>
      </c>
      <c r="T21">
        <v>1</v>
      </c>
      <c r="U21">
        <v>29.2</v>
      </c>
      <c r="V21">
        <v>6</v>
      </c>
      <c r="W21">
        <v>4.288525581</v>
      </c>
      <c r="X21">
        <v>1018</v>
      </c>
      <c r="Y21">
        <v>383</v>
      </c>
      <c r="Z21">
        <v>154</v>
      </c>
      <c r="AA21">
        <v>383</v>
      </c>
      <c r="AB21">
        <v>154</v>
      </c>
      <c r="AC21">
        <v>1.3</v>
      </c>
      <c r="AD21">
        <v>5.7309999999999999</v>
      </c>
      <c r="AE21">
        <v>13.6</v>
      </c>
      <c r="AF21">
        <v>-9.5</v>
      </c>
      <c r="AG21">
        <v>7.6743760600000002</v>
      </c>
      <c r="AH21">
        <v>-9.1894506000000001E-2</v>
      </c>
      <c r="AI21" s="2">
        <v>2</v>
      </c>
      <c r="AJ21" s="3">
        <v>2</v>
      </c>
      <c r="AK21" s="4">
        <v>1</v>
      </c>
      <c r="AL21" t="s">
        <v>136</v>
      </c>
      <c r="AM21" t="s">
        <v>210</v>
      </c>
      <c r="AN21" t="s">
        <v>205</v>
      </c>
      <c r="AP21" t="s">
        <v>113</v>
      </c>
      <c r="AQ21" t="s">
        <v>113</v>
      </c>
      <c r="AR21" t="s">
        <v>226</v>
      </c>
      <c r="AS21" t="s">
        <v>225</v>
      </c>
      <c r="AT21" t="s">
        <v>225</v>
      </c>
      <c r="AU21" s="2" t="s">
        <v>224</v>
      </c>
      <c r="AV21" s="3" t="s">
        <v>224</v>
      </c>
      <c r="AW21" s="4" t="s">
        <v>223</v>
      </c>
      <c r="AX21" t="s">
        <v>22</v>
      </c>
      <c r="AY21" t="str">
        <f t="shared" si="1"/>
        <v>435a</v>
      </c>
      <c r="AZ21">
        <v>-0.39473684199999998</v>
      </c>
      <c r="BA21">
        <v>46.814030000000002</v>
      </c>
      <c r="BB21">
        <v>11.44196</v>
      </c>
    </row>
    <row r="22" spans="1:54" x14ac:dyDescent="0.25">
      <c r="A22" t="s">
        <v>238</v>
      </c>
      <c r="B22" t="s">
        <v>249</v>
      </c>
      <c r="C22" t="s">
        <v>116</v>
      </c>
      <c r="D22">
        <v>181</v>
      </c>
      <c r="E22">
        <v>679</v>
      </c>
      <c r="F22">
        <v>506</v>
      </c>
      <c r="G22">
        <v>295</v>
      </c>
      <c r="H22">
        <v>0</v>
      </c>
      <c r="I22">
        <v>3</v>
      </c>
      <c r="J22">
        <v>3008</v>
      </c>
      <c r="K22">
        <v>6</v>
      </c>
      <c r="L22">
        <v>7</v>
      </c>
      <c r="M22">
        <v>3819</v>
      </c>
      <c r="N22">
        <v>8</v>
      </c>
      <c r="O22">
        <v>8</v>
      </c>
      <c r="P22">
        <v>31</v>
      </c>
      <c r="Q22">
        <v>12</v>
      </c>
      <c r="R22">
        <v>1672</v>
      </c>
      <c r="S22">
        <v>0.38500000000000001</v>
      </c>
      <c r="T22">
        <v>2</v>
      </c>
      <c r="U22">
        <v>19.2</v>
      </c>
      <c r="V22">
        <v>19.2</v>
      </c>
      <c r="W22">
        <v>4.233160496</v>
      </c>
      <c r="X22">
        <v>1124</v>
      </c>
      <c r="Y22">
        <v>405</v>
      </c>
      <c r="Z22">
        <v>171</v>
      </c>
      <c r="AA22">
        <v>405</v>
      </c>
      <c r="AB22">
        <v>180</v>
      </c>
      <c r="AC22">
        <v>3.6</v>
      </c>
      <c r="AD22">
        <v>6.47</v>
      </c>
      <c r="AE22">
        <v>18.2</v>
      </c>
      <c r="AF22">
        <v>-10</v>
      </c>
      <c r="AG22">
        <v>9.7414312400000007</v>
      </c>
      <c r="AH22">
        <v>2.7765155999999999E-2</v>
      </c>
      <c r="AI22" s="2">
        <v>2</v>
      </c>
      <c r="AJ22" s="3">
        <v>1</v>
      </c>
      <c r="AK22" s="4">
        <v>2</v>
      </c>
      <c r="AL22" t="s">
        <v>137</v>
      </c>
      <c r="AM22" t="s">
        <v>211</v>
      </c>
      <c r="AN22" t="s">
        <v>201</v>
      </c>
      <c r="AO22" t="s">
        <v>113</v>
      </c>
      <c r="AP22" t="s">
        <v>113</v>
      </c>
      <c r="AR22" t="s">
        <v>225</v>
      </c>
      <c r="AS22" t="s">
        <v>226</v>
      </c>
      <c r="AT22" t="s">
        <v>225</v>
      </c>
      <c r="AU22" s="2" t="s">
        <v>224</v>
      </c>
      <c r="AV22" s="3" t="s">
        <v>223</v>
      </c>
      <c r="AW22" s="4" t="s">
        <v>224</v>
      </c>
      <c r="AX22" t="s">
        <v>23</v>
      </c>
      <c r="AY22" t="str">
        <f t="shared" si="1"/>
        <v>436a</v>
      </c>
      <c r="AZ22">
        <v>2.0869565219999999</v>
      </c>
      <c r="BA22">
        <v>46.707540000000002</v>
      </c>
      <c r="BB22">
        <v>12.928000000000001</v>
      </c>
    </row>
    <row r="23" spans="1:54" x14ac:dyDescent="0.25">
      <c r="A23" t="s">
        <v>240</v>
      </c>
      <c r="B23" t="s">
        <v>241</v>
      </c>
      <c r="C23" t="s">
        <v>115</v>
      </c>
      <c r="D23">
        <v>114</v>
      </c>
      <c r="E23">
        <v>390</v>
      </c>
      <c r="F23">
        <v>240</v>
      </c>
      <c r="G23">
        <v>41</v>
      </c>
      <c r="H23">
        <v>1</v>
      </c>
      <c r="I23">
        <v>1</v>
      </c>
      <c r="J23">
        <v>1973</v>
      </c>
      <c r="K23">
        <v>11</v>
      </c>
      <c r="L23">
        <v>0</v>
      </c>
      <c r="M23">
        <v>724</v>
      </c>
      <c r="N23">
        <v>4</v>
      </c>
      <c r="O23">
        <v>4</v>
      </c>
      <c r="P23">
        <v>19</v>
      </c>
      <c r="Q23">
        <v>4</v>
      </c>
      <c r="R23">
        <v>1799</v>
      </c>
      <c r="S23">
        <v>0.76800000000000002</v>
      </c>
      <c r="T23">
        <v>1</v>
      </c>
      <c r="W23">
        <v>3.7831842899999999</v>
      </c>
      <c r="X23">
        <v>1018</v>
      </c>
      <c r="Y23">
        <v>383</v>
      </c>
      <c r="Z23">
        <v>154</v>
      </c>
      <c r="AA23">
        <v>383</v>
      </c>
      <c r="AB23">
        <v>154</v>
      </c>
      <c r="AC23">
        <v>1.3</v>
      </c>
      <c r="AD23">
        <v>5.7309999999999999</v>
      </c>
      <c r="AE23">
        <v>13.6</v>
      </c>
      <c r="AF23">
        <v>-9.5</v>
      </c>
      <c r="AG23">
        <v>8.4023808199999994</v>
      </c>
      <c r="AH23">
        <v>2.4603551000000001E-2</v>
      </c>
      <c r="AI23" s="2">
        <v>1</v>
      </c>
      <c r="AJ23" s="3">
        <v>2</v>
      </c>
      <c r="AK23" s="4">
        <v>1</v>
      </c>
      <c r="AL23" t="s">
        <v>138</v>
      </c>
      <c r="AM23" t="s">
        <v>202</v>
      </c>
      <c r="AN23" t="s">
        <v>203</v>
      </c>
      <c r="AP23" t="s">
        <v>113</v>
      </c>
      <c r="AQ23" t="s">
        <v>113</v>
      </c>
      <c r="AR23" t="s">
        <v>226</v>
      </c>
      <c r="AS23" t="s">
        <v>225</v>
      </c>
      <c r="AT23" t="s">
        <v>226</v>
      </c>
      <c r="AU23" s="2" t="s">
        <v>223</v>
      </c>
      <c r="AV23" s="3" t="s">
        <v>224</v>
      </c>
      <c r="AW23" s="4" t="s">
        <v>223</v>
      </c>
      <c r="AX23" t="s">
        <v>24</v>
      </c>
      <c r="AY23" t="str">
        <f t="shared" si="1"/>
        <v>450a</v>
      </c>
      <c r="AZ23">
        <v>0.84049079800000004</v>
      </c>
      <c r="BA23">
        <v>47.219149999999999</v>
      </c>
      <c r="BB23">
        <v>11.075139999999999</v>
      </c>
    </row>
    <row r="24" spans="1:54" x14ac:dyDescent="0.25">
      <c r="A24" t="s">
        <v>242</v>
      </c>
      <c r="B24" t="s">
        <v>244</v>
      </c>
      <c r="C24" t="s">
        <v>114</v>
      </c>
      <c r="D24">
        <v>215</v>
      </c>
      <c r="E24">
        <v>787</v>
      </c>
      <c r="F24">
        <v>465</v>
      </c>
      <c r="G24">
        <v>80</v>
      </c>
      <c r="H24">
        <v>48</v>
      </c>
      <c r="I24">
        <v>6</v>
      </c>
      <c r="J24">
        <v>5874</v>
      </c>
      <c r="K24">
        <v>16</v>
      </c>
      <c r="L24">
        <v>3</v>
      </c>
      <c r="M24">
        <v>1674</v>
      </c>
      <c r="N24">
        <v>6</v>
      </c>
      <c r="O24">
        <v>2</v>
      </c>
      <c r="P24">
        <v>47</v>
      </c>
      <c r="Q24">
        <v>15</v>
      </c>
      <c r="R24">
        <v>1984</v>
      </c>
      <c r="S24">
        <v>0.72699999999999998</v>
      </c>
      <c r="T24">
        <v>1</v>
      </c>
      <c r="U24">
        <v>37.5</v>
      </c>
      <c r="V24">
        <v>0.4</v>
      </c>
      <c r="W24">
        <v>4.288525581</v>
      </c>
      <c r="X24">
        <v>1018</v>
      </c>
      <c r="Y24">
        <v>383</v>
      </c>
      <c r="Z24">
        <v>154</v>
      </c>
      <c r="AA24">
        <v>383</v>
      </c>
      <c r="AB24">
        <v>154</v>
      </c>
      <c r="AC24">
        <v>1.3</v>
      </c>
      <c r="AD24">
        <v>5.7309999999999999</v>
      </c>
      <c r="AE24">
        <v>13.6</v>
      </c>
      <c r="AF24">
        <v>-9.5</v>
      </c>
      <c r="AG24">
        <v>7.4887993599999998</v>
      </c>
      <c r="AH24">
        <v>-6.6788444000000002E-2</v>
      </c>
      <c r="AI24" s="2">
        <v>1</v>
      </c>
      <c r="AJ24" s="3">
        <v>2</v>
      </c>
      <c r="AK24" s="4">
        <v>2</v>
      </c>
      <c r="AL24" t="s">
        <v>139</v>
      </c>
      <c r="AM24" t="s">
        <v>206</v>
      </c>
      <c r="AN24" t="s">
        <v>205</v>
      </c>
      <c r="AO24" t="s">
        <v>113</v>
      </c>
      <c r="AQ24" t="s">
        <v>113</v>
      </c>
      <c r="AR24" t="s">
        <v>225</v>
      </c>
      <c r="AS24" t="s">
        <v>225</v>
      </c>
      <c r="AT24" t="s">
        <v>226</v>
      </c>
      <c r="AU24" s="2" t="s">
        <v>223</v>
      </c>
      <c r="AV24" s="3" t="s">
        <v>224</v>
      </c>
      <c r="AW24" s="4" t="s">
        <v>224</v>
      </c>
      <c r="AX24" t="s">
        <v>25</v>
      </c>
      <c r="AY24" t="str">
        <f t="shared" si="1"/>
        <v>459a</v>
      </c>
      <c r="AZ24">
        <v>3.7529411760000002</v>
      </c>
      <c r="BA24">
        <v>46.814830000000001</v>
      </c>
      <c r="BB24">
        <v>11.44271</v>
      </c>
    </row>
    <row r="25" spans="1:54" x14ac:dyDescent="0.25">
      <c r="A25" t="s">
        <v>242</v>
      </c>
      <c r="B25" t="s">
        <v>244</v>
      </c>
      <c r="C25" t="s">
        <v>114</v>
      </c>
      <c r="D25">
        <v>261</v>
      </c>
      <c r="E25">
        <v>908</v>
      </c>
      <c r="F25">
        <v>496</v>
      </c>
      <c r="G25">
        <v>157</v>
      </c>
      <c r="H25">
        <v>0</v>
      </c>
      <c r="I25">
        <v>4</v>
      </c>
      <c r="J25">
        <v>5499</v>
      </c>
      <c r="K25">
        <v>22</v>
      </c>
      <c r="L25">
        <v>4</v>
      </c>
      <c r="M25">
        <v>1765</v>
      </c>
      <c r="N25">
        <v>8</v>
      </c>
      <c r="O25">
        <v>9</v>
      </c>
      <c r="P25">
        <v>44</v>
      </c>
      <c r="Q25">
        <v>16</v>
      </c>
      <c r="R25">
        <v>1984</v>
      </c>
      <c r="S25">
        <v>0.72699999999999998</v>
      </c>
      <c r="T25">
        <v>1</v>
      </c>
      <c r="U25">
        <v>37.5</v>
      </c>
      <c r="V25">
        <v>0.4</v>
      </c>
      <c r="W25">
        <v>4.288525581</v>
      </c>
      <c r="X25">
        <v>1018</v>
      </c>
      <c r="Y25">
        <v>383</v>
      </c>
      <c r="Z25">
        <v>154</v>
      </c>
      <c r="AA25">
        <v>383</v>
      </c>
      <c r="AB25">
        <v>154</v>
      </c>
      <c r="AC25">
        <v>1.3</v>
      </c>
      <c r="AD25">
        <v>5.7309999999999999</v>
      </c>
      <c r="AE25">
        <v>13.6</v>
      </c>
      <c r="AF25">
        <v>-9.5</v>
      </c>
      <c r="AG25">
        <v>7.4887993599999998</v>
      </c>
      <c r="AH25">
        <v>-6.6788444000000002E-2</v>
      </c>
      <c r="AI25" s="2">
        <v>1</v>
      </c>
      <c r="AJ25" s="3">
        <v>2</v>
      </c>
      <c r="AK25" s="4">
        <v>1</v>
      </c>
      <c r="AL25" t="s">
        <v>140</v>
      </c>
      <c r="AM25" t="s">
        <v>206</v>
      </c>
      <c r="AN25" t="s">
        <v>205</v>
      </c>
      <c r="AO25" t="s">
        <v>113</v>
      </c>
      <c r="AQ25" t="s">
        <v>113</v>
      </c>
      <c r="AR25" t="s">
        <v>226</v>
      </c>
      <c r="AS25" t="s">
        <v>225</v>
      </c>
      <c r="AT25" t="s">
        <v>226</v>
      </c>
      <c r="AU25" s="2" t="s">
        <v>223</v>
      </c>
      <c r="AV25" s="3" t="s">
        <v>224</v>
      </c>
      <c r="AW25" s="4" t="s">
        <v>223</v>
      </c>
      <c r="AX25" t="s">
        <v>26</v>
      </c>
      <c r="AY25" t="str">
        <f t="shared" si="1"/>
        <v>460a</v>
      </c>
      <c r="AZ25">
        <v>0.48795180700000002</v>
      </c>
      <c r="BA25">
        <v>46.814830000000001</v>
      </c>
      <c r="BB25">
        <v>11.44271</v>
      </c>
    </row>
    <row r="26" spans="1:54" x14ac:dyDescent="0.25">
      <c r="A26" t="s">
        <v>240</v>
      </c>
      <c r="B26" t="s">
        <v>245</v>
      </c>
      <c r="C26" t="s">
        <v>116</v>
      </c>
      <c r="D26">
        <v>228</v>
      </c>
      <c r="E26">
        <v>720</v>
      </c>
      <c r="F26">
        <v>569</v>
      </c>
      <c r="G26">
        <v>251</v>
      </c>
      <c r="H26">
        <v>0</v>
      </c>
      <c r="I26">
        <v>3</v>
      </c>
      <c r="J26">
        <v>7740</v>
      </c>
      <c r="K26">
        <v>18</v>
      </c>
      <c r="L26">
        <v>2</v>
      </c>
      <c r="M26">
        <v>3592</v>
      </c>
      <c r="N26">
        <v>5</v>
      </c>
      <c r="O26">
        <v>12</v>
      </c>
      <c r="P26">
        <v>28</v>
      </c>
      <c r="Q26">
        <v>19</v>
      </c>
      <c r="R26">
        <v>1811</v>
      </c>
      <c r="S26">
        <v>0.77100000000000002</v>
      </c>
      <c r="T26">
        <v>1</v>
      </c>
      <c r="U26">
        <v>25.1</v>
      </c>
      <c r="V26">
        <v>4</v>
      </c>
      <c r="W26">
        <v>3.7831842899999999</v>
      </c>
      <c r="X26">
        <v>1018</v>
      </c>
      <c r="Y26">
        <v>383</v>
      </c>
      <c r="Z26">
        <v>154</v>
      </c>
      <c r="AA26">
        <v>383</v>
      </c>
      <c r="AB26">
        <v>154</v>
      </c>
      <c r="AC26">
        <v>1.3</v>
      </c>
      <c r="AD26">
        <v>5.7309999999999999</v>
      </c>
      <c r="AE26">
        <v>13.6</v>
      </c>
      <c r="AF26">
        <v>-9.5</v>
      </c>
      <c r="AG26">
        <v>8.3231407799999992</v>
      </c>
      <c r="AH26">
        <v>4.6654294999999998E-2</v>
      </c>
      <c r="AI26" s="2">
        <v>1</v>
      </c>
      <c r="AJ26" s="3">
        <v>2</v>
      </c>
      <c r="AK26" s="4">
        <v>1</v>
      </c>
      <c r="AL26" t="s">
        <v>141</v>
      </c>
      <c r="AM26" t="s">
        <v>207</v>
      </c>
      <c r="AN26" t="s">
        <v>203</v>
      </c>
      <c r="AO26" t="s">
        <v>113</v>
      </c>
      <c r="AP26" t="s">
        <v>113</v>
      </c>
      <c r="AR26" t="s">
        <v>226</v>
      </c>
      <c r="AS26" t="s">
        <v>225</v>
      </c>
      <c r="AT26" t="s">
        <v>226</v>
      </c>
      <c r="AU26" s="2" t="s">
        <v>223</v>
      </c>
      <c r="AV26" s="3" t="s">
        <v>224</v>
      </c>
      <c r="AW26" s="4" t="s">
        <v>223</v>
      </c>
      <c r="AX26" t="s">
        <v>27</v>
      </c>
      <c r="AY26" t="str">
        <f t="shared" si="1"/>
        <v>547a</v>
      </c>
      <c r="AZ26">
        <v>3.629411765</v>
      </c>
      <c r="BA26">
        <v>47.219200000000001</v>
      </c>
      <c r="BB26">
        <v>11.076610000000001</v>
      </c>
    </row>
    <row r="27" spans="1:54" x14ac:dyDescent="0.25">
      <c r="A27" t="s">
        <v>240</v>
      </c>
      <c r="B27" t="s">
        <v>247</v>
      </c>
      <c r="C27" t="s">
        <v>116</v>
      </c>
      <c r="D27">
        <v>275</v>
      </c>
      <c r="E27">
        <v>861</v>
      </c>
      <c r="F27">
        <v>578</v>
      </c>
      <c r="G27">
        <v>203</v>
      </c>
      <c r="H27">
        <v>0</v>
      </c>
      <c r="I27">
        <v>3</v>
      </c>
      <c r="J27">
        <v>6077</v>
      </c>
      <c r="K27">
        <v>20</v>
      </c>
      <c r="L27">
        <v>3</v>
      </c>
      <c r="M27">
        <v>2677</v>
      </c>
      <c r="N27">
        <v>9</v>
      </c>
      <c r="O27">
        <v>7</v>
      </c>
      <c r="P27">
        <v>53</v>
      </c>
      <c r="Q27">
        <v>22</v>
      </c>
      <c r="R27">
        <v>1802</v>
      </c>
      <c r="S27">
        <v>0.79700000000000004</v>
      </c>
      <c r="T27">
        <v>1</v>
      </c>
      <c r="U27">
        <v>29</v>
      </c>
      <c r="V27">
        <v>0.8</v>
      </c>
      <c r="W27">
        <v>3.7831842899999999</v>
      </c>
      <c r="X27">
        <v>1018</v>
      </c>
      <c r="Y27">
        <v>383</v>
      </c>
      <c r="Z27">
        <v>154</v>
      </c>
      <c r="AA27">
        <v>383</v>
      </c>
      <c r="AB27">
        <v>154</v>
      </c>
      <c r="AC27">
        <v>1.3</v>
      </c>
      <c r="AD27">
        <v>5.7309999999999999</v>
      </c>
      <c r="AE27">
        <v>13.6</v>
      </c>
      <c r="AF27">
        <v>-9.5</v>
      </c>
      <c r="AG27">
        <v>8.3825493600000005</v>
      </c>
      <c r="AH27">
        <v>0.102926009</v>
      </c>
      <c r="AI27" s="2">
        <v>1</v>
      </c>
      <c r="AJ27" s="3">
        <v>1</v>
      </c>
      <c r="AK27" s="4">
        <v>2</v>
      </c>
      <c r="AL27" t="s">
        <v>142</v>
      </c>
      <c r="AM27" t="s">
        <v>209</v>
      </c>
      <c r="AN27" t="s">
        <v>203</v>
      </c>
      <c r="AO27" t="s">
        <v>113</v>
      </c>
      <c r="AP27" t="s">
        <v>113</v>
      </c>
      <c r="AR27" t="s">
        <v>225</v>
      </c>
      <c r="AS27" t="s">
        <v>226</v>
      </c>
      <c r="AT27" t="s">
        <v>226</v>
      </c>
      <c r="AU27" s="2" t="s">
        <v>223</v>
      </c>
      <c r="AV27" s="3" t="s">
        <v>223</v>
      </c>
      <c r="AW27" s="4" t="s">
        <v>224</v>
      </c>
      <c r="AX27" t="s">
        <v>28</v>
      </c>
      <c r="AY27" t="str">
        <f t="shared" si="1"/>
        <v>559a</v>
      </c>
      <c r="AZ27">
        <v>4</v>
      </c>
      <c r="BA27">
        <v>47.219259999999998</v>
      </c>
      <c r="BB27">
        <v>11.0761</v>
      </c>
    </row>
    <row r="28" spans="1:54" x14ac:dyDescent="0.25">
      <c r="A28" t="s">
        <v>242</v>
      </c>
      <c r="B28" t="s">
        <v>244</v>
      </c>
      <c r="C28" t="s">
        <v>116</v>
      </c>
      <c r="D28">
        <v>345</v>
      </c>
      <c r="E28">
        <v>1021</v>
      </c>
      <c r="F28">
        <v>517</v>
      </c>
      <c r="G28">
        <v>94</v>
      </c>
      <c r="H28">
        <v>1</v>
      </c>
      <c r="I28">
        <v>1</v>
      </c>
      <c r="J28">
        <v>6950</v>
      </c>
      <c r="K28">
        <v>31</v>
      </c>
      <c r="L28">
        <v>7</v>
      </c>
      <c r="M28">
        <v>1485</v>
      </c>
      <c r="N28">
        <v>7</v>
      </c>
      <c r="O28">
        <v>5</v>
      </c>
      <c r="P28">
        <v>60</v>
      </c>
      <c r="Q28">
        <v>20</v>
      </c>
      <c r="R28">
        <v>1984</v>
      </c>
      <c r="S28">
        <v>0.72699999999999998</v>
      </c>
      <c r="T28">
        <v>1</v>
      </c>
      <c r="U28">
        <v>37.5</v>
      </c>
      <c r="V28">
        <v>0.4</v>
      </c>
      <c r="W28">
        <v>4.288525581</v>
      </c>
      <c r="X28">
        <v>1018</v>
      </c>
      <c r="Y28">
        <v>383</v>
      </c>
      <c r="Z28">
        <v>154</v>
      </c>
      <c r="AA28">
        <v>383</v>
      </c>
      <c r="AB28">
        <v>154</v>
      </c>
      <c r="AC28">
        <v>1.3</v>
      </c>
      <c r="AD28">
        <v>5.7309999999999999</v>
      </c>
      <c r="AE28">
        <v>13.6</v>
      </c>
      <c r="AF28">
        <v>-9.5</v>
      </c>
      <c r="AG28">
        <v>7.4887993599999998</v>
      </c>
      <c r="AH28">
        <v>-6.6788444000000002E-2</v>
      </c>
      <c r="AI28" s="2">
        <v>1</v>
      </c>
      <c r="AJ28" s="3">
        <v>2</v>
      </c>
      <c r="AK28" s="4">
        <v>2</v>
      </c>
      <c r="AL28" t="s">
        <v>143</v>
      </c>
      <c r="AM28" t="s">
        <v>206</v>
      </c>
      <c r="AN28" t="s">
        <v>205</v>
      </c>
      <c r="AO28" t="s">
        <v>113</v>
      </c>
      <c r="AP28" t="s">
        <v>113</v>
      </c>
      <c r="AR28" t="s">
        <v>225</v>
      </c>
      <c r="AS28" t="s">
        <v>225</v>
      </c>
      <c r="AT28" t="s">
        <v>226</v>
      </c>
      <c r="AU28" s="2" t="s">
        <v>223</v>
      </c>
      <c r="AV28" s="3" t="s">
        <v>224</v>
      </c>
      <c r="AW28" s="4" t="s">
        <v>224</v>
      </c>
      <c r="AX28" t="s">
        <v>29</v>
      </c>
      <c r="AY28" t="str">
        <f t="shared" si="1"/>
        <v>566a</v>
      </c>
      <c r="AZ28">
        <v>2.588235294</v>
      </c>
      <c r="BA28">
        <v>46.814830000000001</v>
      </c>
      <c r="BB28">
        <v>11.44271</v>
      </c>
    </row>
    <row r="29" spans="1:54" x14ac:dyDescent="0.25">
      <c r="A29" t="s">
        <v>242</v>
      </c>
      <c r="B29" t="s">
        <v>244</v>
      </c>
      <c r="C29" t="s">
        <v>116</v>
      </c>
      <c r="D29">
        <v>181</v>
      </c>
      <c r="E29">
        <v>594</v>
      </c>
      <c r="F29">
        <v>332</v>
      </c>
      <c r="G29">
        <v>78</v>
      </c>
      <c r="H29">
        <v>4</v>
      </c>
      <c r="I29">
        <v>1</v>
      </c>
      <c r="J29">
        <v>1951</v>
      </c>
      <c r="K29">
        <v>17</v>
      </c>
      <c r="L29">
        <v>1</v>
      </c>
      <c r="M29">
        <v>1144</v>
      </c>
      <c r="N29">
        <v>3</v>
      </c>
      <c r="O29">
        <v>2</v>
      </c>
      <c r="P29">
        <v>31</v>
      </c>
      <c r="Q29">
        <v>12</v>
      </c>
      <c r="R29">
        <v>1984</v>
      </c>
      <c r="S29">
        <v>0.72699999999999998</v>
      </c>
      <c r="T29">
        <v>1</v>
      </c>
      <c r="U29">
        <v>37.5</v>
      </c>
      <c r="V29">
        <v>0.4</v>
      </c>
      <c r="W29">
        <v>4.288525581</v>
      </c>
      <c r="X29">
        <v>1018</v>
      </c>
      <c r="Y29">
        <v>383</v>
      </c>
      <c r="Z29">
        <v>154</v>
      </c>
      <c r="AA29">
        <v>383</v>
      </c>
      <c r="AB29">
        <v>154</v>
      </c>
      <c r="AC29">
        <v>1.3</v>
      </c>
      <c r="AD29">
        <v>5.7309999999999999</v>
      </c>
      <c r="AE29">
        <v>13.6</v>
      </c>
      <c r="AF29">
        <v>-9.5</v>
      </c>
      <c r="AG29">
        <v>7.4887993599999998</v>
      </c>
      <c r="AH29">
        <v>-6.6788444000000002E-2</v>
      </c>
      <c r="AI29" s="2">
        <v>1</v>
      </c>
      <c r="AJ29" s="3">
        <v>2</v>
      </c>
      <c r="AK29" s="4">
        <v>2</v>
      </c>
      <c r="AL29" t="s">
        <v>144</v>
      </c>
      <c r="AM29" t="s">
        <v>206</v>
      </c>
      <c r="AN29" t="s">
        <v>205</v>
      </c>
      <c r="AO29" t="s">
        <v>113</v>
      </c>
      <c r="AP29" t="s">
        <v>113</v>
      </c>
      <c r="AR29" t="s">
        <v>225</v>
      </c>
      <c r="AS29" t="s">
        <v>225</v>
      </c>
      <c r="AT29" t="s">
        <v>226</v>
      </c>
      <c r="AU29" s="2" t="s">
        <v>223</v>
      </c>
      <c r="AV29" s="3" t="s">
        <v>224</v>
      </c>
      <c r="AW29" s="4" t="s">
        <v>224</v>
      </c>
      <c r="AX29" t="s">
        <v>30</v>
      </c>
      <c r="AY29" t="str">
        <f t="shared" si="1"/>
        <v>567a</v>
      </c>
      <c r="AZ29">
        <v>-0.17532467500000001</v>
      </c>
      <c r="BA29">
        <v>46.814830000000001</v>
      </c>
      <c r="BB29">
        <v>11.44271</v>
      </c>
    </row>
    <row r="30" spans="1:54" x14ac:dyDescent="0.25">
      <c r="A30" t="s">
        <v>240</v>
      </c>
      <c r="B30" t="s">
        <v>245</v>
      </c>
      <c r="C30" t="s">
        <v>116</v>
      </c>
      <c r="D30">
        <v>299</v>
      </c>
      <c r="E30">
        <v>1157</v>
      </c>
      <c r="F30">
        <v>736</v>
      </c>
      <c r="G30">
        <v>132</v>
      </c>
      <c r="H30">
        <v>2</v>
      </c>
      <c r="I30">
        <v>2</v>
      </c>
      <c r="J30">
        <v>5785</v>
      </c>
      <c r="K30">
        <v>9</v>
      </c>
      <c r="L30">
        <v>6</v>
      </c>
      <c r="M30">
        <v>2605</v>
      </c>
      <c r="N30">
        <v>11</v>
      </c>
      <c r="O30">
        <v>7</v>
      </c>
      <c r="P30">
        <v>48</v>
      </c>
      <c r="Q30">
        <v>24</v>
      </c>
      <c r="R30">
        <v>1811</v>
      </c>
      <c r="S30">
        <v>0.77100000000000002</v>
      </c>
      <c r="T30">
        <v>1</v>
      </c>
      <c r="U30">
        <v>25.1</v>
      </c>
      <c r="V30">
        <v>4</v>
      </c>
      <c r="W30">
        <v>3.7831842899999999</v>
      </c>
      <c r="X30">
        <v>1018</v>
      </c>
      <c r="Y30">
        <v>383</v>
      </c>
      <c r="Z30">
        <v>154</v>
      </c>
      <c r="AA30">
        <v>383</v>
      </c>
      <c r="AB30">
        <v>154</v>
      </c>
      <c r="AC30">
        <v>1.3</v>
      </c>
      <c r="AD30">
        <v>5.7309999999999999</v>
      </c>
      <c r="AE30">
        <v>13.6</v>
      </c>
      <c r="AF30">
        <v>-9.5</v>
      </c>
      <c r="AG30">
        <v>8.3231407799999992</v>
      </c>
      <c r="AH30">
        <v>4.6654294999999998E-2</v>
      </c>
      <c r="AI30" s="2">
        <v>1</v>
      </c>
      <c r="AJ30" s="3">
        <v>1</v>
      </c>
      <c r="AK30" s="4">
        <v>2</v>
      </c>
      <c r="AL30" t="s">
        <v>145</v>
      </c>
      <c r="AM30" t="s">
        <v>207</v>
      </c>
      <c r="AN30" t="s">
        <v>203</v>
      </c>
      <c r="AO30" t="s">
        <v>113</v>
      </c>
      <c r="AP30" t="s">
        <v>113</v>
      </c>
      <c r="AR30" t="s">
        <v>225</v>
      </c>
      <c r="AS30" t="s">
        <v>226</v>
      </c>
      <c r="AT30" t="s">
        <v>226</v>
      </c>
      <c r="AU30" s="2" t="s">
        <v>223</v>
      </c>
      <c r="AV30" s="3" t="s">
        <v>223</v>
      </c>
      <c r="AW30" s="4" t="s">
        <v>224</v>
      </c>
      <c r="AX30" t="s">
        <v>31</v>
      </c>
      <c r="AY30" t="str">
        <f t="shared" si="1"/>
        <v>620a</v>
      </c>
      <c r="AZ30">
        <v>3.0058823530000001</v>
      </c>
      <c r="BA30">
        <v>47.219200000000001</v>
      </c>
      <c r="BB30">
        <v>11.076610000000001</v>
      </c>
    </row>
    <row r="31" spans="1:54" x14ac:dyDescent="0.25">
      <c r="A31" t="s">
        <v>242</v>
      </c>
      <c r="B31" t="s">
        <v>248</v>
      </c>
      <c r="C31" t="s">
        <v>115</v>
      </c>
      <c r="D31">
        <v>280</v>
      </c>
      <c r="E31">
        <v>855</v>
      </c>
      <c r="F31">
        <v>588</v>
      </c>
      <c r="G31">
        <v>150</v>
      </c>
      <c r="H31">
        <v>0</v>
      </c>
      <c r="I31">
        <v>1</v>
      </c>
      <c r="J31">
        <v>6505</v>
      </c>
      <c r="K31">
        <v>9</v>
      </c>
      <c r="L31">
        <v>9</v>
      </c>
      <c r="M31">
        <v>2537</v>
      </c>
      <c r="N31">
        <v>16</v>
      </c>
      <c r="O31">
        <v>6</v>
      </c>
      <c r="P31">
        <v>38</v>
      </c>
      <c r="Q31">
        <v>13</v>
      </c>
      <c r="R31">
        <v>1956</v>
      </c>
      <c r="S31">
        <v>0.72499999999999998</v>
      </c>
      <c r="T31">
        <v>1</v>
      </c>
      <c r="U31">
        <v>29.2</v>
      </c>
      <c r="V31">
        <v>6</v>
      </c>
      <c r="W31">
        <v>4.288525581</v>
      </c>
      <c r="X31">
        <v>1018</v>
      </c>
      <c r="Y31">
        <v>383</v>
      </c>
      <c r="Z31">
        <v>154</v>
      </c>
      <c r="AA31">
        <v>383</v>
      </c>
      <c r="AB31">
        <v>154</v>
      </c>
      <c r="AC31">
        <v>1.3</v>
      </c>
      <c r="AD31">
        <v>5.7309999999999999</v>
      </c>
      <c r="AE31">
        <v>13.6</v>
      </c>
      <c r="AF31">
        <v>-9.5</v>
      </c>
      <c r="AG31">
        <v>7.6743760600000002</v>
      </c>
      <c r="AH31">
        <v>-9.1894506000000001E-2</v>
      </c>
      <c r="AI31" s="2">
        <v>1</v>
      </c>
      <c r="AJ31" s="3">
        <v>2</v>
      </c>
      <c r="AK31" s="4">
        <v>1</v>
      </c>
      <c r="AL31" t="s">
        <v>146</v>
      </c>
      <c r="AM31" t="s">
        <v>210</v>
      </c>
      <c r="AN31" t="s">
        <v>205</v>
      </c>
      <c r="AP31" t="s">
        <v>113</v>
      </c>
      <c r="AQ31" t="s">
        <v>113</v>
      </c>
      <c r="AR31" t="s">
        <v>226</v>
      </c>
      <c r="AS31" t="s">
        <v>225</v>
      </c>
      <c r="AT31" t="s">
        <v>226</v>
      </c>
      <c r="AU31" s="2" t="s">
        <v>223</v>
      </c>
      <c r="AV31" s="3" t="s">
        <v>224</v>
      </c>
      <c r="AW31" s="4" t="s">
        <v>223</v>
      </c>
      <c r="AX31" t="s">
        <v>32</v>
      </c>
      <c r="AY31" t="str">
        <f t="shared" si="0"/>
        <v>49b</v>
      </c>
      <c r="AZ31">
        <v>-1.094674556</v>
      </c>
      <c r="BA31">
        <v>46.814030000000002</v>
      </c>
      <c r="BB31">
        <v>11.44196</v>
      </c>
    </row>
    <row r="32" spans="1:54" x14ac:dyDescent="0.25">
      <c r="A32" t="s">
        <v>238</v>
      </c>
      <c r="B32" t="s">
        <v>249</v>
      </c>
      <c r="C32" t="s">
        <v>116</v>
      </c>
      <c r="D32">
        <v>192</v>
      </c>
      <c r="E32">
        <v>704</v>
      </c>
      <c r="F32">
        <v>456</v>
      </c>
      <c r="G32">
        <v>143</v>
      </c>
      <c r="H32">
        <v>1</v>
      </c>
      <c r="I32">
        <v>0</v>
      </c>
      <c r="J32">
        <v>2065</v>
      </c>
      <c r="K32">
        <v>8</v>
      </c>
      <c r="L32">
        <v>2</v>
      </c>
      <c r="M32">
        <v>2485</v>
      </c>
      <c r="N32">
        <v>7</v>
      </c>
      <c r="O32">
        <v>2</v>
      </c>
      <c r="P32">
        <v>46</v>
      </c>
      <c r="Q32">
        <v>28</v>
      </c>
      <c r="R32">
        <v>1672</v>
      </c>
      <c r="S32">
        <v>0.38500000000000001</v>
      </c>
      <c r="T32">
        <v>2</v>
      </c>
      <c r="U32">
        <v>19.2</v>
      </c>
      <c r="V32">
        <v>19.2</v>
      </c>
      <c r="W32">
        <v>4.233160496</v>
      </c>
      <c r="X32">
        <v>1124</v>
      </c>
      <c r="Y32">
        <v>405</v>
      </c>
      <c r="Z32">
        <v>171</v>
      </c>
      <c r="AA32">
        <v>405</v>
      </c>
      <c r="AB32">
        <v>180</v>
      </c>
      <c r="AC32">
        <v>3.6</v>
      </c>
      <c r="AD32">
        <v>6.47</v>
      </c>
      <c r="AE32">
        <v>18.2</v>
      </c>
      <c r="AF32">
        <v>-10</v>
      </c>
      <c r="AG32">
        <v>9.7414312400000007</v>
      </c>
      <c r="AH32">
        <v>2.7765155999999999E-2</v>
      </c>
      <c r="AI32" s="2">
        <v>1</v>
      </c>
      <c r="AJ32" s="3">
        <v>2</v>
      </c>
      <c r="AK32" s="4">
        <v>2</v>
      </c>
      <c r="AL32" t="s">
        <v>147</v>
      </c>
      <c r="AM32" t="s">
        <v>211</v>
      </c>
      <c r="AN32" t="s">
        <v>201</v>
      </c>
      <c r="AO32" t="s">
        <v>113</v>
      </c>
      <c r="AP32" t="s">
        <v>113</v>
      </c>
      <c r="AR32" t="s">
        <v>225</v>
      </c>
      <c r="AS32" t="s">
        <v>225</v>
      </c>
      <c r="AT32" t="s">
        <v>226</v>
      </c>
      <c r="AU32" s="2" t="s">
        <v>223</v>
      </c>
      <c r="AV32" s="3" t="s">
        <v>224</v>
      </c>
      <c r="AW32" s="4" t="s">
        <v>224</v>
      </c>
      <c r="AX32" t="s">
        <v>33</v>
      </c>
      <c r="AY32" t="str">
        <f t="shared" si="0"/>
        <v>50b</v>
      </c>
      <c r="AZ32">
        <v>3.447058824</v>
      </c>
      <c r="BA32">
        <v>46.707540000000002</v>
      </c>
      <c r="BB32">
        <v>12.928000000000001</v>
      </c>
    </row>
    <row r="33" spans="1:54" x14ac:dyDescent="0.25">
      <c r="A33" t="s">
        <v>238</v>
      </c>
      <c r="B33" t="s">
        <v>249</v>
      </c>
      <c r="C33" t="s">
        <v>116</v>
      </c>
      <c r="D33">
        <v>229</v>
      </c>
      <c r="E33">
        <v>793</v>
      </c>
      <c r="F33">
        <v>639</v>
      </c>
      <c r="G33">
        <v>171</v>
      </c>
      <c r="H33">
        <v>0</v>
      </c>
      <c r="I33">
        <v>1</v>
      </c>
      <c r="J33">
        <v>4299</v>
      </c>
      <c r="K33">
        <v>7</v>
      </c>
      <c r="L33">
        <v>6</v>
      </c>
      <c r="M33">
        <v>3361</v>
      </c>
      <c r="N33">
        <v>10</v>
      </c>
      <c r="O33">
        <v>5</v>
      </c>
      <c r="P33">
        <v>43</v>
      </c>
      <c r="Q33">
        <v>27</v>
      </c>
      <c r="R33">
        <v>1672</v>
      </c>
      <c r="S33">
        <v>0.38500000000000001</v>
      </c>
      <c r="T33">
        <v>2</v>
      </c>
      <c r="U33">
        <v>19.2</v>
      </c>
      <c r="V33">
        <v>19.2</v>
      </c>
      <c r="W33">
        <v>4.233160496</v>
      </c>
      <c r="X33">
        <v>1124</v>
      </c>
      <c r="Y33">
        <v>405</v>
      </c>
      <c r="Z33">
        <v>171</v>
      </c>
      <c r="AA33">
        <v>405</v>
      </c>
      <c r="AB33">
        <v>180</v>
      </c>
      <c r="AC33">
        <v>3.6</v>
      </c>
      <c r="AD33">
        <v>6.47</v>
      </c>
      <c r="AE33">
        <v>18.2</v>
      </c>
      <c r="AF33">
        <v>-10</v>
      </c>
      <c r="AG33">
        <v>9.7414312400000007</v>
      </c>
      <c r="AH33">
        <v>2.7765155999999999E-2</v>
      </c>
      <c r="AI33" s="2">
        <v>1</v>
      </c>
      <c r="AJ33" s="3">
        <v>2</v>
      </c>
      <c r="AK33" s="4">
        <v>2</v>
      </c>
      <c r="AL33" t="s">
        <v>148</v>
      </c>
      <c r="AM33" t="s">
        <v>211</v>
      </c>
      <c r="AN33" t="s">
        <v>201</v>
      </c>
      <c r="AO33" t="s">
        <v>113</v>
      </c>
      <c r="AP33" t="s">
        <v>113</v>
      </c>
      <c r="AR33" t="s">
        <v>225</v>
      </c>
      <c r="AS33" t="s">
        <v>225</v>
      </c>
      <c r="AT33" t="s">
        <v>226</v>
      </c>
      <c r="AU33" s="2" t="s">
        <v>223</v>
      </c>
      <c r="AV33" s="3" t="s">
        <v>224</v>
      </c>
      <c r="AW33" s="4" t="s">
        <v>224</v>
      </c>
      <c r="AX33" t="s">
        <v>34</v>
      </c>
      <c r="AY33" t="str">
        <f t="shared" ref="AY33:AY81" si="2">MID(AX33,1,4)</f>
        <v>125b</v>
      </c>
      <c r="AZ33">
        <v>3.3823529410000002</v>
      </c>
      <c r="BA33">
        <v>46.707540000000002</v>
      </c>
      <c r="BB33">
        <v>12.928000000000001</v>
      </c>
    </row>
    <row r="34" spans="1:54" x14ac:dyDescent="0.25">
      <c r="A34" t="s">
        <v>242</v>
      </c>
      <c r="B34" t="s">
        <v>244</v>
      </c>
      <c r="C34" t="s">
        <v>115</v>
      </c>
      <c r="D34">
        <v>185</v>
      </c>
      <c r="E34">
        <v>687</v>
      </c>
      <c r="F34">
        <v>423</v>
      </c>
      <c r="G34">
        <v>212</v>
      </c>
      <c r="H34">
        <v>4</v>
      </c>
      <c r="I34">
        <v>1</v>
      </c>
      <c r="J34">
        <v>5676</v>
      </c>
      <c r="K34">
        <v>18</v>
      </c>
      <c r="L34">
        <v>4</v>
      </c>
      <c r="M34">
        <v>2382</v>
      </c>
      <c r="N34">
        <v>10</v>
      </c>
      <c r="O34">
        <v>6</v>
      </c>
      <c r="P34">
        <v>22</v>
      </c>
      <c r="Q34">
        <v>18</v>
      </c>
      <c r="R34">
        <v>1984</v>
      </c>
      <c r="S34">
        <v>0.72699999999999998</v>
      </c>
      <c r="T34">
        <v>1</v>
      </c>
      <c r="U34">
        <v>37.5</v>
      </c>
      <c r="V34">
        <v>0.4</v>
      </c>
      <c r="W34">
        <v>4.288525581</v>
      </c>
      <c r="X34">
        <v>1018</v>
      </c>
      <c r="Y34">
        <v>383</v>
      </c>
      <c r="Z34">
        <v>154</v>
      </c>
      <c r="AA34">
        <v>383</v>
      </c>
      <c r="AB34">
        <v>154</v>
      </c>
      <c r="AC34">
        <v>1.3</v>
      </c>
      <c r="AD34">
        <v>5.7309999999999999</v>
      </c>
      <c r="AE34">
        <v>13.6</v>
      </c>
      <c r="AF34">
        <v>-9.5</v>
      </c>
      <c r="AG34">
        <v>7.4887993599999998</v>
      </c>
      <c r="AH34">
        <v>-6.6788444000000002E-2</v>
      </c>
      <c r="AI34" s="2">
        <v>2</v>
      </c>
      <c r="AJ34" s="3">
        <v>2</v>
      </c>
      <c r="AK34" s="4">
        <v>1</v>
      </c>
      <c r="AL34" t="s">
        <v>149</v>
      </c>
      <c r="AM34" t="s">
        <v>206</v>
      </c>
      <c r="AN34" t="s">
        <v>205</v>
      </c>
      <c r="AP34" t="s">
        <v>113</v>
      </c>
      <c r="AQ34" t="s">
        <v>113</v>
      </c>
      <c r="AR34" t="s">
        <v>226</v>
      </c>
      <c r="AS34" t="s">
        <v>225</v>
      </c>
      <c r="AT34" t="s">
        <v>225</v>
      </c>
      <c r="AU34" s="2" t="s">
        <v>224</v>
      </c>
      <c r="AV34" s="3" t="s">
        <v>224</v>
      </c>
      <c r="AW34" s="4" t="s">
        <v>223</v>
      </c>
      <c r="AX34" t="s">
        <v>35</v>
      </c>
      <c r="AY34" t="str">
        <f t="shared" si="2"/>
        <v>206b</v>
      </c>
      <c r="AZ34">
        <v>0.40566037700000002</v>
      </c>
      <c r="BA34">
        <v>46.814830000000001</v>
      </c>
      <c r="BB34">
        <v>11.44271</v>
      </c>
    </row>
    <row r="35" spans="1:54" x14ac:dyDescent="0.25">
      <c r="A35" t="s">
        <v>242</v>
      </c>
      <c r="B35" t="s">
        <v>248</v>
      </c>
      <c r="C35" t="s">
        <v>116</v>
      </c>
      <c r="D35">
        <v>223</v>
      </c>
      <c r="E35">
        <v>802</v>
      </c>
      <c r="F35">
        <v>519</v>
      </c>
      <c r="G35">
        <v>76</v>
      </c>
      <c r="H35">
        <v>2</v>
      </c>
      <c r="I35">
        <v>1</v>
      </c>
      <c r="J35">
        <v>2619</v>
      </c>
      <c r="K35">
        <v>14</v>
      </c>
      <c r="L35">
        <v>5</v>
      </c>
      <c r="M35">
        <v>2089</v>
      </c>
      <c r="N35">
        <v>8</v>
      </c>
      <c r="O35">
        <v>0</v>
      </c>
      <c r="P35">
        <v>46</v>
      </c>
      <c r="Q35">
        <v>18</v>
      </c>
      <c r="R35">
        <v>1956</v>
      </c>
      <c r="S35">
        <v>0.72499999999999998</v>
      </c>
      <c r="T35">
        <v>1</v>
      </c>
      <c r="U35">
        <v>29.2</v>
      </c>
      <c r="V35">
        <v>6</v>
      </c>
      <c r="W35">
        <v>4.288525581</v>
      </c>
      <c r="X35">
        <v>1018</v>
      </c>
      <c r="Y35">
        <v>383</v>
      </c>
      <c r="Z35">
        <v>154</v>
      </c>
      <c r="AA35">
        <v>383</v>
      </c>
      <c r="AB35">
        <v>154</v>
      </c>
      <c r="AC35">
        <v>1.3</v>
      </c>
      <c r="AD35">
        <v>5.7309999999999999</v>
      </c>
      <c r="AE35">
        <v>13.6</v>
      </c>
      <c r="AF35">
        <v>-9.5</v>
      </c>
      <c r="AG35">
        <v>7.6743760600000002</v>
      </c>
      <c r="AH35">
        <v>-9.1894506000000001E-2</v>
      </c>
      <c r="AI35" s="2">
        <v>1</v>
      </c>
      <c r="AJ35" s="3">
        <v>2</v>
      </c>
      <c r="AK35" s="4">
        <v>2</v>
      </c>
      <c r="AL35" t="s">
        <v>150</v>
      </c>
      <c r="AM35" t="s">
        <v>210</v>
      </c>
      <c r="AN35" t="s">
        <v>205</v>
      </c>
      <c r="AO35" t="s">
        <v>113</v>
      </c>
      <c r="AP35" t="s">
        <v>113</v>
      </c>
      <c r="AR35" t="s">
        <v>225</v>
      </c>
      <c r="AS35" t="s">
        <v>225</v>
      </c>
      <c r="AT35" t="s">
        <v>226</v>
      </c>
      <c r="AU35" s="6" t="s">
        <v>223</v>
      </c>
      <c r="AV35" s="7" t="s">
        <v>224</v>
      </c>
      <c r="AW35" s="8" t="s">
        <v>224</v>
      </c>
      <c r="AX35" t="s">
        <v>36</v>
      </c>
      <c r="AY35" t="str">
        <f t="shared" si="2"/>
        <v>217b</v>
      </c>
      <c r="AZ35">
        <v>3.4285714289999998</v>
      </c>
      <c r="BA35">
        <v>46.814030000000002</v>
      </c>
      <c r="BB35">
        <v>11.44196</v>
      </c>
    </row>
    <row r="36" spans="1:54" x14ac:dyDescent="0.25">
      <c r="A36" t="s">
        <v>238</v>
      </c>
      <c r="B36" t="s">
        <v>239</v>
      </c>
      <c r="C36" t="s">
        <v>116</v>
      </c>
      <c r="D36">
        <v>236</v>
      </c>
      <c r="E36">
        <v>919</v>
      </c>
      <c r="F36">
        <v>530</v>
      </c>
      <c r="G36">
        <v>88</v>
      </c>
      <c r="H36">
        <v>2</v>
      </c>
      <c r="I36">
        <v>1</v>
      </c>
      <c r="J36">
        <v>3520</v>
      </c>
      <c r="K36">
        <v>15</v>
      </c>
      <c r="L36">
        <v>3</v>
      </c>
      <c r="M36">
        <v>1845</v>
      </c>
      <c r="N36">
        <v>4</v>
      </c>
      <c r="O36">
        <v>473</v>
      </c>
      <c r="P36">
        <v>60</v>
      </c>
      <c r="Q36">
        <v>19</v>
      </c>
      <c r="R36">
        <v>1654</v>
      </c>
      <c r="S36">
        <v>0.45600000000000002</v>
      </c>
      <c r="T36">
        <v>2</v>
      </c>
      <c r="U36">
        <v>18.600000000000001</v>
      </c>
      <c r="V36">
        <v>13</v>
      </c>
      <c r="W36">
        <v>4.233160496</v>
      </c>
      <c r="X36">
        <v>1124</v>
      </c>
      <c r="Y36">
        <v>405</v>
      </c>
      <c r="Z36">
        <v>171</v>
      </c>
      <c r="AA36">
        <v>405</v>
      </c>
      <c r="AB36">
        <v>180</v>
      </c>
      <c r="AC36">
        <v>3.6</v>
      </c>
      <c r="AD36">
        <v>6.47</v>
      </c>
      <c r="AE36">
        <v>18.2</v>
      </c>
      <c r="AF36">
        <v>-10</v>
      </c>
      <c r="AG36">
        <v>9.8606752600000007</v>
      </c>
      <c r="AH36">
        <v>7.4778016000000003E-2</v>
      </c>
      <c r="AI36" s="2">
        <v>2</v>
      </c>
      <c r="AJ36" s="3">
        <v>2</v>
      </c>
      <c r="AK36" s="4">
        <v>2</v>
      </c>
      <c r="AL36" t="s">
        <v>151</v>
      </c>
      <c r="AM36" t="s">
        <v>200</v>
      </c>
      <c r="AN36" t="s">
        <v>201</v>
      </c>
      <c r="AO36" t="s">
        <v>113</v>
      </c>
      <c r="AP36" t="s">
        <v>113</v>
      </c>
      <c r="AR36" t="s">
        <v>225</v>
      </c>
      <c r="AS36" t="s">
        <v>225</v>
      </c>
      <c r="AT36" t="s">
        <v>225</v>
      </c>
      <c r="AU36" s="2" t="s">
        <v>224</v>
      </c>
      <c r="AV36" s="3" t="s">
        <v>224</v>
      </c>
      <c r="AW36" s="4" t="s">
        <v>224</v>
      </c>
      <c r="AX36" t="s">
        <v>37</v>
      </c>
      <c r="AY36" t="str">
        <f t="shared" si="2"/>
        <v>218b</v>
      </c>
      <c r="AZ36">
        <v>3.8588235289999999</v>
      </c>
      <c r="BA36">
        <v>46.707099999999997</v>
      </c>
      <c r="BB36">
        <v>12.92747</v>
      </c>
    </row>
    <row r="37" spans="1:54" x14ac:dyDescent="0.25">
      <c r="A37" t="s">
        <v>240</v>
      </c>
      <c r="B37" t="s">
        <v>247</v>
      </c>
      <c r="C37" t="s">
        <v>116</v>
      </c>
      <c r="D37">
        <v>284</v>
      </c>
      <c r="E37">
        <v>941</v>
      </c>
      <c r="F37">
        <v>564</v>
      </c>
      <c r="G37">
        <v>182</v>
      </c>
      <c r="H37">
        <v>7</v>
      </c>
      <c r="I37">
        <v>2</v>
      </c>
      <c r="J37">
        <v>4033</v>
      </c>
      <c r="K37">
        <v>6</v>
      </c>
      <c r="L37">
        <v>6</v>
      </c>
      <c r="M37">
        <v>2650</v>
      </c>
      <c r="N37">
        <v>3</v>
      </c>
      <c r="O37">
        <v>7</v>
      </c>
      <c r="P37">
        <v>54</v>
      </c>
      <c r="Q37">
        <v>18</v>
      </c>
      <c r="R37">
        <v>1802</v>
      </c>
      <c r="S37">
        <v>0.79700000000000004</v>
      </c>
      <c r="T37">
        <v>1</v>
      </c>
      <c r="U37">
        <v>29</v>
      </c>
      <c r="V37">
        <v>0.8</v>
      </c>
      <c r="W37">
        <v>3.7831842899999999</v>
      </c>
      <c r="X37">
        <v>1018</v>
      </c>
      <c r="Y37">
        <v>383</v>
      </c>
      <c r="Z37">
        <v>154</v>
      </c>
      <c r="AA37">
        <v>383</v>
      </c>
      <c r="AB37">
        <v>154</v>
      </c>
      <c r="AC37">
        <v>1.3</v>
      </c>
      <c r="AD37">
        <v>5.7309999999999999</v>
      </c>
      <c r="AE37">
        <v>13.6</v>
      </c>
      <c r="AF37">
        <v>-9.5</v>
      </c>
      <c r="AG37">
        <v>8.3825493600000005</v>
      </c>
      <c r="AH37">
        <v>0.102926009</v>
      </c>
      <c r="AI37" s="2">
        <v>1</v>
      </c>
      <c r="AJ37" s="3">
        <v>2</v>
      </c>
      <c r="AK37" s="4">
        <v>2</v>
      </c>
      <c r="AL37" t="s">
        <v>152</v>
      </c>
      <c r="AM37" t="s">
        <v>209</v>
      </c>
      <c r="AN37" t="s">
        <v>203</v>
      </c>
      <c r="AO37" t="s">
        <v>113</v>
      </c>
      <c r="AP37" t="s">
        <v>113</v>
      </c>
      <c r="AR37" t="s">
        <v>225</v>
      </c>
      <c r="AS37" t="s">
        <v>225</v>
      </c>
      <c r="AT37" t="s">
        <v>226</v>
      </c>
      <c r="AU37" s="2" t="s">
        <v>223</v>
      </c>
      <c r="AV37" s="3" t="s">
        <v>224</v>
      </c>
      <c r="AW37" s="4" t="s">
        <v>224</v>
      </c>
      <c r="AX37" t="s">
        <v>38</v>
      </c>
      <c r="AY37" t="str">
        <f t="shared" si="2"/>
        <v>226b</v>
      </c>
      <c r="AZ37">
        <v>4</v>
      </c>
      <c r="BA37">
        <v>47.219259999999998</v>
      </c>
      <c r="BB37">
        <v>11.0761</v>
      </c>
    </row>
    <row r="38" spans="1:54" x14ac:dyDescent="0.25">
      <c r="A38" t="s">
        <v>240</v>
      </c>
      <c r="B38" t="s">
        <v>247</v>
      </c>
      <c r="C38" t="s">
        <v>116</v>
      </c>
      <c r="D38">
        <v>135</v>
      </c>
      <c r="E38">
        <v>453</v>
      </c>
      <c r="F38">
        <v>341</v>
      </c>
      <c r="G38">
        <v>109</v>
      </c>
      <c r="H38">
        <v>2</v>
      </c>
      <c r="I38">
        <v>0</v>
      </c>
      <c r="J38">
        <v>2863</v>
      </c>
      <c r="K38">
        <v>7</v>
      </c>
      <c r="L38">
        <v>2</v>
      </c>
      <c r="M38">
        <v>1534</v>
      </c>
      <c r="N38">
        <v>6</v>
      </c>
      <c r="O38">
        <v>5</v>
      </c>
      <c r="P38">
        <v>25</v>
      </c>
      <c r="Q38">
        <v>12</v>
      </c>
      <c r="R38">
        <v>1802</v>
      </c>
      <c r="S38">
        <v>0.79700000000000004</v>
      </c>
      <c r="T38">
        <v>1</v>
      </c>
      <c r="U38">
        <v>29</v>
      </c>
      <c r="V38">
        <v>0.8</v>
      </c>
      <c r="W38">
        <v>3.7831842899999999</v>
      </c>
      <c r="X38">
        <v>1018</v>
      </c>
      <c r="Y38">
        <v>383</v>
      </c>
      <c r="Z38">
        <v>154</v>
      </c>
      <c r="AA38">
        <v>383</v>
      </c>
      <c r="AB38">
        <v>154</v>
      </c>
      <c r="AC38">
        <v>1.3</v>
      </c>
      <c r="AD38">
        <v>5.7309999999999999</v>
      </c>
      <c r="AE38">
        <v>13.6</v>
      </c>
      <c r="AF38">
        <v>-9.5</v>
      </c>
      <c r="AG38">
        <v>8.3825493600000005</v>
      </c>
      <c r="AH38">
        <v>0.102926009</v>
      </c>
      <c r="AI38" s="2">
        <v>1</v>
      </c>
      <c r="AJ38" s="3">
        <v>1</v>
      </c>
      <c r="AK38" s="4">
        <v>2</v>
      </c>
      <c r="AL38" t="s">
        <v>153</v>
      </c>
      <c r="AM38" t="s">
        <v>209</v>
      </c>
      <c r="AN38" t="s">
        <v>203</v>
      </c>
      <c r="AO38" t="s">
        <v>113</v>
      </c>
      <c r="AP38" t="s">
        <v>113</v>
      </c>
      <c r="AR38" t="s">
        <v>225</v>
      </c>
      <c r="AS38" t="s">
        <v>226</v>
      </c>
      <c r="AT38" t="s">
        <v>226</v>
      </c>
      <c r="AU38" s="2" t="s">
        <v>223</v>
      </c>
      <c r="AV38" s="3" t="s">
        <v>223</v>
      </c>
      <c r="AW38" s="4" t="s">
        <v>224</v>
      </c>
      <c r="AX38" t="s">
        <v>39</v>
      </c>
      <c r="AY38" t="str">
        <f t="shared" si="2"/>
        <v>237b</v>
      </c>
      <c r="AZ38">
        <v>3.223529412</v>
      </c>
      <c r="BA38">
        <v>47.219259999999998</v>
      </c>
      <c r="BB38">
        <v>11.0761</v>
      </c>
    </row>
    <row r="39" spans="1:54" x14ac:dyDescent="0.25">
      <c r="A39" t="s">
        <v>242</v>
      </c>
      <c r="B39" t="s">
        <v>248</v>
      </c>
      <c r="C39" t="s">
        <v>116</v>
      </c>
      <c r="D39">
        <v>263</v>
      </c>
      <c r="E39">
        <v>801</v>
      </c>
      <c r="F39">
        <v>485</v>
      </c>
      <c r="G39">
        <v>70</v>
      </c>
      <c r="H39">
        <v>2</v>
      </c>
      <c r="I39">
        <v>0</v>
      </c>
      <c r="J39">
        <v>2658</v>
      </c>
      <c r="K39">
        <v>10</v>
      </c>
      <c r="L39">
        <v>3</v>
      </c>
      <c r="M39">
        <v>1418</v>
      </c>
      <c r="N39">
        <v>10</v>
      </c>
      <c r="O39">
        <v>5</v>
      </c>
      <c r="P39">
        <v>39</v>
      </c>
      <c r="Q39">
        <v>23</v>
      </c>
      <c r="R39">
        <v>1956</v>
      </c>
      <c r="S39">
        <v>0.72499999999999998</v>
      </c>
      <c r="T39">
        <v>1</v>
      </c>
      <c r="U39">
        <v>29.2</v>
      </c>
      <c r="V39">
        <v>6</v>
      </c>
      <c r="W39">
        <v>4.288525581</v>
      </c>
      <c r="X39">
        <v>1018</v>
      </c>
      <c r="Y39">
        <v>383</v>
      </c>
      <c r="Z39">
        <v>154</v>
      </c>
      <c r="AA39">
        <v>383</v>
      </c>
      <c r="AB39">
        <v>154</v>
      </c>
      <c r="AC39">
        <v>1.3</v>
      </c>
      <c r="AD39">
        <v>5.7309999999999999</v>
      </c>
      <c r="AE39">
        <v>13.6</v>
      </c>
      <c r="AF39">
        <v>-9.5</v>
      </c>
      <c r="AG39">
        <v>7.6743760600000002</v>
      </c>
      <c r="AH39">
        <v>-9.1894506000000001E-2</v>
      </c>
      <c r="AI39" s="2">
        <v>1</v>
      </c>
      <c r="AJ39" s="3">
        <v>2</v>
      </c>
      <c r="AK39" s="4">
        <v>2</v>
      </c>
      <c r="AL39" t="s">
        <v>154</v>
      </c>
      <c r="AM39" t="s">
        <v>210</v>
      </c>
      <c r="AN39" t="s">
        <v>205</v>
      </c>
      <c r="AO39" t="s">
        <v>113</v>
      </c>
      <c r="AP39" t="s">
        <v>113</v>
      </c>
      <c r="AR39" t="s">
        <v>225</v>
      </c>
      <c r="AS39" t="s">
        <v>225</v>
      </c>
      <c r="AT39" t="s">
        <v>226</v>
      </c>
      <c r="AU39" s="2" t="s">
        <v>223</v>
      </c>
      <c r="AV39" s="3" t="s">
        <v>224</v>
      </c>
      <c r="AW39" s="4" t="s">
        <v>224</v>
      </c>
      <c r="AX39" t="s">
        <v>40</v>
      </c>
      <c r="AY39" t="str">
        <f t="shared" si="2"/>
        <v>292b</v>
      </c>
      <c r="AZ39">
        <v>-5.9701493000000001E-2</v>
      </c>
      <c r="BA39">
        <v>46.814030000000002</v>
      </c>
      <c r="BB39">
        <v>11.44196</v>
      </c>
    </row>
    <row r="40" spans="1:54" x14ac:dyDescent="0.25">
      <c r="A40" t="s">
        <v>240</v>
      </c>
      <c r="B40" t="s">
        <v>245</v>
      </c>
      <c r="C40" t="s">
        <v>114</v>
      </c>
      <c r="D40">
        <v>240</v>
      </c>
      <c r="E40">
        <v>736</v>
      </c>
      <c r="F40">
        <v>417</v>
      </c>
      <c r="G40">
        <v>101</v>
      </c>
      <c r="H40">
        <v>0</v>
      </c>
      <c r="I40">
        <v>0</v>
      </c>
      <c r="J40">
        <v>2534</v>
      </c>
      <c r="K40">
        <v>9</v>
      </c>
      <c r="L40">
        <v>6</v>
      </c>
      <c r="M40">
        <v>1932</v>
      </c>
      <c r="N40">
        <v>4</v>
      </c>
      <c r="O40">
        <v>3</v>
      </c>
      <c r="P40">
        <v>32</v>
      </c>
      <c r="Q40">
        <v>27</v>
      </c>
      <c r="R40">
        <v>1811</v>
      </c>
      <c r="S40">
        <v>0.77100000000000002</v>
      </c>
      <c r="T40">
        <v>1</v>
      </c>
      <c r="U40">
        <v>25.1</v>
      </c>
      <c r="V40">
        <v>4</v>
      </c>
      <c r="W40">
        <v>3.7831842899999999</v>
      </c>
      <c r="X40">
        <v>1018</v>
      </c>
      <c r="Y40">
        <v>383</v>
      </c>
      <c r="Z40">
        <v>154</v>
      </c>
      <c r="AA40">
        <v>383</v>
      </c>
      <c r="AB40">
        <v>154</v>
      </c>
      <c r="AC40">
        <v>1.3</v>
      </c>
      <c r="AD40">
        <v>5.7309999999999999</v>
      </c>
      <c r="AE40">
        <v>13.6</v>
      </c>
      <c r="AF40">
        <v>-9.5</v>
      </c>
      <c r="AG40">
        <v>8.3231407799999992</v>
      </c>
      <c r="AH40">
        <v>4.6654294999999998E-2</v>
      </c>
      <c r="AI40" s="2">
        <v>1</v>
      </c>
      <c r="AJ40" s="3">
        <v>2</v>
      </c>
      <c r="AK40" s="4">
        <v>1</v>
      </c>
      <c r="AL40" t="s">
        <v>155</v>
      </c>
      <c r="AM40" t="s">
        <v>207</v>
      </c>
      <c r="AN40" t="s">
        <v>203</v>
      </c>
      <c r="AO40" t="s">
        <v>113</v>
      </c>
      <c r="AQ40" t="s">
        <v>113</v>
      </c>
      <c r="AR40" t="s">
        <v>226</v>
      </c>
      <c r="AS40" t="s">
        <v>225</v>
      </c>
      <c r="AT40" t="s">
        <v>226</v>
      </c>
      <c r="AU40" s="2" t="s">
        <v>223</v>
      </c>
      <c r="AV40" s="3" t="s">
        <v>224</v>
      </c>
      <c r="AW40" s="4" t="s">
        <v>223</v>
      </c>
      <c r="AX40" t="s">
        <v>41</v>
      </c>
      <c r="AY40" t="str">
        <f t="shared" si="2"/>
        <v>294b</v>
      </c>
      <c r="AZ40">
        <v>4</v>
      </c>
      <c r="BA40">
        <v>47.219200000000001</v>
      </c>
      <c r="BB40">
        <v>11.076610000000001</v>
      </c>
    </row>
    <row r="41" spans="1:54" x14ac:dyDescent="0.25">
      <c r="A41" t="s">
        <v>242</v>
      </c>
      <c r="B41" t="s">
        <v>244</v>
      </c>
      <c r="C41" t="s">
        <v>114</v>
      </c>
      <c r="D41">
        <v>244</v>
      </c>
      <c r="E41">
        <v>793</v>
      </c>
      <c r="F41">
        <v>339</v>
      </c>
      <c r="G41">
        <v>66</v>
      </c>
      <c r="H41">
        <v>2</v>
      </c>
      <c r="I41">
        <v>2</v>
      </c>
      <c r="J41">
        <v>5521</v>
      </c>
      <c r="K41">
        <v>14</v>
      </c>
      <c r="L41">
        <v>1</v>
      </c>
      <c r="M41">
        <v>1069</v>
      </c>
      <c r="N41">
        <v>10</v>
      </c>
      <c r="O41">
        <v>4</v>
      </c>
      <c r="P41">
        <v>21</v>
      </c>
      <c r="Q41">
        <v>15</v>
      </c>
      <c r="R41">
        <v>1984</v>
      </c>
      <c r="S41">
        <v>0.72699999999999998</v>
      </c>
      <c r="T41">
        <v>1</v>
      </c>
      <c r="U41">
        <v>37.5</v>
      </c>
      <c r="V41">
        <v>0.4</v>
      </c>
      <c r="W41">
        <v>4.288525581</v>
      </c>
      <c r="X41">
        <v>1018</v>
      </c>
      <c r="Y41">
        <v>383</v>
      </c>
      <c r="Z41">
        <v>154</v>
      </c>
      <c r="AA41">
        <v>383</v>
      </c>
      <c r="AB41">
        <v>154</v>
      </c>
      <c r="AC41">
        <v>1.3</v>
      </c>
      <c r="AD41">
        <v>5.7309999999999999</v>
      </c>
      <c r="AE41">
        <v>13.6</v>
      </c>
      <c r="AF41">
        <v>-9.5</v>
      </c>
      <c r="AG41">
        <v>7.4887993599999998</v>
      </c>
      <c r="AH41">
        <v>-6.6788444000000002E-2</v>
      </c>
      <c r="AI41" s="2">
        <v>2</v>
      </c>
      <c r="AJ41" s="3">
        <v>2</v>
      </c>
      <c r="AK41" s="4">
        <v>1</v>
      </c>
      <c r="AL41" t="s">
        <v>156</v>
      </c>
      <c r="AM41" t="s">
        <v>206</v>
      </c>
      <c r="AN41" t="s">
        <v>205</v>
      </c>
      <c r="AO41" t="s">
        <v>113</v>
      </c>
      <c r="AQ41" t="s">
        <v>113</v>
      </c>
      <c r="AR41" t="s">
        <v>226</v>
      </c>
      <c r="AS41" t="s">
        <v>225</v>
      </c>
      <c r="AT41" t="s">
        <v>225</v>
      </c>
      <c r="AU41" s="2" t="s">
        <v>224</v>
      </c>
      <c r="AV41" s="3" t="s">
        <v>224</v>
      </c>
      <c r="AW41" s="4" t="s">
        <v>223</v>
      </c>
      <c r="AX41" t="s">
        <v>42</v>
      </c>
      <c r="AY41" t="str">
        <f t="shared" si="2"/>
        <v>301b</v>
      </c>
      <c r="AZ41">
        <v>3.6764705879999999</v>
      </c>
      <c r="BA41">
        <v>46.814830000000001</v>
      </c>
      <c r="BB41">
        <v>11.44271</v>
      </c>
    </row>
    <row r="42" spans="1:54" x14ac:dyDescent="0.25">
      <c r="A42" t="s">
        <v>238</v>
      </c>
      <c r="B42" t="s">
        <v>246</v>
      </c>
      <c r="C42" t="s">
        <v>116</v>
      </c>
      <c r="D42">
        <v>236</v>
      </c>
      <c r="E42">
        <v>751</v>
      </c>
      <c r="F42">
        <v>415</v>
      </c>
      <c r="G42">
        <v>93</v>
      </c>
      <c r="H42">
        <v>0</v>
      </c>
      <c r="I42">
        <v>2</v>
      </c>
      <c r="J42">
        <v>2122</v>
      </c>
      <c r="K42">
        <v>8</v>
      </c>
      <c r="L42">
        <v>3</v>
      </c>
      <c r="M42">
        <v>1551</v>
      </c>
      <c r="N42">
        <v>7</v>
      </c>
      <c r="O42">
        <v>14</v>
      </c>
      <c r="P42">
        <v>62</v>
      </c>
      <c r="Q42">
        <v>17</v>
      </c>
      <c r="R42">
        <v>1818</v>
      </c>
      <c r="S42">
        <v>0.36099999999999999</v>
      </c>
      <c r="T42">
        <v>2</v>
      </c>
      <c r="U42">
        <v>25.9</v>
      </c>
      <c r="V42">
        <v>17.7</v>
      </c>
      <c r="W42">
        <v>4.0117750169999997</v>
      </c>
      <c r="X42">
        <v>1167</v>
      </c>
      <c r="Y42">
        <v>414</v>
      </c>
      <c r="Z42">
        <v>189</v>
      </c>
      <c r="AA42">
        <v>414</v>
      </c>
      <c r="AB42">
        <v>193</v>
      </c>
      <c r="AC42">
        <v>1.8</v>
      </c>
      <c r="AD42">
        <v>6.1479999999999997</v>
      </c>
      <c r="AE42">
        <v>15.5</v>
      </c>
      <c r="AF42">
        <v>-10.6</v>
      </c>
      <c r="AG42">
        <v>8.7743831599999993</v>
      </c>
      <c r="AH42">
        <v>-1.4489959E-2</v>
      </c>
      <c r="AI42" s="2">
        <v>1</v>
      </c>
      <c r="AJ42" s="3">
        <v>1</v>
      </c>
      <c r="AK42" s="4">
        <v>2</v>
      </c>
      <c r="AL42" t="s">
        <v>157</v>
      </c>
      <c r="AM42" t="s">
        <v>208</v>
      </c>
      <c r="AN42" t="s">
        <v>201</v>
      </c>
      <c r="AO42" t="s">
        <v>113</v>
      </c>
      <c r="AP42" t="s">
        <v>113</v>
      </c>
      <c r="AR42" t="s">
        <v>225</v>
      </c>
      <c r="AS42" t="s">
        <v>226</v>
      </c>
      <c r="AT42" t="s">
        <v>226</v>
      </c>
      <c r="AU42" s="2" t="s">
        <v>223</v>
      </c>
      <c r="AV42" s="3" t="s">
        <v>223</v>
      </c>
      <c r="AW42" s="4" t="s">
        <v>224</v>
      </c>
      <c r="AX42" t="s">
        <v>43</v>
      </c>
      <c r="AY42" t="str">
        <f t="shared" si="2"/>
        <v>302b</v>
      </c>
      <c r="AZ42">
        <v>4</v>
      </c>
      <c r="BA42">
        <v>46.709800000000001</v>
      </c>
      <c r="BB42">
        <v>12.92262</v>
      </c>
    </row>
    <row r="43" spans="1:54" x14ac:dyDescent="0.25">
      <c r="A43" t="s">
        <v>240</v>
      </c>
      <c r="B43" t="s">
        <v>245</v>
      </c>
      <c r="C43" t="s">
        <v>115</v>
      </c>
      <c r="D43">
        <v>258</v>
      </c>
      <c r="E43">
        <v>931</v>
      </c>
      <c r="F43">
        <v>689</v>
      </c>
      <c r="G43">
        <v>276</v>
      </c>
      <c r="H43">
        <v>3</v>
      </c>
      <c r="I43">
        <v>4</v>
      </c>
      <c r="J43">
        <v>5725</v>
      </c>
      <c r="K43">
        <v>12</v>
      </c>
      <c r="L43">
        <v>7</v>
      </c>
      <c r="M43">
        <v>4359</v>
      </c>
      <c r="N43">
        <v>14</v>
      </c>
      <c r="O43">
        <v>5</v>
      </c>
      <c r="P43">
        <v>54</v>
      </c>
      <c r="Q43">
        <v>8</v>
      </c>
      <c r="R43">
        <v>1654</v>
      </c>
      <c r="S43">
        <v>0.77100000000000002</v>
      </c>
      <c r="T43">
        <v>1</v>
      </c>
      <c r="U43">
        <v>25.1</v>
      </c>
      <c r="V43">
        <v>4</v>
      </c>
      <c r="W43">
        <v>3.7831842899999999</v>
      </c>
      <c r="X43">
        <v>1018</v>
      </c>
      <c r="Y43">
        <v>383</v>
      </c>
      <c r="Z43">
        <v>154</v>
      </c>
      <c r="AA43">
        <v>383</v>
      </c>
      <c r="AB43">
        <v>154</v>
      </c>
      <c r="AC43">
        <v>1.3</v>
      </c>
      <c r="AD43">
        <v>5.7309999999999999</v>
      </c>
      <c r="AE43">
        <v>13.6</v>
      </c>
      <c r="AF43">
        <v>-9.5</v>
      </c>
      <c r="AG43">
        <v>9.8606752600000007</v>
      </c>
      <c r="AH43">
        <v>4.6654294999999998E-2</v>
      </c>
      <c r="AI43" s="2">
        <v>1</v>
      </c>
      <c r="AJ43" s="3">
        <v>2</v>
      </c>
      <c r="AK43" s="4">
        <v>2</v>
      </c>
      <c r="AL43" t="s">
        <v>158</v>
      </c>
      <c r="AM43" t="s">
        <v>207</v>
      </c>
      <c r="AN43" t="s">
        <v>203</v>
      </c>
      <c r="AP43" t="s">
        <v>113</v>
      </c>
      <c r="AQ43" t="s">
        <v>113</v>
      </c>
      <c r="AR43" t="s">
        <v>225</v>
      </c>
      <c r="AS43" t="s">
        <v>225</v>
      </c>
      <c r="AT43" t="s">
        <v>226</v>
      </c>
      <c r="AU43" s="2" t="s">
        <v>223</v>
      </c>
      <c r="AV43" s="3" t="s">
        <v>224</v>
      </c>
      <c r="AW43" s="4" t="s">
        <v>224</v>
      </c>
      <c r="AX43" t="s">
        <v>44</v>
      </c>
      <c r="AY43" t="str">
        <f t="shared" si="2"/>
        <v>390b</v>
      </c>
      <c r="AZ43">
        <v>-0.58928571399999996</v>
      </c>
      <c r="BA43">
        <v>46.707099999999997</v>
      </c>
      <c r="BB43">
        <v>12.92747</v>
      </c>
    </row>
    <row r="44" spans="1:54" x14ac:dyDescent="0.25">
      <c r="A44" t="s">
        <v>240</v>
      </c>
      <c r="B44" t="s">
        <v>241</v>
      </c>
      <c r="C44" t="s">
        <v>114</v>
      </c>
      <c r="D44">
        <v>217</v>
      </c>
      <c r="E44">
        <v>773</v>
      </c>
      <c r="F44">
        <v>414</v>
      </c>
      <c r="G44">
        <v>123</v>
      </c>
      <c r="H44">
        <v>6</v>
      </c>
      <c r="I44">
        <v>6</v>
      </c>
      <c r="J44">
        <v>6657</v>
      </c>
      <c r="K44">
        <v>21</v>
      </c>
      <c r="L44">
        <v>3</v>
      </c>
      <c r="M44">
        <v>1832</v>
      </c>
      <c r="N44">
        <v>6</v>
      </c>
      <c r="O44">
        <v>3</v>
      </c>
      <c r="P44">
        <v>48</v>
      </c>
      <c r="Q44">
        <v>13</v>
      </c>
      <c r="R44">
        <v>1799</v>
      </c>
      <c r="S44">
        <v>0.76800000000000002</v>
      </c>
      <c r="T44">
        <v>1</v>
      </c>
      <c r="W44">
        <v>3.7831842899999999</v>
      </c>
      <c r="X44">
        <v>1018</v>
      </c>
      <c r="Y44">
        <v>383</v>
      </c>
      <c r="Z44">
        <v>154</v>
      </c>
      <c r="AA44">
        <v>383</v>
      </c>
      <c r="AB44">
        <v>154</v>
      </c>
      <c r="AC44">
        <v>1.3</v>
      </c>
      <c r="AD44">
        <v>5.7309999999999999</v>
      </c>
      <c r="AE44">
        <v>13.6</v>
      </c>
      <c r="AF44">
        <v>-9.5</v>
      </c>
      <c r="AG44">
        <v>8.4023808199999994</v>
      </c>
      <c r="AH44">
        <v>2.4603551000000001E-2</v>
      </c>
      <c r="AI44" s="2">
        <v>1</v>
      </c>
      <c r="AJ44" s="3">
        <v>2</v>
      </c>
      <c r="AK44" s="4">
        <v>1</v>
      </c>
      <c r="AL44" t="s">
        <v>159</v>
      </c>
      <c r="AM44" t="s">
        <v>202</v>
      </c>
      <c r="AN44" t="s">
        <v>203</v>
      </c>
      <c r="AO44" t="s">
        <v>113</v>
      </c>
      <c r="AQ44" t="s">
        <v>113</v>
      </c>
      <c r="AR44" t="s">
        <v>226</v>
      </c>
      <c r="AS44" t="s">
        <v>225</v>
      </c>
      <c r="AT44" t="s">
        <v>226</v>
      </c>
      <c r="AU44" s="2" t="s">
        <v>223</v>
      </c>
      <c r="AV44" s="3" t="s">
        <v>224</v>
      </c>
      <c r="AW44" s="4" t="s">
        <v>223</v>
      </c>
      <c r="AX44" t="s">
        <v>45</v>
      </c>
      <c r="AY44" t="str">
        <f t="shared" si="2"/>
        <v>403b</v>
      </c>
      <c r="AZ44">
        <v>4</v>
      </c>
      <c r="BA44">
        <v>47.219149999999999</v>
      </c>
      <c r="BB44">
        <v>11.075139999999999</v>
      </c>
    </row>
    <row r="45" spans="1:54" x14ac:dyDescent="0.25">
      <c r="A45" t="s">
        <v>240</v>
      </c>
      <c r="B45" t="s">
        <v>241</v>
      </c>
      <c r="C45" t="s">
        <v>114</v>
      </c>
      <c r="D45">
        <v>247</v>
      </c>
      <c r="E45">
        <v>930</v>
      </c>
      <c r="F45">
        <v>633</v>
      </c>
      <c r="G45">
        <v>214</v>
      </c>
      <c r="H45">
        <v>4</v>
      </c>
      <c r="I45">
        <v>10</v>
      </c>
      <c r="J45">
        <v>4037</v>
      </c>
      <c r="K45">
        <v>24</v>
      </c>
      <c r="L45">
        <v>5</v>
      </c>
      <c r="M45">
        <v>3113</v>
      </c>
      <c r="N45">
        <v>11</v>
      </c>
      <c r="O45">
        <v>11</v>
      </c>
      <c r="P45">
        <v>40</v>
      </c>
      <c r="Q45">
        <v>22</v>
      </c>
      <c r="R45">
        <v>1799</v>
      </c>
      <c r="S45">
        <v>0.76800000000000002</v>
      </c>
      <c r="T45">
        <v>1</v>
      </c>
      <c r="W45">
        <v>3.7831842899999999</v>
      </c>
      <c r="X45">
        <v>1018</v>
      </c>
      <c r="Y45">
        <v>383</v>
      </c>
      <c r="Z45">
        <v>154</v>
      </c>
      <c r="AA45">
        <v>383</v>
      </c>
      <c r="AB45">
        <v>154</v>
      </c>
      <c r="AC45">
        <v>1.3</v>
      </c>
      <c r="AD45">
        <v>5.7309999999999999</v>
      </c>
      <c r="AE45">
        <v>13.6</v>
      </c>
      <c r="AF45">
        <v>-9.5</v>
      </c>
      <c r="AG45">
        <v>8.4023808199999994</v>
      </c>
      <c r="AH45">
        <v>2.4603551000000001E-2</v>
      </c>
      <c r="AI45" s="2">
        <v>1</v>
      </c>
      <c r="AJ45" s="3">
        <v>2</v>
      </c>
      <c r="AK45" s="4">
        <v>1</v>
      </c>
      <c r="AL45" t="s">
        <v>160</v>
      </c>
      <c r="AM45" t="s">
        <v>202</v>
      </c>
      <c r="AN45" t="s">
        <v>203</v>
      </c>
      <c r="AO45" t="s">
        <v>113</v>
      </c>
      <c r="AQ45" t="s">
        <v>113</v>
      </c>
      <c r="AR45" t="s">
        <v>226</v>
      </c>
      <c r="AS45" t="s">
        <v>225</v>
      </c>
      <c r="AT45" t="s">
        <v>226</v>
      </c>
      <c r="AU45" s="2" t="s">
        <v>223</v>
      </c>
      <c r="AV45" s="3" t="s">
        <v>224</v>
      </c>
      <c r="AW45" s="4" t="s">
        <v>223</v>
      </c>
      <c r="AX45" t="s">
        <v>46</v>
      </c>
      <c r="AY45" t="str">
        <f t="shared" si="2"/>
        <v>404b</v>
      </c>
      <c r="AZ45">
        <v>3.817647059</v>
      </c>
      <c r="BA45">
        <v>47.219149999999999</v>
      </c>
      <c r="BB45">
        <v>11.075139999999999</v>
      </c>
    </row>
    <row r="46" spans="1:54" x14ac:dyDescent="0.25">
      <c r="A46" t="s">
        <v>242</v>
      </c>
      <c r="B46" t="s">
        <v>243</v>
      </c>
      <c r="C46" t="s">
        <v>116</v>
      </c>
      <c r="D46">
        <v>824</v>
      </c>
      <c r="E46">
        <v>2788</v>
      </c>
      <c r="F46">
        <v>1494</v>
      </c>
      <c r="G46">
        <v>297</v>
      </c>
      <c r="H46">
        <v>0</v>
      </c>
      <c r="I46">
        <v>1</v>
      </c>
      <c r="J46">
        <v>12294</v>
      </c>
      <c r="K46">
        <v>47</v>
      </c>
      <c r="L46">
        <v>6</v>
      </c>
      <c r="M46">
        <v>4591</v>
      </c>
      <c r="N46">
        <v>26</v>
      </c>
      <c r="O46">
        <v>13</v>
      </c>
      <c r="P46">
        <v>131</v>
      </c>
      <c r="Q46">
        <v>35</v>
      </c>
      <c r="R46">
        <v>1997</v>
      </c>
      <c r="S46">
        <v>0.69299999999999995</v>
      </c>
      <c r="T46">
        <v>1</v>
      </c>
      <c r="U46">
        <v>37.200000000000003</v>
      </c>
      <c r="V46">
        <v>0.6</v>
      </c>
      <c r="W46">
        <v>4.288525581</v>
      </c>
      <c r="X46">
        <v>1018</v>
      </c>
      <c r="Y46">
        <v>383</v>
      </c>
      <c r="Z46">
        <v>154</v>
      </c>
      <c r="AA46">
        <v>383</v>
      </c>
      <c r="AB46">
        <v>154</v>
      </c>
      <c r="AC46">
        <v>1.3</v>
      </c>
      <c r="AD46">
        <v>5.7309999999999999</v>
      </c>
      <c r="AE46">
        <v>13.6</v>
      </c>
      <c r="AF46">
        <v>-9.5</v>
      </c>
      <c r="AG46">
        <v>7.4031467199999996</v>
      </c>
      <c r="AH46">
        <v>-0.103554118</v>
      </c>
      <c r="AI46" s="2">
        <v>1</v>
      </c>
      <c r="AJ46" s="3">
        <v>1</v>
      </c>
      <c r="AK46" s="4">
        <v>1</v>
      </c>
      <c r="AL46" t="s">
        <v>161</v>
      </c>
      <c r="AM46" t="s">
        <v>204</v>
      </c>
      <c r="AN46" t="s">
        <v>205</v>
      </c>
      <c r="AO46" t="s">
        <v>113</v>
      </c>
      <c r="AP46" t="s">
        <v>113</v>
      </c>
      <c r="AR46" t="s">
        <v>226</v>
      </c>
      <c r="AS46" t="s">
        <v>226</v>
      </c>
      <c r="AT46" t="s">
        <v>226</v>
      </c>
      <c r="AU46" s="2" t="s">
        <v>223</v>
      </c>
      <c r="AV46" s="3" t="s">
        <v>223</v>
      </c>
      <c r="AW46" s="4" t="s">
        <v>223</v>
      </c>
      <c r="AX46" t="s">
        <v>47</v>
      </c>
      <c r="AY46" t="str">
        <f t="shared" si="2"/>
        <v>405b</v>
      </c>
      <c r="AZ46">
        <v>3.9</v>
      </c>
      <c r="BA46">
        <v>46.814399999999999</v>
      </c>
      <c r="BB46">
        <v>11.44244</v>
      </c>
    </row>
    <row r="47" spans="1:54" x14ac:dyDescent="0.25">
      <c r="A47" t="s">
        <v>238</v>
      </c>
      <c r="B47" t="s">
        <v>239</v>
      </c>
      <c r="C47" t="s">
        <v>116</v>
      </c>
      <c r="D47">
        <v>175</v>
      </c>
      <c r="E47">
        <v>499</v>
      </c>
      <c r="F47">
        <v>349</v>
      </c>
      <c r="G47">
        <v>249</v>
      </c>
      <c r="H47">
        <v>0</v>
      </c>
      <c r="I47">
        <v>0</v>
      </c>
      <c r="J47">
        <v>3084</v>
      </c>
      <c r="K47">
        <v>8</v>
      </c>
      <c r="L47">
        <v>6</v>
      </c>
      <c r="M47">
        <v>2886</v>
      </c>
      <c r="N47">
        <v>2</v>
      </c>
      <c r="O47">
        <v>643</v>
      </c>
      <c r="P47">
        <v>35</v>
      </c>
      <c r="Q47">
        <v>12</v>
      </c>
      <c r="R47">
        <v>1654</v>
      </c>
      <c r="S47">
        <v>0.45600000000000002</v>
      </c>
      <c r="T47">
        <v>2</v>
      </c>
      <c r="U47">
        <v>18.600000000000001</v>
      </c>
      <c r="V47">
        <v>13</v>
      </c>
      <c r="W47">
        <v>4.233160496</v>
      </c>
      <c r="X47">
        <v>1124</v>
      </c>
      <c r="Y47">
        <v>405</v>
      </c>
      <c r="Z47">
        <v>171</v>
      </c>
      <c r="AA47">
        <v>405</v>
      </c>
      <c r="AB47">
        <v>180</v>
      </c>
      <c r="AC47">
        <v>3.6</v>
      </c>
      <c r="AD47">
        <v>6.47</v>
      </c>
      <c r="AE47">
        <v>18.2</v>
      </c>
      <c r="AF47">
        <v>-10</v>
      </c>
      <c r="AG47">
        <v>9.8606752600000007</v>
      </c>
      <c r="AH47">
        <v>7.4778016000000003E-2</v>
      </c>
      <c r="AI47" s="2">
        <v>2</v>
      </c>
      <c r="AJ47" s="3">
        <v>1</v>
      </c>
      <c r="AK47" s="4">
        <v>1</v>
      </c>
      <c r="AL47" t="s">
        <v>162</v>
      </c>
      <c r="AM47" t="s">
        <v>200</v>
      </c>
      <c r="AN47" t="s">
        <v>201</v>
      </c>
      <c r="AO47" t="s">
        <v>113</v>
      </c>
      <c r="AP47" t="s">
        <v>113</v>
      </c>
      <c r="AR47" t="s">
        <v>226</v>
      </c>
      <c r="AS47" t="s">
        <v>226</v>
      </c>
      <c r="AT47" t="s">
        <v>225</v>
      </c>
      <c r="AU47" s="2" t="s">
        <v>224</v>
      </c>
      <c r="AV47" s="3" t="s">
        <v>223</v>
      </c>
      <c r="AW47" s="4" t="s">
        <v>223</v>
      </c>
      <c r="AX47" t="s">
        <v>48</v>
      </c>
      <c r="AY47" t="str">
        <f t="shared" si="2"/>
        <v>435b</v>
      </c>
      <c r="AZ47">
        <v>2.6706586830000001</v>
      </c>
      <c r="BA47">
        <v>46.707099999999997</v>
      </c>
      <c r="BB47">
        <v>12.92747</v>
      </c>
    </row>
    <row r="48" spans="1:54" x14ac:dyDescent="0.25">
      <c r="A48" t="s">
        <v>240</v>
      </c>
      <c r="B48" t="s">
        <v>241</v>
      </c>
      <c r="C48" t="s">
        <v>114</v>
      </c>
      <c r="D48">
        <v>298</v>
      </c>
      <c r="E48">
        <v>1182</v>
      </c>
      <c r="F48">
        <v>660</v>
      </c>
      <c r="G48">
        <v>93</v>
      </c>
      <c r="H48">
        <v>2</v>
      </c>
      <c r="I48">
        <v>7</v>
      </c>
      <c r="J48">
        <v>16678</v>
      </c>
      <c r="K48">
        <v>18</v>
      </c>
      <c r="L48">
        <v>4</v>
      </c>
      <c r="M48">
        <v>1790</v>
      </c>
      <c r="N48">
        <v>8</v>
      </c>
      <c r="O48">
        <v>9</v>
      </c>
      <c r="P48">
        <v>72</v>
      </c>
      <c r="Q48">
        <v>29</v>
      </c>
      <c r="R48">
        <v>1799</v>
      </c>
      <c r="S48">
        <v>0.76800000000000002</v>
      </c>
      <c r="T48">
        <v>1</v>
      </c>
      <c r="W48">
        <v>3.7831842899999999</v>
      </c>
      <c r="X48">
        <v>1018</v>
      </c>
      <c r="Y48">
        <v>383</v>
      </c>
      <c r="Z48">
        <v>154</v>
      </c>
      <c r="AA48">
        <v>383</v>
      </c>
      <c r="AB48">
        <v>154</v>
      </c>
      <c r="AC48">
        <v>1.3</v>
      </c>
      <c r="AD48">
        <v>5.7309999999999999</v>
      </c>
      <c r="AE48">
        <v>13.6</v>
      </c>
      <c r="AF48">
        <v>-9.5</v>
      </c>
      <c r="AG48">
        <v>8.4023808199999994</v>
      </c>
      <c r="AH48">
        <v>2.4603551000000001E-2</v>
      </c>
      <c r="AI48" s="2">
        <v>1</v>
      </c>
      <c r="AJ48" s="3">
        <v>2</v>
      </c>
      <c r="AK48" s="4">
        <v>1</v>
      </c>
      <c r="AL48" t="s">
        <v>163</v>
      </c>
      <c r="AM48" t="s">
        <v>202</v>
      </c>
      <c r="AN48" t="s">
        <v>203</v>
      </c>
      <c r="AO48" t="s">
        <v>113</v>
      </c>
      <c r="AQ48" t="s">
        <v>113</v>
      </c>
      <c r="AR48" t="s">
        <v>226</v>
      </c>
      <c r="AS48" t="s">
        <v>225</v>
      </c>
      <c r="AT48" t="s">
        <v>226</v>
      </c>
      <c r="AU48" s="2" t="s">
        <v>223</v>
      </c>
      <c r="AV48" s="3" t="s">
        <v>224</v>
      </c>
      <c r="AW48" s="4" t="s">
        <v>223</v>
      </c>
      <c r="AX48" t="s">
        <v>49</v>
      </c>
      <c r="AY48" t="str">
        <f t="shared" si="2"/>
        <v>436b</v>
      </c>
      <c r="AZ48">
        <v>3.1643835619999998</v>
      </c>
      <c r="BA48">
        <v>47.219149999999999</v>
      </c>
      <c r="BB48">
        <v>11.075139999999999</v>
      </c>
    </row>
    <row r="49" spans="1:54" x14ac:dyDescent="0.25">
      <c r="A49" t="s">
        <v>242</v>
      </c>
      <c r="B49" t="s">
        <v>243</v>
      </c>
      <c r="C49" t="s">
        <v>116</v>
      </c>
      <c r="D49">
        <v>285</v>
      </c>
      <c r="E49">
        <v>965</v>
      </c>
      <c r="F49">
        <v>697</v>
      </c>
      <c r="G49">
        <v>136</v>
      </c>
      <c r="H49">
        <v>0</v>
      </c>
      <c r="I49">
        <v>2</v>
      </c>
      <c r="J49">
        <v>3558</v>
      </c>
      <c r="K49">
        <v>15</v>
      </c>
      <c r="L49">
        <v>1</v>
      </c>
      <c r="M49">
        <v>2468</v>
      </c>
      <c r="N49">
        <v>9</v>
      </c>
      <c r="O49">
        <v>3</v>
      </c>
      <c r="P49">
        <v>41</v>
      </c>
      <c r="Q49">
        <v>20</v>
      </c>
      <c r="R49">
        <v>1997</v>
      </c>
      <c r="S49">
        <v>0.69299999999999995</v>
      </c>
      <c r="T49">
        <v>1</v>
      </c>
      <c r="U49">
        <v>37.200000000000003</v>
      </c>
      <c r="V49">
        <v>0.6</v>
      </c>
      <c r="W49">
        <v>4.288525581</v>
      </c>
      <c r="X49">
        <v>1018</v>
      </c>
      <c r="Y49">
        <v>383</v>
      </c>
      <c r="Z49">
        <v>154</v>
      </c>
      <c r="AA49">
        <v>383</v>
      </c>
      <c r="AB49">
        <v>154</v>
      </c>
      <c r="AC49">
        <v>1.3</v>
      </c>
      <c r="AD49">
        <v>5.7309999999999999</v>
      </c>
      <c r="AE49">
        <v>13.6</v>
      </c>
      <c r="AF49">
        <v>-9.5</v>
      </c>
      <c r="AG49">
        <v>7.4031467199999996</v>
      </c>
      <c r="AH49">
        <v>-0.103554118</v>
      </c>
      <c r="AI49" s="2">
        <v>1</v>
      </c>
      <c r="AJ49" s="3">
        <v>1</v>
      </c>
      <c r="AK49" s="4">
        <v>1</v>
      </c>
      <c r="AL49" t="s">
        <v>164</v>
      </c>
      <c r="AM49" t="s">
        <v>204</v>
      </c>
      <c r="AN49" t="s">
        <v>205</v>
      </c>
      <c r="AO49" t="s">
        <v>113</v>
      </c>
      <c r="AP49" t="s">
        <v>113</v>
      </c>
      <c r="AR49" t="s">
        <v>226</v>
      </c>
      <c r="AS49" t="s">
        <v>226</v>
      </c>
      <c r="AT49" t="s">
        <v>226</v>
      </c>
      <c r="AU49" s="2" t="s">
        <v>223</v>
      </c>
      <c r="AV49" s="3" t="s">
        <v>223</v>
      </c>
      <c r="AW49" s="4" t="s">
        <v>223</v>
      </c>
      <c r="AX49" t="s">
        <v>50</v>
      </c>
      <c r="AY49" t="str">
        <f t="shared" si="2"/>
        <v>450b</v>
      </c>
      <c r="AZ49">
        <v>3.8698224849999998</v>
      </c>
      <c r="BA49">
        <v>46.814399999999999</v>
      </c>
      <c r="BB49">
        <v>11.44244</v>
      </c>
    </row>
    <row r="50" spans="1:54" x14ac:dyDescent="0.25">
      <c r="A50" t="s">
        <v>242</v>
      </c>
      <c r="B50" t="s">
        <v>243</v>
      </c>
      <c r="C50" t="s">
        <v>116</v>
      </c>
      <c r="D50">
        <v>172</v>
      </c>
      <c r="E50">
        <v>600</v>
      </c>
      <c r="F50">
        <v>403</v>
      </c>
      <c r="G50">
        <v>135</v>
      </c>
      <c r="H50">
        <v>0</v>
      </c>
      <c r="I50">
        <v>1</v>
      </c>
      <c r="J50">
        <v>2003</v>
      </c>
      <c r="K50">
        <v>10</v>
      </c>
      <c r="L50">
        <v>2</v>
      </c>
      <c r="M50">
        <v>1993</v>
      </c>
      <c r="N50">
        <v>4</v>
      </c>
      <c r="O50">
        <v>5</v>
      </c>
      <c r="P50">
        <v>36</v>
      </c>
      <c r="Q50">
        <v>14</v>
      </c>
      <c r="R50">
        <v>1997</v>
      </c>
      <c r="S50">
        <v>0.69299999999999995</v>
      </c>
      <c r="T50">
        <v>1</v>
      </c>
      <c r="U50">
        <v>37.200000000000003</v>
      </c>
      <c r="V50">
        <v>0.6</v>
      </c>
      <c r="W50">
        <v>4.288525581</v>
      </c>
      <c r="X50">
        <v>1018</v>
      </c>
      <c r="Y50">
        <v>383</v>
      </c>
      <c r="Z50">
        <v>154</v>
      </c>
      <c r="AA50">
        <v>383</v>
      </c>
      <c r="AB50">
        <v>154</v>
      </c>
      <c r="AC50">
        <v>1.3</v>
      </c>
      <c r="AD50">
        <v>5.7309999999999999</v>
      </c>
      <c r="AE50">
        <v>13.6</v>
      </c>
      <c r="AF50">
        <v>-9.5</v>
      </c>
      <c r="AG50">
        <v>7.4031467199999996</v>
      </c>
      <c r="AH50">
        <v>-0.103554118</v>
      </c>
      <c r="AI50" s="2">
        <v>1</v>
      </c>
      <c r="AJ50" s="3">
        <v>1</v>
      </c>
      <c r="AK50" s="4">
        <v>2</v>
      </c>
      <c r="AL50" t="s">
        <v>165</v>
      </c>
      <c r="AM50" t="s">
        <v>204</v>
      </c>
      <c r="AN50" t="s">
        <v>205</v>
      </c>
      <c r="AO50" t="s">
        <v>113</v>
      </c>
      <c r="AP50" t="s">
        <v>113</v>
      </c>
      <c r="AR50" t="s">
        <v>225</v>
      </c>
      <c r="AS50" t="s">
        <v>226</v>
      </c>
      <c r="AT50" t="s">
        <v>226</v>
      </c>
      <c r="AU50" s="2" t="s">
        <v>223</v>
      </c>
      <c r="AV50" s="3" t="s">
        <v>223</v>
      </c>
      <c r="AW50" s="4" t="s">
        <v>224</v>
      </c>
      <c r="AX50" t="s">
        <v>51</v>
      </c>
      <c r="AY50" t="str">
        <f t="shared" si="2"/>
        <v>452b</v>
      </c>
      <c r="AZ50">
        <v>2</v>
      </c>
      <c r="BA50">
        <v>46.814399999999999</v>
      </c>
      <c r="BB50">
        <v>11.44244</v>
      </c>
    </row>
    <row r="51" spans="1:54" x14ac:dyDescent="0.25">
      <c r="A51" t="s">
        <v>240</v>
      </c>
      <c r="B51" t="s">
        <v>247</v>
      </c>
      <c r="C51" t="s">
        <v>116</v>
      </c>
      <c r="D51">
        <v>218</v>
      </c>
      <c r="E51">
        <v>807</v>
      </c>
      <c r="F51">
        <v>503</v>
      </c>
      <c r="G51">
        <v>86</v>
      </c>
      <c r="H51">
        <v>0</v>
      </c>
      <c r="I51">
        <v>3</v>
      </c>
      <c r="J51">
        <v>2887</v>
      </c>
      <c r="K51">
        <v>9</v>
      </c>
      <c r="L51">
        <v>2</v>
      </c>
      <c r="M51">
        <v>2049</v>
      </c>
      <c r="N51">
        <v>2</v>
      </c>
      <c r="O51">
        <v>8</v>
      </c>
      <c r="P51">
        <v>24</v>
      </c>
      <c r="Q51">
        <v>19</v>
      </c>
      <c r="R51">
        <v>1802</v>
      </c>
      <c r="S51">
        <v>0.79700000000000004</v>
      </c>
      <c r="T51">
        <v>1</v>
      </c>
      <c r="U51">
        <v>29</v>
      </c>
      <c r="V51">
        <v>0.8</v>
      </c>
      <c r="W51">
        <v>3.7831842899999999</v>
      </c>
      <c r="X51">
        <v>1018</v>
      </c>
      <c r="Y51">
        <v>383</v>
      </c>
      <c r="Z51">
        <v>154</v>
      </c>
      <c r="AA51">
        <v>383</v>
      </c>
      <c r="AB51">
        <v>154</v>
      </c>
      <c r="AC51">
        <v>1.3</v>
      </c>
      <c r="AD51">
        <v>5.7309999999999999</v>
      </c>
      <c r="AE51">
        <v>13.6</v>
      </c>
      <c r="AF51">
        <v>-9.5</v>
      </c>
      <c r="AG51">
        <v>8.3825493600000005</v>
      </c>
      <c r="AH51">
        <v>0.102926009</v>
      </c>
      <c r="AI51" s="2">
        <v>1</v>
      </c>
      <c r="AJ51" s="3">
        <v>2</v>
      </c>
      <c r="AK51" s="4">
        <v>2</v>
      </c>
      <c r="AL51" t="s">
        <v>166</v>
      </c>
      <c r="AM51" t="s">
        <v>209</v>
      </c>
      <c r="AN51" t="s">
        <v>203</v>
      </c>
      <c r="AO51" t="s">
        <v>113</v>
      </c>
      <c r="AP51" t="s">
        <v>113</v>
      </c>
      <c r="AR51" t="s">
        <v>225</v>
      </c>
      <c r="AS51" t="s">
        <v>225</v>
      </c>
      <c r="AT51" t="s">
        <v>226</v>
      </c>
      <c r="AU51" s="2" t="s">
        <v>223</v>
      </c>
      <c r="AV51" s="3" t="s">
        <v>224</v>
      </c>
      <c r="AW51" s="4" t="s">
        <v>224</v>
      </c>
      <c r="AX51" t="s">
        <v>52</v>
      </c>
      <c r="AY51" t="str">
        <f t="shared" si="2"/>
        <v>459b</v>
      </c>
      <c r="AZ51">
        <v>4</v>
      </c>
      <c r="BA51">
        <v>47.219259999999998</v>
      </c>
      <c r="BB51">
        <v>11.0761</v>
      </c>
    </row>
    <row r="52" spans="1:54" x14ac:dyDescent="0.25">
      <c r="A52" t="s">
        <v>240</v>
      </c>
      <c r="B52" t="s">
        <v>247</v>
      </c>
      <c r="C52" t="s">
        <v>116</v>
      </c>
      <c r="D52">
        <v>202</v>
      </c>
      <c r="E52">
        <v>529</v>
      </c>
      <c r="F52">
        <v>381</v>
      </c>
      <c r="G52">
        <v>144</v>
      </c>
      <c r="H52">
        <v>0</v>
      </c>
      <c r="I52">
        <v>1</v>
      </c>
      <c r="J52">
        <v>2798</v>
      </c>
      <c r="K52">
        <v>8</v>
      </c>
      <c r="L52">
        <v>4</v>
      </c>
      <c r="M52">
        <v>2160</v>
      </c>
      <c r="N52">
        <v>3</v>
      </c>
      <c r="O52">
        <v>7</v>
      </c>
      <c r="P52">
        <v>40</v>
      </c>
      <c r="Q52">
        <v>7</v>
      </c>
      <c r="R52">
        <v>1802</v>
      </c>
      <c r="S52">
        <v>0.79700000000000004</v>
      </c>
      <c r="T52">
        <v>1</v>
      </c>
      <c r="U52">
        <v>29</v>
      </c>
      <c r="V52">
        <v>0.8</v>
      </c>
      <c r="W52">
        <v>3.7831842899999999</v>
      </c>
      <c r="X52">
        <v>1018</v>
      </c>
      <c r="Y52">
        <v>383</v>
      </c>
      <c r="Z52">
        <v>154</v>
      </c>
      <c r="AA52">
        <v>383</v>
      </c>
      <c r="AB52">
        <v>154</v>
      </c>
      <c r="AC52">
        <v>1.3</v>
      </c>
      <c r="AD52">
        <v>5.7309999999999999</v>
      </c>
      <c r="AE52">
        <v>13.6</v>
      </c>
      <c r="AF52">
        <v>-9.5</v>
      </c>
      <c r="AG52">
        <v>8.3825493600000005</v>
      </c>
      <c r="AH52">
        <v>0.102926009</v>
      </c>
      <c r="AI52" s="2">
        <v>1</v>
      </c>
      <c r="AJ52" s="3">
        <v>1</v>
      </c>
      <c r="AK52" s="4">
        <v>2</v>
      </c>
      <c r="AL52" t="s">
        <v>167</v>
      </c>
      <c r="AM52" t="s">
        <v>209</v>
      </c>
      <c r="AN52" t="s">
        <v>203</v>
      </c>
      <c r="AO52" t="s">
        <v>113</v>
      </c>
      <c r="AP52" t="s">
        <v>113</v>
      </c>
      <c r="AR52" t="s">
        <v>225</v>
      </c>
      <c r="AS52" t="s">
        <v>226</v>
      </c>
      <c r="AT52" t="s">
        <v>226</v>
      </c>
      <c r="AU52" s="2" t="s">
        <v>223</v>
      </c>
      <c r="AV52" s="3" t="s">
        <v>223</v>
      </c>
      <c r="AW52" s="4" t="s">
        <v>224</v>
      </c>
      <c r="AX52" t="s">
        <v>53</v>
      </c>
      <c r="AY52" t="str">
        <f t="shared" si="2"/>
        <v>460b</v>
      </c>
      <c r="AZ52">
        <v>1.039370079</v>
      </c>
      <c r="BA52">
        <v>47.219259999999998</v>
      </c>
      <c r="BB52">
        <v>11.0761</v>
      </c>
    </row>
    <row r="53" spans="1:54" x14ac:dyDescent="0.25">
      <c r="A53" t="s">
        <v>242</v>
      </c>
      <c r="B53" t="s">
        <v>248</v>
      </c>
      <c r="C53" t="s">
        <v>114</v>
      </c>
      <c r="D53">
        <v>350</v>
      </c>
      <c r="E53">
        <v>1158</v>
      </c>
      <c r="F53">
        <v>807</v>
      </c>
      <c r="G53">
        <v>485</v>
      </c>
      <c r="H53">
        <v>3</v>
      </c>
      <c r="I53">
        <v>7</v>
      </c>
      <c r="J53">
        <v>10514</v>
      </c>
      <c r="K53">
        <v>42</v>
      </c>
      <c r="L53">
        <v>4</v>
      </c>
      <c r="M53">
        <v>5163</v>
      </c>
      <c r="N53">
        <v>15</v>
      </c>
      <c r="O53">
        <v>27</v>
      </c>
      <c r="P53">
        <v>44</v>
      </c>
      <c r="Q53">
        <v>28</v>
      </c>
      <c r="R53">
        <v>1956</v>
      </c>
      <c r="S53">
        <v>0.72499999999999998</v>
      </c>
      <c r="T53">
        <v>1</v>
      </c>
      <c r="U53">
        <v>29.2</v>
      </c>
      <c r="V53">
        <v>6</v>
      </c>
      <c r="W53">
        <v>4.288525581</v>
      </c>
      <c r="X53">
        <v>1018</v>
      </c>
      <c r="Y53">
        <v>383</v>
      </c>
      <c r="Z53">
        <v>154</v>
      </c>
      <c r="AA53">
        <v>383</v>
      </c>
      <c r="AB53">
        <v>154</v>
      </c>
      <c r="AC53">
        <v>1.3</v>
      </c>
      <c r="AD53">
        <v>5.7309999999999999</v>
      </c>
      <c r="AE53">
        <v>13.6</v>
      </c>
      <c r="AF53">
        <v>-9.5</v>
      </c>
      <c r="AG53">
        <v>7.6743760600000002</v>
      </c>
      <c r="AH53">
        <v>-9.1894506000000001E-2</v>
      </c>
      <c r="AI53" s="2">
        <v>1</v>
      </c>
      <c r="AJ53" s="3">
        <v>1</v>
      </c>
      <c r="AK53" s="4">
        <v>2</v>
      </c>
      <c r="AL53" t="s">
        <v>168</v>
      </c>
      <c r="AM53" t="s">
        <v>210</v>
      </c>
      <c r="AN53" t="s">
        <v>205</v>
      </c>
      <c r="AO53" t="s">
        <v>113</v>
      </c>
      <c r="AQ53" t="s">
        <v>113</v>
      </c>
      <c r="AR53" t="s">
        <v>225</v>
      </c>
      <c r="AS53" t="s">
        <v>226</v>
      </c>
      <c r="AT53" t="s">
        <v>226</v>
      </c>
      <c r="AU53" s="2" t="s">
        <v>223</v>
      </c>
      <c r="AV53" s="3" t="s">
        <v>223</v>
      </c>
      <c r="AW53" s="4" t="s">
        <v>224</v>
      </c>
      <c r="AX53" t="s">
        <v>54</v>
      </c>
      <c r="AY53" t="str">
        <f t="shared" si="2"/>
        <v>547b</v>
      </c>
      <c r="AZ53">
        <v>3.7588235289999998</v>
      </c>
      <c r="BA53">
        <v>46.814030000000002</v>
      </c>
      <c r="BB53">
        <v>11.44196</v>
      </c>
    </row>
    <row r="54" spans="1:54" x14ac:dyDescent="0.25">
      <c r="A54" t="s">
        <v>238</v>
      </c>
      <c r="B54" t="s">
        <v>246</v>
      </c>
      <c r="C54" t="s">
        <v>115</v>
      </c>
      <c r="D54">
        <v>177</v>
      </c>
      <c r="E54">
        <v>576</v>
      </c>
      <c r="F54">
        <v>442</v>
      </c>
      <c r="G54">
        <v>223</v>
      </c>
      <c r="H54">
        <v>0</v>
      </c>
      <c r="I54">
        <v>2</v>
      </c>
      <c r="J54">
        <v>2117</v>
      </c>
      <c r="K54">
        <v>9</v>
      </c>
      <c r="L54">
        <v>7</v>
      </c>
      <c r="M54">
        <v>3298</v>
      </c>
      <c r="N54">
        <v>6</v>
      </c>
      <c r="O54">
        <v>19</v>
      </c>
      <c r="P54">
        <v>33</v>
      </c>
      <c r="Q54">
        <v>17</v>
      </c>
      <c r="R54">
        <v>1818</v>
      </c>
      <c r="S54">
        <v>0.36099999999999999</v>
      </c>
      <c r="T54">
        <v>2</v>
      </c>
      <c r="U54">
        <v>25.9</v>
      </c>
      <c r="V54">
        <v>17.7</v>
      </c>
      <c r="W54">
        <v>4.0117750169999997</v>
      </c>
      <c r="X54">
        <v>1167</v>
      </c>
      <c r="Y54">
        <v>414</v>
      </c>
      <c r="Z54">
        <v>189</v>
      </c>
      <c r="AA54">
        <v>414</v>
      </c>
      <c r="AB54">
        <v>193</v>
      </c>
      <c r="AC54">
        <v>1.8</v>
      </c>
      <c r="AD54">
        <v>6.1479999999999997</v>
      </c>
      <c r="AE54">
        <v>15.5</v>
      </c>
      <c r="AF54">
        <v>-10.6</v>
      </c>
      <c r="AG54">
        <v>8.7743831599999993</v>
      </c>
      <c r="AH54">
        <v>-1.4489959E-2</v>
      </c>
      <c r="AI54" s="2">
        <v>1</v>
      </c>
      <c r="AJ54" s="3">
        <v>2</v>
      </c>
      <c r="AK54" s="4">
        <v>1</v>
      </c>
      <c r="AL54" t="s">
        <v>169</v>
      </c>
      <c r="AM54" t="s">
        <v>208</v>
      </c>
      <c r="AN54" t="s">
        <v>201</v>
      </c>
      <c r="AP54" t="s">
        <v>113</v>
      </c>
      <c r="AQ54" t="s">
        <v>113</v>
      </c>
      <c r="AR54" t="s">
        <v>226</v>
      </c>
      <c r="AS54" t="s">
        <v>225</v>
      </c>
      <c r="AT54" t="s">
        <v>226</v>
      </c>
      <c r="AU54" s="2" t="s">
        <v>223</v>
      </c>
      <c r="AV54" s="3" t="s">
        <v>224</v>
      </c>
      <c r="AW54" s="5" t="s">
        <v>223</v>
      </c>
      <c r="AX54" t="s">
        <v>55</v>
      </c>
      <c r="AY54" t="str">
        <f t="shared" si="2"/>
        <v>559b</v>
      </c>
      <c r="AZ54">
        <v>0.17105263200000001</v>
      </c>
      <c r="BA54">
        <v>46.709800000000001</v>
      </c>
      <c r="BB54">
        <v>12.92262</v>
      </c>
    </row>
    <row r="55" spans="1:54" x14ac:dyDescent="0.25">
      <c r="A55" t="s">
        <v>240</v>
      </c>
      <c r="B55" t="s">
        <v>247</v>
      </c>
      <c r="C55" t="s">
        <v>115</v>
      </c>
      <c r="D55">
        <v>182</v>
      </c>
      <c r="E55">
        <v>566</v>
      </c>
      <c r="F55">
        <v>472</v>
      </c>
      <c r="G55">
        <v>261</v>
      </c>
      <c r="H55">
        <v>1</v>
      </c>
      <c r="I55">
        <v>2</v>
      </c>
      <c r="J55">
        <v>4413</v>
      </c>
      <c r="K55">
        <v>16</v>
      </c>
      <c r="L55">
        <v>10</v>
      </c>
      <c r="M55">
        <v>3845</v>
      </c>
      <c r="N55">
        <v>7</v>
      </c>
      <c r="O55">
        <v>13</v>
      </c>
      <c r="P55">
        <v>22</v>
      </c>
      <c r="Q55">
        <v>12</v>
      </c>
      <c r="R55">
        <v>1802</v>
      </c>
      <c r="S55">
        <v>0.79700000000000004</v>
      </c>
      <c r="T55">
        <v>1</v>
      </c>
      <c r="U55">
        <v>29</v>
      </c>
      <c r="V55">
        <v>0.8</v>
      </c>
      <c r="W55">
        <v>3.7831842899999999</v>
      </c>
      <c r="X55">
        <v>1018</v>
      </c>
      <c r="Y55">
        <v>383</v>
      </c>
      <c r="Z55">
        <v>154</v>
      </c>
      <c r="AA55">
        <v>383</v>
      </c>
      <c r="AB55">
        <v>154</v>
      </c>
      <c r="AC55">
        <v>1.3</v>
      </c>
      <c r="AD55">
        <v>5.7309999999999999</v>
      </c>
      <c r="AE55">
        <v>13.6</v>
      </c>
      <c r="AF55">
        <v>-9.5</v>
      </c>
      <c r="AG55">
        <v>8.3825493600000005</v>
      </c>
      <c r="AH55">
        <v>0.102926009</v>
      </c>
      <c r="AI55" s="2">
        <v>1</v>
      </c>
      <c r="AJ55" s="3">
        <v>2</v>
      </c>
      <c r="AK55" s="4">
        <v>1</v>
      </c>
      <c r="AL55" t="s">
        <v>170</v>
      </c>
      <c r="AM55" t="s">
        <v>209</v>
      </c>
      <c r="AN55" t="s">
        <v>203</v>
      </c>
      <c r="AP55" t="s">
        <v>113</v>
      </c>
      <c r="AQ55" t="s">
        <v>113</v>
      </c>
      <c r="AR55" t="s">
        <v>226</v>
      </c>
      <c r="AS55" t="s">
        <v>225</v>
      </c>
      <c r="AT55" t="s">
        <v>226</v>
      </c>
      <c r="AU55" s="2" t="s">
        <v>223</v>
      </c>
      <c r="AV55" s="3" t="s">
        <v>224</v>
      </c>
      <c r="AW55" s="4" t="s">
        <v>223</v>
      </c>
      <c r="AX55" t="s">
        <v>56</v>
      </c>
      <c r="AY55" t="str">
        <f t="shared" si="2"/>
        <v>566b</v>
      </c>
      <c r="AZ55">
        <v>1.162162162</v>
      </c>
      <c r="BA55">
        <v>47.219259999999998</v>
      </c>
      <c r="BB55">
        <v>11.0761</v>
      </c>
    </row>
    <row r="56" spans="1:54" x14ac:dyDescent="0.25">
      <c r="A56" t="s">
        <v>240</v>
      </c>
      <c r="B56" t="s">
        <v>247</v>
      </c>
      <c r="C56" t="s">
        <v>114</v>
      </c>
      <c r="D56">
        <v>274</v>
      </c>
      <c r="E56">
        <v>1009</v>
      </c>
      <c r="F56">
        <v>715</v>
      </c>
      <c r="G56">
        <v>143</v>
      </c>
      <c r="H56">
        <v>26</v>
      </c>
      <c r="I56">
        <v>4</v>
      </c>
      <c r="J56">
        <v>5455</v>
      </c>
      <c r="K56">
        <v>28</v>
      </c>
      <c r="L56">
        <v>3</v>
      </c>
      <c r="M56">
        <v>2941</v>
      </c>
      <c r="N56">
        <v>5</v>
      </c>
      <c r="O56">
        <v>14</v>
      </c>
      <c r="P56">
        <v>48</v>
      </c>
      <c r="Q56">
        <v>13</v>
      </c>
      <c r="R56">
        <v>1802</v>
      </c>
      <c r="S56">
        <v>0.79700000000000004</v>
      </c>
      <c r="T56">
        <v>1</v>
      </c>
      <c r="U56">
        <v>29</v>
      </c>
      <c r="V56">
        <v>0.8</v>
      </c>
      <c r="W56">
        <v>3.7831842899999999</v>
      </c>
      <c r="X56">
        <v>1018</v>
      </c>
      <c r="Y56">
        <v>383</v>
      </c>
      <c r="Z56">
        <v>154</v>
      </c>
      <c r="AA56">
        <v>383</v>
      </c>
      <c r="AB56">
        <v>154</v>
      </c>
      <c r="AC56">
        <v>1.3</v>
      </c>
      <c r="AD56">
        <v>5.7309999999999999</v>
      </c>
      <c r="AE56">
        <v>13.6</v>
      </c>
      <c r="AF56">
        <v>-9.5</v>
      </c>
      <c r="AG56">
        <v>8.3825493600000005</v>
      </c>
      <c r="AH56">
        <v>0.102926009</v>
      </c>
      <c r="AI56" s="2">
        <v>1</v>
      </c>
      <c r="AJ56" s="3">
        <v>2</v>
      </c>
      <c r="AK56" s="4">
        <v>1</v>
      </c>
      <c r="AL56" t="s">
        <v>171</v>
      </c>
      <c r="AM56" t="s">
        <v>209</v>
      </c>
      <c r="AN56" t="s">
        <v>203</v>
      </c>
      <c r="AO56" t="s">
        <v>113</v>
      </c>
      <c r="AQ56" t="s">
        <v>113</v>
      </c>
      <c r="AR56" t="s">
        <v>226</v>
      </c>
      <c r="AS56" t="s">
        <v>225</v>
      </c>
      <c r="AT56" t="s">
        <v>226</v>
      </c>
      <c r="AU56" s="2" t="s">
        <v>223</v>
      </c>
      <c r="AV56" s="3" t="s">
        <v>224</v>
      </c>
      <c r="AW56" s="4" t="s">
        <v>223</v>
      </c>
      <c r="AX56" t="s">
        <v>57</v>
      </c>
      <c r="AY56" t="str">
        <f t="shared" si="2"/>
        <v>567b</v>
      </c>
      <c r="AZ56">
        <v>3.6272189350000001</v>
      </c>
      <c r="BA56">
        <v>47.219259999999998</v>
      </c>
      <c r="BB56">
        <v>11.0761</v>
      </c>
    </row>
    <row r="57" spans="1:54" x14ac:dyDescent="0.25">
      <c r="A57" t="s">
        <v>238</v>
      </c>
      <c r="B57" t="s">
        <v>239</v>
      </c>
      <c r="C57" t="s">
        <v>114</v>
      </c>
      <c r="D57">
        <v>1217</v>
      </c>
      <c r="E57">
        <v>4151</v>
      </c>
      <c r="F57">
        <v>3269</v>
      </c>
      <c r="G57">
        <v>2002</v>
      </c>
      <c r="H57">
        <v>9</v>
      </c>
      <c r="I57">
        <v>14</v>
      </c>
      <c r="J57">
        <v>25279</v>
      </c>
      <c r="K57">
        <v>72</v>
      </c>
      <c r="L57">
        <v>29</v>
      </c>
      <c r="M57">
        <v>26718</v>
      </c>
      <c r="N57">
        <v>49</v>
      </c>
      <c r="O57">
        <v>522</v>
      </c>
      <c r="P57">
        <v>206</v>
      </c>
      <c r="Q57">
        <v>112</v>
      </c>
      <c r="R57">
        <v>1654</v>
      </c>
      <c r="S57">
        <v>0.45600000000000002</v>
      </c>
      <c r="T57">
        <v>2</v>
      </c>
      <c r="U57">
        <v>18.600000000000001</v>
      </c>
      <c r="V57">
        <v>13</v>
      </c>
      <c r="W57">
        <v>4.233160496</v>
      </c>
      <c r="X57">
        <v>1124</v>
      </c>
      <c r="Y57">
        <v>405</v>
      </c>
      <c r="Z57">
        <v>171</v>
      </c>
      <c r="AA57">
        <v>405</v>
      </c>
      <c r="AB57">
        <v>180</v>
      </c>
      <c r="AC57">
        <v>3.6</v>
      </c>
      <c r="AD57">
        <v>6.47</v>
      </c>
      <c r="AE57">
        <v>18.2</v>
      </c>
      <c r="AF57">
        <v>-10</v>
      </c>
      <c r="AG57">
        <v>9.8606752600000007</v>
      </c>
      <c r="AH57">
        <v>7.4778016000000003E-2</v>
      </c>
      <c r="AI57" s="2">
        <v>1</v>
      </c>
      <c r="AJ57" s="3">
        <v>2</v>
      </c>
      <c r="AK57" s="4">
        <v>1</v>
      </c>
      <c r="AL57" t="s">
        <v>172</v>
      </c>
      <c r="AM57" t="s">
        <v>200</v>
      </c>
      <c r="AN57" t="s">
        <v>201</v>
      </c>
      <c r="AO57" t="s">
        <v>113</v>
      </c>
      <c r="AQ57" t="s">
        <v>113</v>
      </c>
      <c r="AR57" t="s">
        <v>226</v>
      </c>
      <c r="AS57" t="s">
        <v>225</v>
      </c>
      <c r="AT57" t="s">
        <v>226</v>
      </c>
      <c r="AU57" s="2" t="s">
        <v>223</v>
      </c>
      <c r="AV57" s="3" t="s">
        <v>224</v>
      </c>
      <c r="AW57" s="4" t="s">
        <v>223</v>
      </c>
      <c r="AX57" t="s">
        <v>58</v>
      </c>
      <c r="AY57" t="str">
        <f t="shared" si="2"/>
        <v>620b</v>
      </c>
      <c r="AZ57">
        <v>3.9176470590000001</v>
      </c>
      <c r="BA57">
        <v>46.707099999999997</v>
      </c>
      <c r="BB57">
        <v>12.92747</v>
      </c>
    </row>
    <row r="58" spans="1:54" x14ac:dyDescent="0.25">
      <c r="A58" t="s">
        <v>242</v>
      </c>
      <c r="B58" t="s">
        <v>244</v>
      </c>
      <c r="C58" t="s">
        <v>115</v>
      </c>
      <c r="D58">
        <v>344</v>
      </c>
      <c r="E58">
        <v>1020</v>
      </c>
      <c r="F58">
        <v>650</v>
      </c>
      <c r="G58">
        <v>339</v>
      </c>
      <c r="H58">
        <v>5</v>
      </c>
      <c r="I58">
        <v>3</v>
      </c>
      <c r="J58">
        <v>25638</v>
      </c>
      <c r="K58">
        <v>54</v>
      </c>
      <c r="L58">
        <v>14</v>
      </c>
      <c r="M58">
        <v>5270</v>
      </c>
      <c r="N58">
        <v>16</v>
      </c>
      <c r="O58">
        <v>15</v>
      </c>
      <c r="P58">
        <v>52</v>
      </c>
      <c r="Q58">
        <v>15</v>
      </c>
      <c r="R58">
        <v>1984</v>
      </c>
      <c r="S58">
        <v>0.72699999999999998</v>
      </c>
      <c r="T58">
        <v>1</v>
      </c>
      <c r="U58">
        <v>37.5</v>
      </c>
      <c r="V58">
        <v>0.4</v>
      </c>
      <c r="W58">
        <v>4.288525581</v>
      </c>
      <c r="X58">
        <v>1018</v>
      </c>
      <c r="Y58">
        <v>383</v>
      </c>
      <c r="Z58">
        <v>154</v>
      </c>
      <c r="AA58">
        <v>383</v>
      </c>
      <c r="AB58">
        <v>154</v>
      </c>
      <c r="AC58">
        <v>1.3</v>
      </c>
      <c r="AD58">
        <v>5.7309999999999999</v>
      </c>
      <c r="AE58">
        <v>13.6</v>
      </c>
      <c r="AF58">
        <v>-9.5</v>
      </c>
      <c r="AG58">
        <v>7.4887993599999998</v>
      </c>
      <c r="AH58">
        <v>-6.6788444000000002E-2</v>
      </c>
      <c r="AI58" s="2">
        <v>1</v>
      </c>
      <c r="AJ58" s="3">
        <v>2</v>
      </c>
      <c r="AK58" s="4">
        <v>2</v>
      </c>
      <c r="AL58" t="s">
        <v>173</v>
      </c>
      <c r="AM58" t="s">
        <v>206</v>
      </c>
      <c r="AN58" t="s">
        <v>205</v>
      </c>
      <c r="AP58" t="s">
        <v>113</v>
      </c>
      <c r="AQ58" t="s">
        <v>113</v>
      </c>
      <c r="AR58" t="s">
        <v>225</v>
      </c>
      <c r="AS58" t="s">
        <v>225</v>
      </c>
      <c r="AT58" t="s">
        <v>226</v>
      </c>
      <c r="AU58" s="2" t="s">
        <v>223</v>
      </c>
      <c r="AV58" s="3" t="s">
        <v>224</v>
      </c>
      <c r="AW58" s="4" t="s">
        <v>224</v>
      </c>
      <c r="AX58" t="s">
        <v>59</v>
      </c>
      <c r="AY58" t="str">
        <f t="shared" si="2"/>
        <v>101b</v>
      </c>
      <c r="AZ58">
        <v>-1.2977099240000001</v>
      </c>
      <c r="BA58">
        <v>46.814830000000001</v>
      </c>
      <c r="BB58">
        <v>11.44271</v>
      </c>
    </row>
    <row r="59" spans="1:54" x14ac:dyDescent="0.25">
      <c r="A59" t="s">
        <v>238</v>
      </c>
      <c r="B59" t="s">
        <v>246</v>
      </c>
      <c r="C59" t="s">
        <v>115</v>
      </c>
      <c r="D59">
        <v>653</v>
      </c>
      <c r="E59">
        <v>2473</v>
      </c>
      <c r="F59">
        <v>1680</v>
      </c>
      <c r="G59">
        <v>1284</v>
      </c>
      <c r="H59">
        <v>40</v>
      </c>
      <c r="I59">
        <v>17</v>
      </c>
      <c r="J59">
        <v>41003</v>
      </c>
      <c r="K59">
        <v>52</v>
      </c>
      <c r="L59">
        <v>32</v>
      </c>
      <c r="M59">
        <v>19726</v>
      </c>
      <c r="N59">
        <v>37</v>
      </c>
      <c r="O59">
        <v>110</v>
      </c>
      <c r="P59">
        <v>145</v>
      </c>
      <c r="Q59">
        <v>38</v>
      </c>
      <c r="R59">
        <v>1818</v>
      </c>
      <c r="S59">
        <v>0.36099999999999999</v>
      </c>
      <c r="T59">
        <v>2</v>
      </c>
      <c r="U59">
        <v>25.9</v>
      </c>
      <c r="V59">
        <v>17.7</v>
      </c>
      <c r="W59">
        <v>4.0117750169999997</v>
      </c>
      <c r="X59">
        <v>1167</v>
      </c>
      <c r="Y59">
        <v>414</v>
      </c>
      <c r="Z59">
        <v>189</v>
      </c>
      <c r="AA59">
        <v>414</v>
      </c>
      <c r="AB59">
        <v>193</v>
      </c>
      <c r="AC59">
        <v>1.8</v>
      </c>
      <c r="AD59">
        <v>6.1479999999999997</v>
      </c>
      <c r="AE59">
        <v>15.5</v>
      </c>
      <c r="AF59">
        <v>-10.6</v>
      </c>
      <c r="AG59">
        <v>8.7743831599999993</v>
      </c>
      <c r="AH59">
        <v>-1.4489959E-2</v>
      </c>
      <c r="AI59" s="2">
        <v>1</v>
      </c>
      <c r="AJ59" s="3">
        <v>2</v>
      </c>
      <c r="AK59" s="4">
        <v>2</v>
      </c>
      <c r="AL59" t="s">
        <v>174</v>
      </c>
      <c r="AM59" t="s">
        <v>208</v>
      </c>
      <c r="AN59" t="s">
        <v>201</v>
      </c>
      <c r="AP59" t="s">
        <v>113</v>
      </c>
      <c r="AQ59" t="s">
        <v>113</v>
      </c>
      <c r="AR59" t="s">
        <v>225</v>
      </c>
      <c r="AS59" t="s">
        <v>225</v>
      </c>
      <c r="AT59" t="s">
        <v>226</v>
      </c>
      <c r="AU59" s="2" t="s">
        <v>223</v>
      </c>
      <c r="AV59" s="3" t="s">
        <v>224</v>
      </c>
      <c r="AW59" s="4" t="s">
        <v>224</v>
      </c>
      <c r="AX59" t="s">
        <v>60</v>
      </c>
      <c r="AY59" t="str">
        <f t="shared" si="2"/>
        <v>304a</v>
      </c>
      <c r="AZ59">
        <v>-0.42424242400000001</v>
      </c>
      <c r="BA59">
        <v>46.709800000000001</v>
      </c>
      <c r="BB59">
        <v>12.92262</v>
      </c>
    </row>
    <row r="60" spans="1:54" x14ac:dyDescent="0.25">
      <c r="A60" t="s">
        <v>242</v>
      </c>
      <c r="B60" t="s">
        <v>244</v>
      </c>
      <c r="C60" t="s">
        <v>114</v>
      </c>
      <c r="D60">
        <v>441</v>
      </c>
      <c r="E60">
        <v>1987</v>
      </c>
      <c r="F60">
        <v>966</v>
      </c>
      <c r="G60">
        <v>733</v>
      </c>
      <c r="H60">
        <v>1</v>
      </c>
      <c r="I60">
        <v>6</v>
      </c>
      <c r="J60">
        <v>33331</v>
      </c>
      <c r="K60">
        <v>89</v>
      </c>
      <c r="L60">
        <v>19</v>
      </c>
      <c r="M60">
        <v>6864</v>
      </c>
      <c r="N60">
        <v>22</v>
      </c>
      <c r="O60">
        <v>40</v>
      </c>
      <c r="P60">
        <v>42</v>
      </c>
      <c r="Q60">
        <v>35</v>
      </c>
      <c r="R60">
        <v>1984</v>
      </c>
      <c r="S60">
        <v>0.72699999999999998</v>
      </c>
      <c r="T60">
        <v>1</v>
      </c>
      <c r="U60">
        <v>37.5</v>
      </c>
      <c r="V60">
        <v>0.4</v>
      </c>
      <c r="W60">
        <v>4.288525581</v>
      </c>
      <c r="X60">
        <v>1018</v>
      </c>
      <c r="Y60">
        <v>383</v>
      </c>
      <c r="Z60">
        <v>154</v>
      </c>
      <c r="AA60">
        <v>383</v>
      </c>
      <c r="AB60">
        <v>154</v>
      </c>
      <c r="AC60">
        <v>1.3</v>
      </c>
      <c r="AD60">
        <v>5.7309999999999999</v>
      </c>
      <c r="AE60">
        <v>13.6</v>
      </c>
      <c r="AF60">
        <v>-9.5</v>
      </c>
      <c r="AG60">
        <v>7.4887993599999998</v>
      </c>
      <c r="AH60">
        <v>-6.6788444000000002E-2</v>
      </c>
      <c r="AI60" s="2">
        <v>1</v>
      </c>
      <c r="AJ60" s="3">
        <v>2</v>
      </c>
      <c r="AK60" s="4">
        <v>1</v>
      </c>
      <c r="AL60" t="s">
        <v>175</v>
      </c>
      <c r="AM60" t="s">
        <v>206</v>
      </c>
      <c r="AN60" t="s">
        <v>205</v>
      </c>
      <c r="AO60" t="s">
        <v>113</v>
      </c>
      <c r="AQ60" t="s">
        <v>113</v>
      </c>
      <c r="AR60" t="s">
        <v>226</v>
      </c>
      <c r="AS60" t="s">
        <v>225</v>
      </c>
      <c r="AT60" t="s">
        <v>226</v>
      </c>
      <c r="AU60" s="2" t="s">
        <v>223</v>
      </c>
      <c r="AV60" s="3" t="s">
        <v>224</v>
      </c>
      <c r="AW60" s="4" t="s">
        <v>223</v>
      </c>
      <c r="AX60" t="s">
        <v>61</v>
      </c>
      <c r="AY60" t="str">
        <f t="shared" si="2"/>
        <v>363b</v>
      </c>
      <c r="AZ60">
        <v>0.57988165700000005</v>
      </c>
      <c r="BA60">
        <v>46.814830000000001</v>
      </c>
      <c r="BB60">
        <v>11.44271</v>
      </c>
    </row>
    <row r="61" spans="1:54" x14ac:dyDescent="0.25">
      <c r="A61" t="s">
        <v>242</v>
      </c>
      <c r="B61" t="s">
        <v>243</v>
      </c>
      <c r="C61" t="s">
        <v>116</v>
      </c>
      <c r="D61">
        <v>419</v>
      </c>
      <c r="E61">
        <v>1672</v>
      </c>
      <c r="F61">
        <v>1056</v>
      </c>
      <c r="G61">
        <v>777</v>
      </c>
      <c r="H61">
        <v>2</v>
      </c>
      <c r="I61">
        <v>10</v>
      </c>
      <c r="J61">
        <v>43560</v>
      </c>
      <c r="K61">
        <v>48</v>
      </c>
      <c r="L61">
        <v>18</v>
      </c>
      <c r="M61">
        <v>9197</v>
      </c>
      <c r="N61">
        <v>23</v>
      </c>
      <c r="O61">
        <v>19</v>
      </c>
      <c r="P61">
        <v>55</v>
      </c>
      <c r="Q61">
        <v>40</v>
      </c>
      <c r="R61">
        <v>1997</v>
      </c>
      <c r="S61">
        <v>0.69299999999999995</v>
      </c>
      <c r="T61">
        <v>1</v>
      </c>
      <c r="U61">
        <v>37.200000000000003</v>
      </c>
      <c r="V61">
        <v>0.6</v>
      </c>
      <c r="W61">
        <v>4.288525581</v>
      </c>
      <c r="X61">
        <v>1018</v>
      </c>
      <c r="Y61">
        <v>383</v>
      </c>
      <c r="Z61">
        <v>154</v>
      </c>
      <c r="AA61">
        <v>383</v>
      </c>
      <c r="AB61">
        <v>154</v>
      </c>
      <c r="AC61">
        <v>1.3</v>
      </c>
      <c r="AD61">
        <v>5.7309999999999999</v>
      </c>
      <c r="AE61">
        <v>13.6</v>
      </c>
      <c r="AF61">
        <v>-9.5</v>
      </c>
      <c r="AG61">
        <v>7.4031467199999996</v>
      </c>
      <c r="AH61">
        <v>-0.103554118</v>
      </c>
      <c r="AI61" s="2">
        <v>1</v>
      </c>
      <c r="AJ61" s="3">
        <v>1</v>
      </c>
      <c r="AK61" s="4">
        <v>1</v>
      </c>
      <c r="AL61" t="s">
        <v>176</v>
      </c>
      <c r="AM61" t="s">
        <v>204</v>
      </c>
      <c r="AN61" t="s">
        <v>205</v>
      </c>
      <c r="AO61" t="s">
        <v>113</v>
      </c>
      <c r="AP61" t="s">
        <v>113</v>
      </c>
      <c r="AR61" t="s">
        <v>226</v>
      </c>
      <c r="AS61" t="s">
        <v>226</v>
      </c>
      <c r="AT61" t="s">
        <v>226</v>
      </c>
      <c r="AU61" s="2" t="s">
        <v>223</v>
      </c>
      <c r="AV61" s="3" t="s">
        <v>223</v>
      </c>
      <c r="AW61" s="4" t="s">
        <v>223</v>
      </c>
      <c r="AX61" t="s">
        <v>62</v>
      </c>
      <c r="AY61" t="str">
        <f t="shared" si="2"/>
        <v>372b</v>
      </c>
      <c r="AZ61">
        <v>3.9882352939999999</v>
      </c>
      <c r="BA61">
        <v>46.814399999999999</v>
      </c>
      <c r="BB61">
        <v>11.44244</v>
      </c>
    </row>
    <row r="62" spans="1:54" x14ac:dyDescent="0.25">
      <c r="A62" t="s">
        <v>238</v>
      </c>
      <c r="B62" t="s">
        <v>249</v>
      </c>
      <c r="C62" t="s">
        <v>114</v>
      </c>
      <c r="D62">
        <v>630</v>
      </c>
      <c r="E62">
        <v>2228</v>
      </c>
      <c r="F62">
        <v>1673</v>
      </c>
      <c r="G62">
        <v>1062</v>
      </c>
      <c r="H62">
        <v>0</v>
      </c>
      <c r="I62">
        <v>19</v>
      </c>
      <c r="J62">
        <v>29932</v>
      </c>
      <c r="K62">
        <v>38</v>
      </c>
      <c r="L62">
        <v>32</v>
      </c>
      <c r="M62">
        <v>15810</v>
      </c>
      <c r="N62">
        <v>35</v>
      </c>
      <c r="O62">
        <v>59</v>
      </c>
      <c r="P62">
        <v>129</v>
      </c>
      <c r="Q62">
        <v>49</v>
      </c>
      <c r="R62">
        <v>1672</v>
      </c>
      <c r="S62">
        <v>0.38500000000000001</v>
      </c>
      <c r="T62">
        <v>2</v>
      </c>
      <c r="U62">
        <v>19.2</v>
      </c>
      <c r="V62">
        <v>19.2</v>
      </c>
      <c r="W62">
        <v>4.233160496</v>
      </c>
      <c r="X62">
        <v>1124</v>
      </c>
      <c r="Y62">
        <v>405</v>
      </c>
      <c r="Z62">
        <v>171</v>
      </c>
      <c r="AA62">
        <v>405</v>
      </c>
      <c r="AB62">
        <v>180</v>
      </c>
      <c r="AC62">
        <v>3.6</v>
      </c>
      <c r="AD62">
        <v>6.47</v>
      </c>
      <c r="AE62">
        <v>18.2</v>
      </c>
      <c r="AF62">
        <v>-10</v>
      </c>
      <c r="AG62">
        <v>9.7414312400000007</v>
      </c>
      <c r="AH62">
        <v>2.7765155999999999E-2</v>
      </c>
      <c r="AI62" s="2">
        <v>2</v>
      </c>
      <c r="AJ62" s="3">
        <v>2</v>
      </c>
      <c r="AK62" s="4">
        <v>2</v>
      </c>
      <c r="AL62" t="s">
        <v>177</v>
      </c>
      <c r="AM62" t="s">
        <v>211</v>
      </c>
      <c r="AN62" t="s">
        <v>201</v>
      </c>
      <c r="AO62" t="s">
        <v>113</v>
      </c>
      <c r="AQ62" t="s">
        <v>113</v>
      </c>
      <c r="AR62" t="s">
        <v>225</v>
      </c>
      <c r="AS62" t="s">
        <v>225</v>
      </c>
      <c r="AT62" t="s">
        <v>225</v>
      </c>
      <c r="AU62" s="2" t="s">
        <v>224</v>
      </c>
      <c r="AV62" s="3" t="s">
        <v>224</v>
      </c>
      <c r="AW62" s="4" t="s">
        <v>224</v>
      </c>
      <c r="AX62" t="s">
        <v>63</v>
      </c>
      <c r="AY62" t="str">
        <f t="shared" si="2"/>
        <v>376a</v>
      </c>
      <c r="AZ62">
        <v>2.5441176470000002</v>
      </c>
      <c r="BA62">
        <v>46.707540000000002</v>
      </c>
      <c r="BB62">
        <v>12.928000000000001</v>
      </c>
    </row>
    <row r="63" spans="1:54" x14ac:dyDescent="0.25">
      <c r="A63" t="s">
        <v>242</v>
      </c>
      <c r="B63" t="s">
        <v>243</v>
      </c>
      <c r="C63" t="s">
        <v>114</v>
      </c>
      <c r="D63">
        <v>577</v>
      </c>
      <c r="E63">
        <v>2069</v>
      </c>
      <c r="F63">
        <v>1264</v>
      </c>
      <c r="G63">
        <v>813</v>
      </c>
      <c r="H63">
        <v>6</v>
      </c>
      <c r="I63">
        <v>15</v>
      </c>
      <c r="J63">
        <v>35540</v>
      </c>
      <c r="K63">
        <v>32</v>
      </c>
      <c r="L63">
        <v>24</v>
      </c>
      <c r="M63">
        <v>9564</v>
      </c>
      <c r="N63">
        <v>25</v>
      </c>
      <c r="O63">
        <v>30</v>
      </c>
      <c r="P63">
        <v>70</v>
      </c>
      <c r="Q63">
        <v>60</v>
      </c>
      <c r="R63">
        <v>1997</v>
      </c>
      <c r="S63">
        <v>0.69299999999999995</v>
      </c>
      <c r="T63">
        <v>1</v>
      </c>
      <c r="U63">
        <v>37.200000000000003</v>
      </c>
      <c r="V63">
        <v>0.6</v>
      </c>
      <c r="W63">
        <v>4.288525581</v>
      </c>
      <c r="X63">
        <v>1018</v>
      </c>
      <c r="Y63">
        <v>383</v>
      </c>
      <c r="Z63">
        <v>154</v>
      </c>
      <c r="AA63">
        <v>383</v>
      </c>
      <c r="AB63">
        <v>154</v>
      </c>
      <c r="AC63">
        <v>1.3</v>
      </c>
      <c r="AD63">
        <v>5.7309999999999999</v>
      </c>
      <c r="AE63">
        <v>13.6</v>
      </c>
      <c r="AF63">
        <v>-9.5</v>
      </c>
      <c r="AG63">
        <v>7.4031467199999996</v>
      </c>
      <c r="AH63">
        <v>-0.103554118</v>
      </c>
      <c r="AI63" s="2">
        <v>1</v>
      </c>
      <c r="AJ63" s="3">
        <v>2</v>
      </c>
      <c r="AK63" s="4">
        <v>1</v>
      </c>
      <c r="AL63" t="s">
        <v>178</v>
      </c>
      <c r="AM63" t="s">
        <v>204</v>
      </c>
      <c r="AN63" t="s">
        <v>205</v>
      </c>
      <c r="AO63" t="s">
        <v>113</v>
      </c>
      <c r="AQ63" t="s">
        <v>113</v>
      </c>
      <c r="AR63" t="s">
        <v>226</v>
      </c>
      <c r="AS63" t="s">
        <v>225</v>
      </c>
      <c r="AT63" t="s">
        <v>226</v>
      </c>
      <c r="AU63" s="2" t="s">
        <v>223</v>
      </c>
      <c r="AV63" s="3" t="s">
        <v>224</v>
      </c>
      <c r="AW63" s="4" t="s">
        <v>223</v>
      </c>
      <c r="AX63" t="s">
        <v>64</v>
      </c>
      <c r="AY63" t="str">
        <f t="shared" si="2"/>
        <v>382b</v>
      </c>
      <c r="AZ63">
        <v>3.864705882</v>
      </c>
      <c r="BA63">
        <v>46.814399999999999</v>
      </c>
      <c r="BB63">
        <v>11.44244</v>
      </c>
    </row>
    <row r="64" spans="1:54" x14ac:dyDescent="0.25">
      <c r="A64" t="s">
        <v>238</v>
      </c>
      <c r="B64" t="s">
        <v>246</v>
      </c>
      <c r="C64" t="s">
        <v>115</v>
      </c>
      <c r="D64">
        <v>176</v>
      </c>
      <c r="E64">
        <v>575</v>
      </c>
      <c r="F64">
        <v>386</v>
      </c>
      <c r="G64">
        <v>798</v>
      </c>
      <c r="H64">
        <v>0</v>
      </c>
      <c r="I64">
        <v>1</v>
      </c>
      <c r="J64">
        <v>16020</v>
      </c>
      <c r="K64">
        <v>0</v>
      </c>
      <c r="L64">
        <v>0</v>
      </c>
      <c r="M64">
        <v>5992</v>
      </c>
      <c r="N64">
        <v>10</v>
      </c>
      <c r="O64">
        <v>79</v>
      </c>
      <c r="P64">
        <v>77</v>
      </c>
      <c r="Q64">
        <v>3</v>
      </c>
      <c r="R64">
        <v>1818</v>
      </c>
      <c r="S64">
        <v>0.36099999999999999</v>
      </c>
      <c r="T64">
        <v>2</v>
      </c>
      <c r="U64">
        <v>25.9</v>
      </c>
      <c r="V64">
        <v>17.7</v>
      </c>
      <c r="W64">
        <v>4.0117750169999997</v>
      </c>
      <c r="X64">
        <v>1167</v>
      </c>
      <c r="Y64">
        <v>414</v>
      </c>
      <c r="Z64">
        <v>189</v>
      </c>
      <c r="AA64">
        <v>414</v>
      </c>
      <c r="AB64">
        <v>193</v>
      </c>
      <c r="AC64">
        <v>1.8</v>
      </c>
      <c r="AD64">
        <v>6.1479999999999997</v>
      </c>
      <c r="AE64">
        <v>15.5</v>
      </c>
      <c r="AF64">
        <v>-10.6</v>
      </c>
      <c r="AG64">
        <v>8.7743831599999993</v>
      </c>
      <c r="AH64">
        <v>-1.4489959E-2</v>
      </c>
      <c r="AI64" s="2">
        <v>1</v>
      </c>
      <c r="AJ64" s="3">
        <v>2</v>
      </c>
      <c r="AK64" s="4">
        <v>1</v>
      </c>
      <c r="AL64" t="s">
        <v>179</v>
      </c>
      <c r="AM64" t="s">
        <v>208</v>
      </c>
      <c r="AN64" t="s">
        <v>201</v>
      </c>
      <c r="AP64" t="s">
        <v>113</v>
      </c>
      <c r="AQ64" t="s">
        <v>113</v>
      </c>
      <c r="AR64" t="s">
        <v>226</v>
      </c>
      <c r="AS64" t="s">
        <v>225</v>
      </c>
      <c r="AT64" t="s">
        <v>226</v>
      </c>
      <c r="AU64" s="2" t="s">
        <v>223</v>
      </c>
      <c r="AV64" s="3" t="s">
        <v>224</v>
      </c>
      <c r="AW64" s="4" t="s">
        <v>223</v>
      </c>
      <c r="AX64" t="s">
        <v>65</v>
      </c>
      <c r="AY64" t="str">
        <f t="shared" si="2"/>
        <v>385a</v>
      </c>
      <c r="AZ64">
        <v>-1.1801242240000001</v>
      </c>
      <c r="BA64">
        <v>46.709800000000001</v>
      </c>
      <c r="BB64">
        <v>12.92262</v>
      </c>
    </row>
    <row r="65" spans="1:54" x14ac:dyDescent="0.25">
      <c r="A65" t="s">
        <v>242</v>
      </c>
      <c r="B65" t="s">
        <v>244</v>
      </c>
      <c r="C65" t="s">
        <v>114</v>
      </c>
      <c r="D65">
        <v>462</v>
      </c>
      <c r="E65">
        <v>1677</v>
      </c>
      <c r="F65">
        <v>1008</v>
      </c>
      <c r="G65">
        <v>1264</v>
      </c>
      <c r="H65">
        <v>0</v>
      </c>
      <c r="I65">
        <v>10</v>
      </c>
      <c r="J65">
        <v>32077</v>
      </c>
      <c r="K65">
        <v>56</v>
      </c>
      <c r="L65">
        <v>19</v>
      </c>
      <c r="M65">
        <v>10986</v>
      </c>
      <c r="N65">
        <v>21</v>
      </c>
      <c r="O65">
        <v>40</v>
      </c>
      <c r="P65">
        <v>115</v>
      </c>
      <c r="Q65">
        <v>39</v>
      </c>
      <c r="R65">
        <v>1984</v>
      </c>
      <c r="S65">
        <v>0.72699999999999998</v>
      </c>
      <c r="T65">
        <v>1</v>
      </c>
      <c r="U65">
        <v>37.5</v>
      </c>
      <c r="V65">
        <v>0.4</v>
      </c>
      <c r="W65">
        <v>4.288525581</v>
      </c>
      <c r="X65">
        <v>1018</v>
      </c>
      <c r="Y65">
        <v>383</v>
      </c>
      <c r="Z65">
        <v>154</v>
      </c>
      <c r="AA65">
        <v>383</v>
      </c>
      <c r="AB65">
        <v>154</v>
      </c>
      <c r="AC65">
        <v>1.3</v>
      </c>
      <c r="AD65">
        <v>5.7309999999999999</v>
      </c>
      <c r="AE65">
        <v>13.6</v>
      </c>
      <c r="AF65">
        <v>-9.5</v>
      </c>
      <c r="AG65">
        <v>7.4887993599999998</v>
      </c>
      <c r="AH65">
        <v>-6.6788444000000002E-2</v>
      </c>
      <c r="AI65" s="2">
        <v>1</v>
      </c>
      <c r="AJ65" s="3">
        <v>2</v>
      </c>
      <c r="AK65" s="4">
        <v>1</v>
      </c>
      <c r="AL65" t="s">
        <v>180</v>
      </c>
      <c r="AM65" t="s">
        <v>206</v>
      </c>
      <c r="AN65" t="s">
        <v>205</v>
      </c>
      <c r="AO65" t="s">
        <v>113</v>
      </c>
      <c r="AQ65" t="s">
        <v>113</v>
      </c>
      <c r="AR65" t="s">
        <v>226</v>
      </c>
      <c r="AS65" t="s">
        <v>225</v>
      </c>
      <c r="AT65" t="s">
        <v>226</v>
      </c>
      <c r="AU65" s="2" t="s">
        <v>223</v>
      </c>
      <c r="AV65" s="3" t="s">
        <v>224</v>
      </c>
      <c r="AW65" s="4" t="s">
        <v>223</v>
      </c>
      <c r="AX65" t="s">
        <v>66</v>
      </c>
      <c r="AY65" t="str">
        <f t="shared" si="2"/>
        <v>399b</v>
      </c>
      <c r="AZ65">
        <v>2.4294117649999998</v>
      </c>
      <c r="BA65">
        <v>46.814830000000001</v>
      </c>
      <c r="BB65">
        <v>11.44271</v>
      </c>
    </row>
    <row r="66" spans="1:54" x14ac:dyDescent="0.25">
      <c r="A66" t="s">
        <v>242</v>
      </c>
      <c r="B66" t="s">
        <v>243</v>
      </c>
      <c r="C66" t="s">
        <v>114</v>
      </c>
      <c r="D66">
        <v>423</v>
      </c>
      <c r="E66">
        <v>1392</v>
      </c>
      <c r="F66">
        <v>841</v>
      </c>
      <c r="G66">
        <v>693</v>
      </c>
      <c r="H66">
        <v>4</v>
      </c>
      <c r="I66">
        <v>12</v>
      </c>
      <c r="J66">
        <v>24180</v>
      </c>
      <c r="K66">
        <v>39</v>
      </c>
      <c r="L66">
        <v>13</v>
      </c>
      <c r="M66">
        <v>8568</v>
      </c>
      <c r="N66">
        <v>26</v>
      </c>
      <c r="O66">
        <v>30</v>
      </c>
      <c r="P66">
        <v>71</v>
      </c>
      <c r="Q66">
        <v>32</v>
      </c>
      <c r="R66">
        <v>1997</v>
      </c>
      <c r="S66">
        <v>0.69299999999999995</v>
      </c>
      <c r="T66">
        <v>1</v>
      </c>
      <c r="U66">
        <v>37.200000000000003</v>
      </c>
      <c r="V66">
        <v>0.6</v>
      </c>
      <c r="W66">
        <v>4.288525581</v>
      </c>
      <c r="X66">
        <v>1018</v>
      </c>
      <c r="Y66">
        <v>383</v>
      </c>
      <c r="Z66">
        <v>154</v>
      </c>
      <c r="AA66">
        <v>383</v>
      </c>
      <c r="AB66">
        <v>154</v>
      </c>
      <c r="AC66">
        <v>1.3</v>
      </c>
      <c r="AD66">
        <v>5.7309999999999999</v>
      </c>
      <c r="AE66">
        <v>13.6</v>
      </c>
      <c r="AF66">
        <v>-9.5</v>
      </c>
      <c r="AG66">
        <v>7.4031467199999996</v>
      </c>
      <c r="AH66">
        <v>-0.103554118</v>
      </c>
      <c r="AI66" s="2">
        <v>1</v>
      </c>
      <c r="AJ66" s="3">
        <v>2</v>
      </c>
      <c r="AK66" s="4">
        <v>2</v>
      </c>
      <c r="AL66" t="s">
        <v>181</v>
      </c>
      <c r="AM66" t="s">
        <v>204</v>
      </c>
      <c r="AN66" t="s">
        <v>205</v>
      </c>
      <c r="AO66" t="s">
        <v>113</v>
      </c>
      <c r="AQ66" t="s">
        <v>113</v>
      </c>
      <c r="AR66" t="s">
        <v>225</v>
      </c>
      <c r="AS66" t="s">
        <v>225</v>
      </c>
      <c r="AT66" t="s">
        <v>226</v>
      </c>
      <c r="AU66" s="2" t="s">
        <v>223</v>
      </c>
      <c r="AV66" s="3" t="s">
        <v>224</v>
      </c>
      <c r="AW66" s="4" t="s">
        <v>224</v>
      </c>
      <c r="AX66" t="s">
        <v>67</v>
      </c>
      <c r="AY66" t="str">
        <f t="shared" si="2"/>
        <v>408b</v>
      </c>
      <c r="AZ66">
        <v>3.088235294</v>
      </c>
      <c r="BA66">
        <v>46.814399999999999</v>
      </c>
      <c r="BB66">
        <v>11.44244</v>
      </c>
    </row>
    <row r="67" spans="1:54" x14ac:dyDescent="0.25">
      <c r="A67" t="s">
        <v>238</v>
      </c>
      <c r="B67" t="s">
        <v>239</v>
      </c>
      <c r="C67" t="s">
        <v>114</v>
      </c>
      <c r="D67">
        <v>142</v>
      </c>
      <c r="E67">
        <v>681</v>
      </c>
      <c r="F67">
        <v>568</v>
      </c>
      <c r="G67">
        <v>1817</v>
      </c>
      <c r="H67">
        <v>2</v>
      </c>
      <c r="I67">
        <v>15</v>
      </c>
      <c r="J67">
        <v>20785</v>
      </c>
      <c r="K67">
        <v>19</v>
      </c>
      <c r="L67">
        <v>17</v>
      </c>
      <c r="M67">
        <v>14956</v>
      </c>
      <c r="N67">
        <v>20</v>
      </c>
      <c r="O67">
        <v>882</v>
      </c>
      <c r="P67">
        <v>25</v>
      </c>
      <c r="Q67">
        <v>28</v>
      </c>
      <c r="R67">
        <v>1654</v>
      </c>
      <c r="S67">
        <v>0.45600000000000002</v>
      </c>
      <c r="T67">
        <v>2</v>
      </c>
      <c r="U67">
        <v>18.600000000000001</v>
      </c>
      <c r="V67">
        <v>13</v>
      </c>
      <c r="W67">
        <v>4.233160496</v>
      </c>
      <c r="X67">
        <v>1124</v>
      </c>
      <c r="Y67">
        <v>405</v>
      </c>
      <c r="Z67">
        <v>171</v>
      </c>
      <c r="AA67">
        <v>405</v>
      </c>
      <c r="AB67">
        <v>180</v>
      </c>
      <c r="AC67">
        <v>3.6</v>
      </c>
      <c r="AD67">
        <v>6.47</v>
      </c>
      <c r="AE67">
        <v>18.2</v>
      </c>
      <c r="AF67">
        <v>-10</v>
      </c>
      <c r="AG67">
        <v>9.8606752600000007</v>
      </c>
      <c r="AH67">
        <v>7.4778016000000003E-2</v>
      </c>
      <c r="AI67" s="2">
        <v>2</v>
      </c>
      <c r="AJ67" s="3">
        <v>2</v>
      </c>
      <c r="AK67" s="4">
        <v>1</v>
      </c>
      <c r="AL67" t="s">
        <v>182</v>
      </c>
      <c r="AM67" t="s">
        <v>200</v>
      </c>
      <c r="AN67" t="s">
        <v>201</v>
      </c>
      <c r="AO67" t="s">
        <v>113</v>
      </c>
      <c r="AQ67" t="s">
        <v>113</v>
      </c>
      <c r="AR67" t="s">
        <v>226</v>
      </c>
      <c r="AS67" t="s">
        <v>225</v>
      </c>
      <c r="AT67" t="s">
        <v>225</v>
      </c>
      <c r="AU67" s="2" t="s">
        <v>224</v>
      </c>
      <c r="AV67" s="3" t="s">
        <v>224</v>
      </c>
      <c r="AW67" s="4" t="s">
        <v>223</v>
      </c>
      <c r="AX67" t="s">
        <v>68</v>
      </c>
      <c r="AY67" t="str">
        <f t="shared" si="2"/>
        <v>410b</v>
      </c>
      <c r="AZ67">
        <v>2.0379746839999999</v>
      </c>
      <c r="BA67">
        <v>46.707099999999997</v>
      </c>
      <c r="BB67">
        <v>12.92747</v>
      </c>
    </row>
    <row r="68" spans="1:54" x14ac:dyDescent="0.25">
      <c r="A68" t="s">
        <v>242</v>
      </c>
      <c r="B68" t="s">
        <v>244</v>
      </c>
      <c r="C68" t="s">
        <v>115</v>
      </c>
      <c r="D68">
        <v>450</v>
      </c>
      <c r="E68">
        <v>1468</v>
      </c>
      <c r="F68">
        <v>863</v>
      </c>
      <c r="G68">
        <v>575</v>
      </c>
      <c r="H68">
        <v>1</v>
      </c>
      <c r="I68">
        <v>8</v>
      </c>
      <c r="J68">
        <v>20730</v>
      </c>
      <c r="K68">
        <v>49</v>
      </c>
      <c r="L68">
        <v>35</v>
      </c>
      <c r="M68">
        <v>10183</v>
      </c>
      <c r="N68">
        <v>22</v>
      </c>
      <c r="O68">
        <v>16</v>
      </c>
      <c r="P68">
        <v>59</v>
      </c>
      <c r="Q68">
        <v>31</v>
      </c>
      <c r="R68">
        <v>1984</v>
      </c>
      <c r="S68">
        <v>0.72699999999999998</v>
      </c>
      <c r="T68">
        <v>1</v>
      </c>
      <c r="U68">
        <v>37.5</v>
      </c>
      <c r="V68">
        <v>0.4</v>
      </c>
      <c r="W68">
        <v>4.288525581</v>
      </c>
      <c r="X68">
        <v>1018</v>
      </c>
      <c r="Y68">
        <v>383</v>
      </c>
      <c r="Z68">
        <v>154</v>
      </c>
      <c r="AA68">
        <v>383</v>
      </c>
      <c r="AB68">
        <v>154</v>
      </c>
      <c r="AC68">
        <v>1.3</v>
      </c>
      <c r="AD68">
        <v>5.7309999999999999</v>
      </c>
      <c r="AE68">
        <v>13.6</v>
      </c>
      <c r="AF68">
        <v>-9.5</v>
      </c>
      <c r="AG68">
        <v>7.4887993599999998</v>
      </c>
      <c r="AH68">
        <v>-6.6788444000000002E-2</v>
      </c>
      <c r="AI68" s="2">
        <v>1</v>
      </c>
      <c r="AJ68" s="3">
        <v>2</v>
      </c>
      <c r="AK68" s="4">
        <v>2</v>
      </c>
      <c r="AL68" t="s">
        <v>183</v>
      </c>
      <c r="AM68" t="s">
        <v>206</v>
      </c>
      <c r="AN68" t="s">
        <v>205</v>
      </c>
      <c r="AP68" t="s">
        <v>113</v>
      </c>
      <c r="AQ68" t="s">
        <v>113</v>
      </c>
      <c r="AR68" t="s">
        <v>225</v>
      </c>
      <c r="AS68" t="s">
        <v>225</v>
      </c>
      <c r="AT68" t="s">
        <v>226</v>
      </c>
      <c r="AU68" s="2" t="s">
        <v>223</v>
      </c>
      <c r="AV68" s="3" t="s">
        <v>224</v>
      </c>
      <c r="AW68" s="4" t="s">
        <v>224</v>
      </c>
      <c r="AX68" t="s">
        <v>69</v>
      </c>
      <c r="AY68" t="str">
        <f t="shared" si="2"/>
        <v>446b</v>
      </c>
      <c r="AZ68">
        <v>-2</v>
      </c>
      <c r="BA68">
        <v>46.814830000000001</v>
      </c>
      <c r="BB68">
        <v>11.44271</v>
      </c>
    </row>
    <row r="69" spans="1:54" x14ac:dyDescent="0.25">
      <c r="A69" t="s">
        <v>242</v>
      </c>
      <c r="B69" t="s">
        <v>244</v>
      </c>
      <c r="C69" t="s">
        <v>114</v>
      </c>
      <c r="D69">
        <v>465</v>
      </c>
      <c r="E69">
        <v>1710</v>
      </c>
      <c r="F69">
        <v>974</v>
      </c>
      <c r="G69">
        <v>429</v>
      </c>
      <c r="H69">
        <v>0</v>
      </c>
      <c r="I69">
        <v>7</v>
      </c>
      <c r="J69">
        <v>21275</v>
      </c>
      <c r="K69">
        <v>65</v>
      </c>
      <c r="L69">
        <v>24</v>
      </c>
      <c r="M69">
        <v>6796</v>
      </c>
      <c r="N69">
        <v>26</v>
      </c>
      <c r="O69">
        <v>20</v>
      </c>
      <c r="P69">
        <v>59</v>
      </c>
      <c r="Q69">
        <v>25</v>
      </c>
      <c r="R69">
        <v>1984</v>
      </c>
      <c r="S69">
        <v>0.72699999999999998</v>
      </c>
      <c r="T69">
        <v>1</v>
      </c>
      <c r="U69">
        <v>37.5</v>
      </c>
      <c r="V69">
        <v>0.4</v>
      </c>
      <c r="W69">
        <v>4.288525581</v>
      </c>
      <c r="X69">
        <v>1018</v>
      </c>
      <c r="Y69">
        <v>383</v>
      </c>
      <c r="Z69">
        <v>154</v>
      </c>
      <c r="AA69">
        <v>383</v>
      </c>
      <c r="AB69">
        <v>154</v>
      </c>
      <c r="AC69">
        <v>1.3</v>
      </c>
      <c r="AD69">
        <v>5.7309999999999999</v>
      </c>
      <c r="AE69">
        <v>13.6</v>
      </c>
      <c r="AF69">
        <v>-9.5</v>
      </c>
      <c r="AG69">
        <v>7.4887993599999998</v>
      </c>
      <c r="AH69">
        <v>-6.6788444000000002E-2</v>
      </c>
      <c r="AI69" s="2">
        <v>1</v>
      </c>
      <c r="AJ69" s="3">
        <v>2</v>
      </c>
      <c r="AK69" s="4">
        <v>1</v>
      </c>
      <c r="AL69" t="s">
        <v>184</v>
      </c>
      <c r="AM69" t="s">
        <v>206</v>
      </c>
      <c r="AN69" t="s">
        <v>205</v>
      </c>
      <c r="AO69" t="s">
        <v>113</v>
      </c>
      <c r="AQ69" t="s">
        <v>113</v>
      </c>
      <c r="AR69" t="s">
        <v>226</v>
      </c>
      <c r="AS69" t="s">
        <v>225</v>
      </c>
      <c r="AT69" t="s">
        <v>226</v>
      </c>
      <c r="AU69" s="2" t="s">
        <v>223</v>
      </c>
      <c r="AV69" s="3" t="s">
        <v>224</v>
      </c>
      <c r="AW69" s="4" t="s">
        <v>223</v>
      </c>
      <c r="AX69" t="s">
        <v>70</v>
      </c>
      <c r="AY69" t="str">
        <f t="shared" si="2"/>
        <v>447b</v>
      </c>
      <c r="AZ69">
        <v>3.0705882350000002</v>
      </c>
      <c r="BA69">
        <v>46.814830000000001</v>
      </c>
      <c r="BB69">
        <v>11.44271</v>
      </c>
    </row>
    <row r="70" spans="1:54" x14ac:dyDescent="0.25">
      <c r="A70" t="s">
        <v>238</v>
      </c>
      <c r="B70" t="s">
        <v>239</v>
      </c>
      <c r="C70" t="s">
        <v>115</v>
      </c>
      <c r="D70">
        <v>364</v>
      </c>
      <c r="E70">
        <v>1408</v>
      </c>
      <c r="F70">
        <v>846</v>
      </c>
      <c r="G70">
        <v>434</v>
      </c>
      <c r="H70">
        <v>1</v>
      </c>
      <c r="I70">
        <v>3</v>
      </c>
      <c r="J70">
        <v>22302</v>
      </c>
      <c r="K70">
        <v>44</v>
      </c>
      <c r="L70">
        <v>24</v>
      </c>
      <c r="M70">
        <v>6894</v>
      </c>
      <c r="N70">
        <v>18</v>
      </c>
      <c r="O70">
        <v>517</v>
      </c>
      <c r="P70">
        <v>63</v>
      </c>
      <c r="Q70">
        <v>22</v>
      </c>
      <c r="R70">
        <v>1654</v>
      </c>
      <c r="S70">
        <v>0.45600000000000002</v>
      </c>
      <c r="T70">
        <v>2</v>
      </c>
      <c r="U70">
        <v>18.600000000000001</v>
      </c>
      <c r="V70">
        <v>13</v>
      </c>
      <c r="W70">
        <v>4.233160496</v>
      </c>
      <c r="X70">
        <v>1124</v>
      </c>
      <c r="Y70">
        <v>405</v>
      </c>
      <c r="Z70">
        <v>171</v>
      </c>
      <c r="AA70">
        <v>405</v>
      </c>
      <c r="AB70">
        <v>180</v>
      </c>
      <c r="AC70">
        <v>3.6</v>
      </c>
      <c r="AD70">
        <v>6.47</v>
      </c>
      <c r="AE70">
        <v>18.2</v>
      </c>
      <c r="AF70">
        <v>-10</v>
      </c>
      <c r="AG70">
        <v>9.8606752600000007</v>
      </c>
      <c r="AH70">
        <v>7.4778016000000003E-2</v>
      </c>
      <c r="AI70" s="2">
        <v>1</v>
      </c>
      <c r="AJ70" s="3">
        <v>2</v>
      </c>
      <c r="AK70" s="4">
        <v>1</v>
      </c>
      <c r="AL70" t="s">
        <v>185</v>
      </c>
      <c r="AM70" t="s">
        <v>200</v>
      </c>
      <c r="AN70" t="s">
        <v>201</v>
      </c>
      <c r="AP70" t="s">
        <v>113</v>
      </c>
      <c r="AQ70" t="s">
        <v>113</v>
      </c>
      <c r="AR70" t="s">
        <v>226</v>
      </c>
      <c r="AS70" t="s">
        <v>225</v>
      </c>
      <c r="AT70" t="s">
        <v>226</v>
      </c>
      <c r="AU70" s="2" t="s">
        <v>223</v>
      </c>
      <c r="AV70" s="3" t="s">
        <v>224</v>
      </c>
      <c r="AW70" s="4" t="s">
        <v>223</v>
      </c>
      <c r="AX70" t="s">
        <v>71</v>
      </c>
      <c r="AY70" t="str">
        <f t="shared" si="2"/>
        <v>454a</v>
      </c>
      <c r="AZ70">
        <v>-1.2777777779999999</v>
      </c>
      <c r="BA70">
        <v>46.707099999999997</v>
      </c>
      <c r="BB70">
        <v>12.92747</v>
      </c>
    </row>
    <row r="71" spans="1:54" x14ac:dyDescent="0.25">
      <c r="A71" t="s">
        <v>242</v>
      </c>
      <c r="B71" t="s">
        <v>244</v>
      </c>
      <c r="C71" t="s">
        <v>114</v>
      </c>
      <c r="D71">
        <v>526</v>
      </c>
      <c r="E71">
        <v>1674</v>
      </c>
      <c r="F71">
        <v>994</v>
      </c>
      <c r="G71">
        <v>812</v>
      </c>
      <c r="H71">
        <v>0</v>
      </c>
      <c r="I71">
        <v>11</v>
      </c>
      <c r="J71">
        <v>52992</v>
      </c>
      <c r="K71">
        <v>90</v>
      </c>
      <c r="L71">
        <v>17</v>
      </c>
      <c r="M71">
        <v>8233</v>
      </c>
      <c r="N71">
        <v>29</v>
      </c>
      <c r="O71">
        <v>32</v>
      </c>
      <c r="P71">
        <v>71</v>
      </c>
      <c r="Q71">
        <v>30</v>
      </c>
      <c r="R71">
        <v>1984</v>
      </c>
      <c r="S71">
        <v>0.72699999999999998</v>
      </c>
      <c r="T71">
        <v>1</v>
      </c>
      <c r="U71">
        <v>37.5</v>
      </c>
      <c r="V71">
        <v>0.4</v>
      </c>
      <c r="W71">
        <v>4.288525581</v>
      </c>
      <c r="X71">
        <v>1018</v>
      </c>
      <c r="Y71">
        <v>383</v>
      </c>
      <c r="Z71">
        <v>154</v>
      </c>
      <c r="AA71">
        <v>383</v>
      </c>
      <c r="AB71">
        <v>154</v>
      </c>
      <c r="AC71">
        <v>1.3</v>
      </c>
      <c r="AD71">
        <v>5.7309999999999999</v>
      </c>
      <c r="AE71">
        <v>13.6</v>
      </c>
      <c r="AF71">
        <v>-9.5</v>
      </c>
      <c r="AG71">
        <v>7.4887993599999998</v>
      </c>
      <c r="AH71">
        <v>-6.6788444000000002E-2</v>
      </c>
      <c r="AI71" s="2">
        <v>1</v>
      </c>
      <c r="AJ71" s="3">
        <v>2</v>
      </c>
      <c r="AK71" s="4">
        <v>1</v>
      </c>
      <c r="AL71" t="s">
        <v>186</v>
      </c>
      <c r="AM71" t="s">
        <v>206</v>
      </c>
      <c r="AN71" t="s">
        <v>205</v>
      </c>
      <c r="AO71" t="s">
        <v>113</v>
      </c>
      <c r="AQ71" t="s">
        <v>113</v>
      </c>
      <c r="AR71" t="s">
        <v>226</v>
      </c>
      <c r="AS71" t="s">
        <v>225</v>
      </c>
      <c r="AT71" t="s">
        <v>226</v>
      </c>
      <c r="AU71" s="2" t="s">
        <v>223</v>
      </c>
      <c r="AV71" s="3" t="s">
        <v>224</v>
      </c>
      <c r="AW71" s="4" t="s">
        <v>223</v>
      </c>
      <c r="AX71" t="s">
        <v>72</v>
      </c>
      <c r="AY71" t="str">
        <f t="shared" si="2"/>
        <v>456a</v>
      </c>
      <c r="AZ71">
        <v>2.8294117650000001</v>
      </c>
      <c r="BA71">
        <v>46.814830000000001</v>
      </c>
      <c r="BB71">
        <v>11.44271</v>
      </c>
    </row>
    <row r="72" spans="1:54" x14ac:dyDescent="0.25">
      <c r="A72" t="s">
        <v>238</v>
      </c>
      <c r="B72" t="s">
        <v>249</v>
      </c>
      <c r="C72" t="s">
        <v>116</v>
      </c>
      <c r="D72">
        <v>649</v>
      </c>
      <c r="E72">
        <v>2471</v>
      </c>
      <c r="F72">
        <v>2039</v>
      </c>
      <c r="G72">
        <v>1373</v>
      </c>
      <c r="H72">
        <v>0</v>
      </c>
      <c r="I72">
        <v>15</v>
      </c>
      <c r="J72">
        <v>49956</v>
      </c>
      <c r="K72">
        <v>62</v>
      </c>
      <c r="L72">
        <v>26</v>
      </c>
      <c r="M72">
        <v>19078</v>
      </c>
      <c r="N72">
        <v>38</v>
      </c>
      <c r="O72">
        <v>272</v>
      </c>
      <c r="P72">
        <v>143</v>
      </c>
      <c r="Q72">
        <v>66</v>
      </c>
      <c r="R72">
        <v>1672</v>
      </c>
      <c r="S72">
        <v>0.38500000000000001</v>
      </c>
      <c r="T72">
        <v>2</v>
      </c>
      <c r="U72">
        <v>19.2</v>
      </c>
      <c r="V72">
        <v>19.2</v>
      </c>
      <c r="W72">
        <v>4.233160496</v>
      </c>
      <c r="X72">
        <v>1124</v>
      </c>
      <c r="Y72">
        <v>405</v>
      </c>
      <c r="Z72">
        <v>171</v>
      </c>
      <c r="AA72">
        <v>405</v>
      </c>
      <c r="AB72">
        <v>180</v>
      </c>
      <c r="AC72">
        <v>3.6</v>
      </c>
      <c r="AD72">
        <v>6.47</v>
      </c>
      <c r="AE72">
        <v>18.2</v>
      </c>
      <c r="AF72">
        <v>-10</v>
      </c>
      <c r="AG72">
        <v>9.7414312400000007</v>
      </c>
      <c r="AH72">
        <v>2.7765155999999999E-2</v>
      </c>
      <c r="AI72" s="2">
        <v>1</v>
      </c>
      <c r="AJ72" s="3">
        <v>2</v>
      </c>
      <c r="AK72" s="4">
        <v>2</v>
      </c>
      <c r="AL72" t="s">
        <v>187</v>
      </c>
      <c r="AM72" t="s">
        <v>211</v>
      </c>
      <c r="AN72" t="s">
        <v>201</v>
      </c>
      <c r="AO72" t="s">
        <v>113</v>
      </c>
      <c r="AP72" t="s">
        <v>113</v>
      </c>
      <c r="AR72" t="s">
        <v>225</v>
      </c>
      <c r="AS72" t="s">
        <v>225</v>
      </c>
      <c r="AT72" t="s">
        <v>226</v>
      </c>
      <c r="AU72" s="2" t="s">
        <v>223</v>
      </c>
      <c r="AV72" s="3" t="s">
        <v>224</v>
      </c>
      <c r="AW72" s="4" t="s">
        <v>224</v>
      </c>
      <c r="AX72" t="s">
        <v>73</v>
      </c>
      <c r="AY72" t="str">
        <f t="shared" si="2"/>
        <v>497a</v>
      </c>
      <c r="AZ72">
        <v>3.5235294119999998</v>
      </c>
      <c r="BA72">
        <v>46.707540000000002</v>
      </c>
      <c r="BB72">
        <v>12.928000000000001</v>
      </c>
    </row>
    <row r="73" spans="1:54" x14ac:dyDescent="0.25">
      <c r="A73" t="s">
        <v>238</v>
      </c>
      <c r="B73" t="s">
        <v>249</v>
      </c>
      <c r="C73" t="s">
        <v>115</v>
      </c>
      <c r="D73">
        <v>572</v>
      </c>
      <c r="E73">
        <v>2434</v>
      </c>
      <c r="F73">
        <v>1689</v>
      </c>
      <c r="G73">
        <v>995</v>
      </c>
      <c r="H73">
        <v>1</v>
      </c>
      <c r="I73">
        <v>8</v>
      </c>
      <c r="J73">
        <v>31744</v>
      </c>
      <c r="K73">
        <v>37</v>
      </c>
      <c r="L73">
        <v>26</v>
      </c>
      <c r="M73">
        <v>13432</v>
      </c>
      <c r="N73">
        <v>44</v>
      </c>
      <c r="O73">
        <v>179</v>
      </c>
      <c r="P73">
        <v>104</v>
      </c>
      <c r="Q73">
        <v>54</v>
      </c>
      <c r="R73">
        <v>1672</v>
      </c>
      <c r="S73">
        <v>0.38500000000000001</v>
      </c>
      <c r="T73">
        <v>2</v>
      </c>
      <c r="U73">
        <v>19.2</v>
      </c>
      <c r="V73">
        <v>19.2</v>
      </c>
      <c r="W73">
        <v>4.233160496</v>
      </c>
      <c r="X73">
        <v>1124</v>
      </c>
      <c r="Y73">
        <v>405</v>
      </c>
      <c r="Z73">
        <v>171</v>
      </c>
      <c r="AA73">
        <v>405</v>
      </c>
      <c r="AB73">
        <v>180</v>
      </c>
      <c r="AC73">
        <v>3.6</v>
      </c>
      <c r="AD73">
        <v>6.47</v>
      </c>
      <c r="AE73">
        <v>18.2</v>
      </c>
      <c r="AF73">
        <v>-10</v>
      </c>
      <c r="AG73">
        <v>9.7414312400000007</v>
      </c>
      <c r="AH73">
        <v>2.7765155999999999E-2</v>
      </c>
      <c r="AI73" s="2">
        <v>1</v>
      </c>
      <c r="AJ73" s="3">
        <v>1</v>
      </c>
      <c r="AK73" s="4">
        <v>2</v>
      </c>
      <c r="AL73" t="s">
        <v>188</v>
      </c>
      <c r="AM73" t="s">
        <v>211</v>
      </c>
      <c r="AN73" t="s">
        <v>201</v>
      </c>
      <c r="AP73" t="s">
        <v>113</v>
      </c>
      <c r="AQ73" t="s">
        <v>113</v>
      </c>
      <c r="AR73" t="s">
        <v>225</v>
      </c>
      <c r="AS73" t="s">
        <v>226</v>
      </c>
      <c r="AT73" t="s">
        <v>226</v>
      </c>
      <c r="AU73" s="2" t="s">
        <v>223</v>
      </c>
      <c r="AV73" s="3" t="s">
        <v>223</v>
      </c>
      <c r="AW73" s="4" t="s">
        <v>224</v>
      </c>
      <c r="AX73" t="s">
        <v>74</v>
      </c>
      <c r="AY73" t="str">
        <f t="shared" si="2"/>
        <v>501a</v>
      </c>
      <c r="AZ73">
        <v>-1</v>
      </c>
      <c r="BA73">
        <v>46.707540000000002</v>
      </c>
      <c r="BB73">
        <v>12.928000000000001</v>
      </c>
    </row>
    <row r="74" spans="1:54" x14ac:dyDescent="0.25">
      <c r="A74" t="s">
        <v>242</v>
      </c>
      <c r="B74" t="s">
        <v>244</v>
      </c>
      <c r="C74" t="s">
        <v>114</v>
      </c>
      <c r="D74">
        <v>514</v>
      </c>
      <c r="E74">
        <v>1889</v>
      </c>
      <c r="F74">
        <v>1196</v>
      </c>
      <c r="G74">
        <v>919</v>
      </c>
      <c r="H74">
        <v>208</v>
      </c>
      <c r="I74">
        <v>6</v>
      </c>
      <c r="J74">
        <v>44299</v>
      </c>
      <c r="K74">
        <v>90</v>
      </c>
      <c r="L74">
        <v>25</v>
      </c>
      <c r="M74">
        <v>12972</v>
      </c>
      <c r="N74">
        <v>37</v>
      </c>
      <c r="O74">
        <v>29</v>
      </c>
      <c r="P74">
        <v>47</v>
      </c>
      <c r="Q74">
        <v>36</v>
      </c>
      <c r="R74">
        <v>1984</v>
      </c>
      <c r="S74">
        <v>0.72699999999999998</v>
      </c>
      <c r="T74">
        <v>1</v>
      </c>
      <c r="U74">
        <v>37.5</v>
      </c>
      <c r="V74">
        <v>0.4</v>
      </c>
      <c r="W74">
        <v>4.288525581</v>
      </c>
      <c r="X74">
        <v>1018</v>
      </c>
      <c r="Y74">
        <v>383</v>
      </c>
      <c r="Z74">
        <v>154</v>
      </c>
      <c r="AA74">
        <v>383</v>
      </c>
      <c r="AB74">
        <v>154</v>
      </c>
      <c r="AC74">
        <v>1.3</v>
      </c>
      <c r="AD74">
        <v>5.7309999999999999</v>
      </c>
      <c r="AE74">
        <v>13.6</v>
      </c>
      <c r="AF74">
        <v>-9.5</v>
      </c>
      <c r="AG74">
        <v>7.4887993599999998</v>
      </c>
      <c r="AH74">
        <v>-6.6788444000000002E-2</v>
      </c>
      <c r="AI74" s="2">
        <v>1</v>
      </c>
      <c r="AJ74" s="3">
        <v>2</v>
      </c>
      <c r="AK74" s="4">
        <v>1</v>
      </c>
      <c r="AL74" t="s">
        <v>189</v>
      </c>
      <c r="AM74" t="s">
        <v>206</v>
      </c>
      <c r="AN74" t="s">
        <v>205</v>
      </c>
      <c r="AO74" t="s">
        <v>113</v>
      </c>
      <c r="AQ74" t="s">
        <v>113</v>
      </c>
      <c r="AR74" t="s">
        <v>226</v>
      </c>
      <c r="AS74" t="s">
        <v>225</v>
      </c>
      <c r="AT74" t="s">
        <v>226</v>
      </c>
      <c r="AU74" s="2" t="s">
        <v>223</v>
      </c>
      <c r="AV74" s="3" t="s">
        <v>224</v>
      </c>
      <c r="AW74" s="4" t="s">
        <v>223</v>
      </c>
      <c r="AX74" t="s">
        <v>75</v>
      </c>
      <c r="AY74" t="str">
        <f t="shared" si="2"/>
        <v>530b</v>
      </c>
      <c r="AZ74">
        <v>2.75</v>
      </c>
      <c r="BA74">
        <v>46.814830000000001</v>
      </c>
      <c r="BB74">
        <v>11.44271</v>
      </c>
    </row>
    <row r="75" spans="1:54" x14ac:dyDescent="0.25">
      <c r="A75" t="s">
        <v>238</v>
      </c>
      <c r="B75" t="s">
        <v>249</v>
      </c>
      <c r="C75" t="s">
        <v>114</v>
      </c>
      <c r="D75">
        <v>174</v>
      </c>
      <c r="E75">
        <v>711</v>
      </c>
      <c r="F75">
        <v>598</v>
      </c>
      <c r="G75">
        <v>553</v>
      </c>
      <c r="H75">
        <v>0</v>
      </c>
      <c r="I75">
        <v>0</v>
      </c>
      <c r="J75">
        <v>56492</v>
      </c>
      <c r="K75">
        <v>91</v>
      </c>
      <c r="L75">
        <v>0</v>
      </c>
      <c r="M75">
        <v>11519</v>
      </c>
      <c r="N75">
        <v>178</v>
      </c>
      <c r="O75">
        <v>11</v>
      </c>
      <c r="P75">
        <v>25</v>
      </c>
      <c r="Q75">
        <v>1</v>
      </c>
      <c r="R75">
        <v>1672</v>
      </c>
      <c r="S75">
        <v>0.38500000000000001</v>
      </c>
      <c r="T75">
        <v>2</v>
      </c>
      <c r="U75">
        <v>19.2</v>
      </c>
      <c r="V75">
        <v>19.2</v>
      </c>
      <c r="W75">
        <v>4.233160496</v>
      </c>
      <c r="X75">
        <v>1124</v>
      </c>
      <c r="Y75">
        <v>405</v>
      </c>
      <c r="Z75">
        <v>171</v>
      </c>
      <c r="AA75">
        <v>405</v>
      </c>
      <c r="AB75">
        <v>180</v>
      </c>
      <c r="AC75">
        <v>3.6</v>
      </c>
      <c r="AD75">
        <v>6.47</v>
      </c>
      <c r="AE75">
        <v>18.2</v>
      </c>
      <c r="AF75">
        <v>-10</v>
      </c>
      <c r="AG75">
        <v>9.7414312400000007</v>
      </c>
      <c r="AH75">
        <v>2.7765155999999999E-2</v>
      </c>
      <c r="AI75" s="2">
        <v>1</v>
      </c>
      <c r="AJ75" s="3">
        <v>2</v>
      </c>
      <c r="AK75" s="4">
        <v>1</v>
      </c>
      <c r="AL75" t="s">
        <v>190</v>
      </c>
      <c r="AM75" t="s">
        <v>211</v>
      </c>
      <c r="AN75" t="s">
        <v>201</v>
      </c>
      <c r="AO75" t="s">
        <v>113</v>
      </c>
      <c r="AQ75" t="s">
        <v>113</v>
      </c>
      <c r="AR75" t="s">
        <v>226</v>
      </c>
      <c r="AS75" t="s">
        <v>225</v>
      </c>
      <c r="AT75" t="s">
        <v>226</v>
      </c>
      <c r="AU75" s="2" t="s">
        <v>223</v>
      </c>
      <c r="AV75" s="3" t="s">
        <v>224</v>
      </c>
      <c r="AW75" s="4" t="s">
        <v>223</v>
      </c>
      <c r="AX75" t="s">
        <v>76</v>
      </c>
      <c r="AY75" t="str">
        <f t="shared" si="2"/>
        <v>545b</v>
      </c>
      <c r="AZ75">
        <v>3.1875</v>
      </c>
      <c r="BA75">
        <v>46.707540000000002</v>
      </c>
      <c r="BB75">
        <v>12.928000000000001</v>
      </c>
    </row>
    <row r="76" spans="1:54" x14ac:dyDescent="0.25">
      <c r="A76" t="s">
        <v>242</v>
      </c>
      <c r="B76" t="s">
        <v>243</v>
      </c>
      <c r="C76" t="s">
        <v>114</v>
      </c>
      <c r="D76">
        <v>606</v>
      </c>
      <c r="E76">
        <v>2218</v>
      </c>
      <c r="F76">
        <v>1494</v>
      </c>
      <c r="G76">
        <v>1044</v>
      </c>
      <c r="H76">
        <v>128</v>
      </c>
      <c r="I76">
        <v>11</v>
      </c>
      <c r="J76">
        <v>39391</v>
      </c>
      <c r="K76">
        <v>60</v>
      </c>
      <c r="L76">
        <v>39</v>
      </c>
      <c r="M76">
        <v>13170</v>
      </c>
      <c r="N76">
        <v>32</v>
      </c>
      <c r="O76">
        <v>43</v>
      </c>
      <c r="P76">
        <v>92</v>
      </c>
      <c r="Q76">
        <v>55</v>
      </c>
      <c r="R76">
        <v>1997</v>
      </c>
      <c r="S76">
        <v>0.69299999999999995</v>
      </c>
      <c r="T76">
        <v>1</v>
      </c>
      <c r="U76">
        <v>37.200000000000003</v>
      </c>
      <c r="V76">
        <v>0.6</v>
      </c>
      <c r="W76">
        <v>4.288525581</v>
      </c>
      <c r="X76">
        <v>1018</v>
      </c>
      <c r="Y76">
        <v>383</v>
      </c>
      <c r="Z76">
        <v>154</v>
      </c>
      <c r="AA76">
        <v>383</v>
      </c>
      <c r="AB76">
        <v>154</v>
      </c>
      <c r="AC76">
        <v>1.3</v>
      </c>
      <c r="AD76">
        <v>5.7309999999999999</v>
      </c>
      <c r="AE76">
        <v>13.6</v>
      </c>
      <c r="AF76">
        <v>-9.5</v>
      </c>
      <c r="AG76">
        <v>7.4031467199999996</v>
      </c>
      <c r="AH76">
        <v>-0.103554118</v>
      </c>
      <c r="AI76" s="2">
        <v>1</v>
      </c>
      <c r="AJ76" s="3">
        <v>2</v>
      </c>
      <c r="AK76" s="4">
        <v>1</v>
      </c>
      <c r="AL76" t="s">
        <v>191</v>
      </c>
      <c r="AM76" t="s">
        <v>204</v>
      </c>
      <c r="AN76" t="s">
        <v>205</v>
      </c>
      <c r="AO76" t="s">
        <v>113</v>
      </c>
      <c r="AQ76" t="s">
        <v>113</v>
      </c>
      <c r="AR76" t="s">
        <v>226</v>
      </c>
      <c r="AS76" t="s">
        <v>225</v>
      </c>
      <c r="AT76" t="s">
        <v>226</v>
      </c>
      <c r="AU76" s="2" t="s">
        <v>223</v>
      </c>
      <c r="AV76" s="3" t="s">
        <v>224</v>
      </c>
      <c r="AW76" s="4" t="s">
        <v>223</v>
      </c>
      <c r="AX76" t="s">
        <v>77</v>
      </c>
      <c r="AY76" t="str">
        <f t="shared" si="2"/>
        <v>551b</v>
      </c>
      <c r="AZ76">
        <v>3.9294117649999998</v>
      </c>
      <c r="BA76">
        <v>46.814399999999999</v>
      </c>
      <c r="BB76">
        <v>11.44244</v>
      </c>
    </row>
    <row r="77" spans="1:54" x14ac:dyDescent="0.25">
      <c r="A77" t="s">
        <v>238</v>
      </c>
      <c r="B77" t="s">
        <v>246</v>
      </c>
      <c r="C77" t="s">
        <v>114</v>
      </c>
      <c r="D77">
        <v>561</v>
      </c>
      <c r="E77">
        <v>2002</v>
      </c>
      <c r="F77">
        <v>1342</v>
      </c>
      <c r="G77">
        <v>1164</v>
      </c>
      <c r="H77">
        <v>0</v>
      </c>
      <c r="I77">
        <v>7</v>
      </c>
      <c r="J77">
        <v>59221</v>
      </c>
      <c r="K77">
        <v>30</v>
      </c>
      <c r="L77">
        <v>32</v>
      </c>
      <c r="M77">
        <v>15447</v>
      </c>
      <c r="N77">
        <v>27</v>
      </c>
      <c r="O77">
        <v>77</v>
      </c>
      <c r="P77">
        <v>70</v>
      </c>
      <c r="Q77">
        <v>45</v>
      </c>
      <c r="R77">
        <v>1818</v>
      </c>
      <c r="S77">
        <v>0.36099999999999999</v>
      </c>
      <c r="T77">
        <v>2</v>
      </c>
      <c r="U77">
        <v>25.9</v>
      </c>
      <c r="V77">
        <v>17.7</v>
      </c>
      <c r="W77">
        <v>4.0117750169999997</v>
      </c>
      <c r="X77">
        <v>1167</v>
      </c>
      <c r="Y77">
        <v>414</v>
      </c>
      <c r="Z77">
        <v>189</v>
      </c>
      <c r="AA77">
        <v>414</v>
      </c>
      <c r="AB77">
        <v>193</v>
      </c>
      <c r="AC77">
        <v>1.8</v>
      </c>
      <c r="AD77">
        <v>6.1479999999999997</v>
      </c>
      <c r="AE77">
        <v>15.5</v>
      </c>
      <c r="AF77">
        <v>-10.6</v>
      </c>
      <c r="AG77">
        <v>8.7743831599999993</v>
      </c>
      <c r="AH77">
        <v>-1.4489959E-2</v>
      </c>
      <c r="AI77" s="2">
        <v>1</v>
      </c>
      <c r="AJ77" s="3">
        <v>2</v>
      </c>
      <c r="AK77" s="4">
        <v>1</v>
      </c>
      <c r="AL77" t="s">
        <v>192</v>
      </c>
      <c r="AM77" t="s">
        <v>208</v>
      </c>
      <c r="AN77" t="s">
        <v>201</v>
      </c>
      <c r="AO77" t="s">
        <v>113</v>
      </c>
      <c r="AQ77" t="s">
        <v>113</v>
      </c>
      <c r="AR77" t="s">
        <v>226</v>
      </c>
      <c r="AS77" t="s">
        <v>225</v>
      </c>
      <c r="AT77" t="s">
        <v>226</v>
      </c>
      <c r="AU77" s="2" t="s">
        <v>223</v>
      </c>
      <c r="AV77" s="3" t="s">
        <v>224</v>
      </c>
      <c r="AW77" s="4" t="s">
        <v>223</v>
      </c>
      <c r="AX77" t="s">
        <v>78</v>
      </c>
      <c r="AY77" t="str">
        <f t="shared" si="2"/>
        <v>554a</v>
      </c>
      <c r="AZ77">
        <v>-0.87647058799999999</v>
      </c>
      <c r="BA77">
        <v>46.709800000000001</v>
      </c>
      <c r="BB77">
        <v>12.92262</v>
      </c>
    </row>
    <row r="78" spans="1:54" x14ac:dyDescent="0.25">
      <c r="A78" t="s">
        <v>238</v>
      </c>
      <c r="B78" t="s">
        <v>239</v>
      </c>
      <c r="C78" t="s">
        <v>115</v>
      </c>
      <c r="D78">
        <v>691</v>
      </c>
      <c r="E78">
        <v>2666</v>
      </c>
      <c r="F78">
        <v>1718</v>
      </c>
      <c r="G78">
        <v>1600</v>
      </c>
      <c r="H78">
        <v>3</v>
      </c>
      <c r="I78">
        <v>8</v>
      </c>
      <c r="J78">
        <v>65264</v>
      </c>
      <c r="K78">
        <v>48</v>
      </c>
      <c r="L78">
        <v>35</v>
      </c>
      <c r="M78">
        <v>21108</v>
      </c>
      <c r="N78">
        <v>36</v>
      </c>
      <c r="O78">
        <v>2219</v>
      </c>
      <c r="P78">
        <v>151</v>
      </c>
      <c r="Q78">
        <v>54</v>
      </c>
      <c r="R78">
        <v>1654</v>
      </c>
      <c r="S78">
        <v>0.45600000000000002</v>
      </c>
      <c r="T78">
        <v>2</v>
      </c>
      <c r="U78">
        <v>18.600000000000001</v>
      </c>
      <c r="V78">
        <v>13</v>
      </c>
      <c r="W78">
        <v>4.233160496</v>
      </c>
      <c r="X78">
        <v>1124</v>
      </c>
      <c r="Y78">
        <v>405</v>
      </c>
      <c r="Z78">
        <v>171</v>
      </c>
      <c r="AA78">
        <v>405</v>
      </c>
      <c r="AB78">
        <v>180</v>
      </c>
      <c r="AC78">
        <v>3.6</v>
      </c>
      <c r="AD78">
        <v>6.47</v>
      </c>
      <c r="AE78">
        <v>18.2</v>
      </c>
      <c r="AF78">
        <v>-10</v>
      </c>
      <c r="AG78">
        <v>9.8606752600000007</v>
      </c>
      <c r="AH78">
        <v>7.4778016000000003E-2</v>
      </c>
      <c r="AI78" s="2">
        <v>1</v>
      </c>
      <c r="AJ78" s="3">
        <v>2</v>
      </c>
      <c r="AK78" s="4">
        <v>2</v>
      </c>
      <c r="AL78" t="s">
        <v>193</v>
      </c>
      <c r="AM78" t="s">
        <v>200</v>
      </c>
      <c r="AN78" t="s">
        <v>201</v>
      </c>
      <c r="AP78" t="s">
        <v>113</v>
      </c>
      <c r="AQ78" t="s">
        <v>113</v>
      </c>
      <c r="AR78" t="s">
        <v>225</v>
      </c>
      <c r="AS78" t="s">
        <v>225</v>
      </c>
      <c r="AT78" t="s">
        <v>226</v>
      </c>
      <c r="AU78" s="2" t="s">
        <v>223</v>
      </c>
      <c r="AV78" s="3" t="s">
        <v>224</v>
      </c>
      <c r="AW78" s="4" t="s">
        <v>224</v>
      </c>
      <c r="AX78" t="s">
        <v>79</v>
      </c>
      <c r="AY78" t="str">
        <f t="shared" si="2"/>
        <v>584a</v>
      </c>
      <c r="AZ78">
        <v>-1.9647058820000001</v>
      </c>
      <c r="BA78">
        <v>46.707099999999997</v>
      </c>
      <c r="BB78">
        <v>12.92747</v>
      </c>
    </row>
    <row r="79" spans="1:54" x14ac:dyDescent="0.25">
      <c r="A79" t="s">
        <v>242</v>
      </c>
      <c r="B79" t="s">
        <v>244</v>
      </c>
      <c r="C79" t="s">
        <v>114</v>
      </c>
      <c r="D79">
        <v>571</v>
      </c>
      <c r="E79">
        <v>1500</v>
      </c>
      <c r="F79">
        <v>1039</v>
      </c>
      <c r="G79">
        <v>804</v>
      </c>
      <c r="H79">
        <v>2</v>
      </c>
      <c r="I79">
        <v>18</v>
      </c>
      <c r="J79">
        <v>72345</v>
      </c>
      <c r="K79">
        <v>41</v>
      </c>
      <c r="L79">
        <v>6</v>
      </c>
      <c r="M79">
        <v>8655</v>
      </c>
      <c r="N79">
        <v>32</v>
      </c>
      <c r="O79">
        <v>30</v>
      </c>
      <c r="P79">
        <v>75</v>
      </c>
      <c r="Q79">
        <v>35</v>
      </c>
      <c r="R79">
        <v>1984</v>
      </c>
      <c r="S79">
        <v>0.72699999999999998</v>
      </c>
      <c r="T79">
        <v>1</v>
      </c>
      <c r="U79">
        <v>37.5</v>
      </c>
      <c r="V79">
        <v>0.4</v>
      </c>
      <c r="W79">
        <v>4.288525581</v>
      </c>
      <c r="X79">
        <v>1018</v>
      </c>
      <c r="Y79">
        <v>383</v>
      </c>
      <c r="Z79">
        <v>154</v>
      </c>
      <c r="AA79">
        <v>383</v>
      </c>
      <c r="AB79">
        <v>154</v>
      </c>
      <c r="AC79">
        <v>1.3</v>
      </c>
      <c r="AD79">
        <v>5.7309999999999999</v>
      </c>
      <c r="AE79">
        <v>13.6</v>
      </c>
      <c r="AF79">
        <v>-9.5</v>
      </c>
      <c r="AG79">
        <v>7.4887993599999998</v>
      </c>
      <c r="AH79">
        <v>-6.6788444000000002E-2</v>
      </c>
      <c r="AI79" s="2">
        <v>1</v>
      </c>
      <c r="AJ79" s="3">
        <v>2</v>
      </c>
      <c r="AK79" s="4">
        <v>1</v>
      </c>
      <c r="AL79" t="s">
        <v>194</v>
      </c>
      <c r="AM79" t="s">
        <v>206</v>
      </c>
      <c r="AN79" t="s">
        <v>205</v>
      </c>
      <c r="AO79" t="s">
        <v>113</v>
      </c>
      <c r="AQ79" t="s">
        <v>113</v>
      </c>
      <c r="AR79" t="s">
        <v>226</v>
      </c>
      <c r="AS79" t="s">
        <v>225</v>
      </c>
      <c r="AT79" t="s">
        <v>226</v>
      </c>
      <c r="AU79" s="2" t="s">
        <v>223</v>
      </c>
      <c r="AV79" s="3" t="s">
        <v>224</v>
      </c>
      <c r="AW79" s="4" t="s">
        <v>223</v>
      </c>
      <c r="AX79" t="s">
        <v>80</v>
      </c>
      <c r="AY79" t="str">
        <f t="shared" si="2"/>
        <v>640b</v>
      </c>
      <c r="AZ79">
        <v>1.6178861790000001</v>
      </c>
      <c r="BA79">
        <v>46.814830000000001</v>
      </c>
      <c r="BB79">
        <v>11.44271</v>
      </c>
    </row>
    <row r="80" spans="1:54" x14ac:dyDescent="0.25">
      <c r="A80" t="s">
        <v>242</v>
      </c>
      <c r="B80" t="s">
        <v>244</v>
      </c>
      <c r="C80" t="s">
        <v>115</v>
      </c>
      <c r="D80">
        <v>525</v>
      </c>
      <c r="E80">
        <v>1514</v>
      </c>
      <c r="F80">
        <v>885</v>
      </c>
      <c r="G80">
        <v>568</v>
      </c>
      <c r="H80">
        <v>3</v>
      </c>
      <c r="I80">
        <v>12</v>
      </c>
      <c r="J80">
        <v>43359</v>
      </c>
      <c r="K80">
        <v>67</v>
      </c>
      <c r="L80">
        <v>16</v>
      </c>
      <c r="M80">
        <v>8580</v>
      </c>
      <c r="N80">
        <v>23</v>
      </c>
      <c r="O80">
        <v>28</v>
      </c>
      <c r="P80">
        <v>58</v>
      </c>
      <c r="Q80">
        <v>17</v>
      </c>
      <c r="R80">
        <v>1984</v>
      </c>
      <c r="S80">
        <v>0.72699999999999998</v>
      </c>
      <c r="T80">
        <v>1</v>
      </c>
      <c r="U80">
        <v>37.5</v>
      </c>
      <c r="V80">
        <v>0.4</v>
      </c>
      <c r="W80">
        <v>4.288525581</v>
      </c>
      <c r="X80">
        <v>1018</v>
      </c>
      <c r="Y80">
        <v>383</v>
      </c>
      <c r="Z80">
        <v>154</v>
      </c>
      <c r="AA80">
        <v>383</v>
      </c>
      <c r="AB80">
        <v>154</v>
      </c>
      <c r="AC80">
        <v>1.3</v>
      </c>
      <c r="AD80">
        <v>5.7309999999999999</v>
      </c>
      <c r="AE80">
        <v>13.6</v>
      </c>
      <c r="AF80">
        <v>-9.5</v>
      </c>
      <c r="AG80">
        <v>7.4887993599999998</v>
      </c>
      <c r="AH80">
        <v>-6.6788444000000002E-2</v>
      </c>
      <c r="AI80" s="2">
        <v>1</v>
      </c>
      <c r="AJ80" s="3">
        <v>2</v>
      </c>
      <c r="AK80" s="4">
        <v>1</v>
      </c>
      <c r="AL80" t="s">
        <v>195</v>
      </c>
      <c r="AM80" t="s">
        <v>206</v>
      </c>
      <c r="AN80" t="s">
        <v>205</v>
      </c>
      <c r="AP80" t="s">
        <v>113</v>
      </c>
      <c r="AQ80" t="s">
        <v>113</v>
      </c>
      <c r="AR80" t="s">
        <v>226</v>
      </c>
      <c r="AS80" t="s">
        <v>225</v>
      </c>
      <c r="AT80" t="s">
        <v>226</v>
      </c>
      <c r="AU80" s="2" t="s">
        <v>223</v>
      </c>
      <c r="AV80" s="3" t="s">
        <v>224</v>
      </c>
      <c r="AW80" s="4" t="s">
        <v>223</v>
      </c>
      <c r="AX80" t="s">
        <v>81</v>
      </c>
      <c r="AY80" t="str">
        <f t="shared" si="2"/>
        <v>641a</v>
      </c>
      <c r="AZ80">
        <v>-0.72477064199999996</v>
      </c>
      <c r="BA80">
        <v>46.814830000000001</v>
      </c>
      <c r="BB80">
        <v>11.44271</v>
      </c>
    </row>
    <row r="81" spans="1:54" x14ac:dyDescent="0.25">
      <c r="A81" t="s">
        <v>238</v>
      </c>
      <c r="B81" t="s">
        <v>249</v>
      </c>
      <c r="C81" t="s">
        <v>115</v>
      </c>
      <c r="D81">
        <v>578</v>
      </c>
      <c r="E81">
        <v>2232</v>
      </c>
      <c r="F81">
        <v>1763</v>
      </c>
      <c r="G81">
        <v>2446</v>
      </c>
      <c r="H81">
        <v>134</v>
      </c>
      <c r="I81">
        <v>17</v>
      </c>
      <c r="J81">
        <v>24635</v>
      </c>
      <c r="K81">
        <v>53</v>
      </c>
      <c r="L81">
        <v>49</v>
      </c>
      <c r="M81">
        <v>30798</v>
      </c>
      <c r="N81">
        <v>60</v>
      </c>
      <c r="O81">
        <v>39</v>
      </c>
      <c r="P81">
        <v>101</v>
      </c>
      <c r="Q81">
        <v>63</v>
      </c>
      <c r="R81">
        <v>1672</v>
      </c>
      <c r="S81">
        <v>0.38500000000000001</v>
      </c>
      <c r="T81">
        <v>2</v>
      </c>
      <c r="U81">
        <v>19.2</v>
      </c>
      <c r="V81">
        <v>19.2</v>
      </c>
      <c r="W81">
        <v>4.233160496</v>
      </c>
      <c r="X81">
        <v>1124</v>
      </c>
      <c r="Y81">
        <v>405</v>
      </c>
      <c r="Z81">
        <v>171</v>
      </c>
      <c r="AA81">
        <v>405</v>
      </c>
      <c r="AB81">
        <v>180</v>
      </c>
      <c r="AC81">
        <v>3.6</v>
      </c>
      <c r="AD81">
        <v>6.47</v>
      </c>
      <c r="AE81">
        <v>18.2</v>
      </c>
      <c r="AF81">
        <v>-10</v>
      </c>
      <c r="AG81">
        <v>9.7414312400000007</v>
      </c>
      <c r="AH81">
        <v>2.7765155999999999E-2</v>
      </c>
      <c r="AI81" s="2">
        <v>1</v>
      </c>
      <c r="AJ81" s="3">
        <v>2</v>
      </c>
      <c r="AK81" s="4">
        <v>1</v>
      </c>
      <c r="AL81" t="s">
        <v>196</v>
      </c>
      <c r="AM81" t="s">
        <v>211</v>
      </c>
      <c r="AN81" t="s">
        <v>201</v>
      </c>
      <c r="AP81" t="s">
        <v>113</v>
      </c>
      <c r="AQ81" t="s">
        <v>113</v>
      </c>
      <c r="AR81" t="s">
        <v>226</v>
      </c>
      <c r="AS81" t="s">
        <v>225</v>
      </c>
      <c r="AT81" t="s">
        <v>226</v>
      </c>
      <c r="AU81" s="2" t="s">
        <v>223</v>
      </c>
      <c r="AV81" s="3" t="s">
        <v>224</v>
      </c>
      <c r="AW81" s="4" t="s">
        <v>223</v>
      </c>
      <c r="AX81" t="s">
        <v>82</v>
      </c>
      <c r="AY81" t="str">
        <f t="shared" si="2"/>
        <v>642b</v>
      </c>
      <c r="AZ81">
        <v>-1.64179104</v>
      </c>
      <c r="BA81">
        <v>46.707540000000002</v>
      </c>
      <c r="BB81">
        <v>12.928000000000001</v>
      </c>
    </row>
    <row r="82" spans="1:54" x14ac:dyDescent="0.25">
      <c r="A82" t="s">
        <v>240</v>
      </c>
      <c r="B82" t="s">
        <v>241</v>
      </c>
      <c r="C82" t="s">
        <v>116</v>
      </c>
      <c r="D82">
        <v>655</v>
      </c>
      <c r="E82">
        <v>2041</v>
      </c>
      <c r="F82">
        <v>1125</v>
      </c>
      <c r="G82">
        <v>234</v>
      </c>
      <c r="H82">
        <v>0</v>
      </c>
      <c r="I82">
        <v>8</v>
      </c>
      <c r="J82">
        <v>11314</v>
      </c>
      <c r="K82">
        <v>46</v>
      </c>
      <c r="L82">
        <v>4</v>
      </c>
      <c r="M82">
        <v>5017</v>
      </c>
      <c r="N82">
        <v>18</v>
      </c>
      <c r="O82">
        <v>12</v>
      </c>
      <c r="P82">
        <v>166</v>
      </c>
      <c r="Q82">
        <v>51</v>
      </c>
      <c r="R82">
        <v>1799</v>
      </c>
      <c r="S82">
        <v>0.76800000000000002</v>
      </c>
      <c r="T82">
        <v>1</v>
      </c>
      <c r="W82">
        <v>3.7831842899999999</v>
      </c>
      <c r="X82">
        <v>1018</v>
      </c>
      <c r="Y82">
        <v>383</v>
      </c>
      <c r="Z82">
        <v>154</v>
      </c>
      <c r="AA82">
        <v>383</v>
      </c>
      <c r="AB82">
        <v>154</v>
      </c>
      <c r="AC82">
        <v>1.3</v>
      </c>
      <c r="AD82">
        <v>5.7309999999999999</v>
      </c>
      <c r="AE82">
        <v>13.6</v>
      </c>
      <c r="AF82">
        <v>-9.5</v>
      </c>
      <c r="AG82">
        <v>8.4023808199999994</v>
      </c>
      <c r="AH82">
        <v>2.4603551000000001E-2</v>
      </c>
      <c r="AI82" s="2">
        <v>1</v>
      </c>
      <c r="AJ82" s="3">
        <v>2</v>
      </c>
      <c r="AK82" s="4">
        <v>2</v>
      </c>
      <c r="AL82" t="s">
        <v>197</v>
      </c>
      <c r="AM82" t="s">
        <v>202</v>
      </c>
      <c r="AN82" t="s">
        <v>203</v>
      </c>
      <c r="AO82" t="s">
        <v>113</v>
      </c>
      <c r="AP82" t="s">
        <v>113</v>
      </c>
      <c r="AR82" t="s">
        <v>225</v>
      </c>
      <c r="AS82" t="s">
        <v>225</v>
      </c>
      <c r="AT82" t="s">
        <v>226</v>
      </c>
      <c r="AU82" s="2" t="s">
        <v>223</v>
      </c>
      <c r="AV82" s="3" t="s">
        <v>224</v>
      </c>
      <c r="AW82" s="4" t="s">
        <v>224</v>
      </c>
      <c r="AX82" t="s">
        <v>83</v>
      </c>
      <c r="AY82" t="str">
        <f t="shared" ref="AY82" si="3">MID(AX82,1,3)</f>
        <v>59b</v>
      </c>
      <c r="AZ82">
        <v>3.9647058820000001</v>
      </c>
      <c r="BA82">
        <v>47.219149999999999</v>
      </c>
      <c r="BB82">
        <v>11.075139999999999</v>
      </c>
    </row>
    <row r="83" spans="1:54" x14ac:dyDescent="0.25">
      <c r="A83" t="s">
        <v>240</v>
      </c>
      <c r="B83" t="s">
        <v>247</v>
      </c>
      <c r="C83" t="s">
        <v>114</v>
      </c>
      <c r="D83">
        <v>273</v>
      </c>
      <c r="E83">
        <v>782</v>
      </c>
      <c r="F83">
        <v>584</v>
      </c>
      <c r="G83">
        <v>296</v>
      </c>
      <c r="H83">
        <v>3</v>
      </c>
      <c r="I83">
        <v>6</v>
      </c>
      <c r="J83">
        <v>9913</v>
      </c>
      <c r="K83">
        <v>26</v>
      </c>
      <c r="L83">
        <v>11</v>
      </c>
      <c r="M83">
        <v>4536</v>
      </c>
      <c r="N83">
        <v>11</v>
      </c>
      <c r="O83">
        <v>10</v>
      </c>
      <c r="P83">
        <v>52</v>
      </c>
      <c r="Q83">
        <v>15</v>
      </c>
      <c r="R83">
        <v>1802</v>
      </c>
      <c r="S83">
        <v>0.79700000000000004</v>
      </c>
      <c r="T83">
        <v>1</v>
      </c>
      <c r="U83">
        <v>29</v>
      </c>
      <c r="V83">
        <v>0.8</v>
      </c>
      <c r="W83">
        <v>3.7831842899999999</v>
      </c>
      <c r="X83">
        <v>1018</v>
      </c>
      <c r="Y83">
        <v>383</v>
      </c>
      <c r="Z83">
        <v>154</v>
      </c>
      <c r="AA83">
        <v>383</v>
      </c>
      <c r="AB83">
        <v>154</v>
      </c>
      <c r="AC83">
        <v>1.3</v>
      </c>
      <c r="AD83">
        <v>5.7309999999999999</v>
      </c>
      <c r="AE83">
        <v>13.6</v>
      </c>
      <c r="AF83">
        <v>-9.5</v>
      </c>
      <c r="AG83">
        <v>8.3825493600000005</v>
      </c>
      <c r="AH83">
        <v>0.102926009</v>
      </c>
      <c r="AI83" s="2">
        <v>1</v>
      </c>
      <c r="AJ83" s="3">
        <v>2</v>
      </c>
      <c r="AK83" s="4">
        <v>1</v>
      </c>
      <c r="AL83" t="s">
        <v>198</v>
      </c>
      <c r="AM83" t="s">
        <v>209</v>
      </c>
      <c r="AN83" t="s">
        <v>203</v>
      </c>
      <c r="AO83" t="s">
        <v>113</v>
      </c>
      <c r="AQ83" t="s">
        <v>113</v>
      </c>
      <c r="AR83" t="s">
        <v>226</v>
      </c>
      <c r="AS83" t="s">
        <v>225</v>
      </c>
      <c r="AT83" t="s">
        <v>226</v>
      </c>
      <c r="AU83" s="2" t="s">
        <v>223</v>
      </c>
      <c r="AV83" s="3" t="s">
        <v>224</v>
      </c>
      <c r="AW83" s="4" t="s">
        <v>223</v>
      </c>
      <c r="AX83" t="s">
        <v>84</v>
      </c>
      <c r="AY83" t="str">
        <f>MID(AX83,1,4)</f>
        <v>391b</v>
      </c>
      <c r="AZ83">
        <v>2.6503067480000002</v>
      </c>
      <c r="BA83">
        <v>47.219259999999998</v>
      </c>
      <c r="BB83">
        <v>11.0761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PK</cp:lastModifiedBy>
  <dcterms:created xsi:type="dcterms:W3CDTF">2024-01-03T14:31:52Z</dcterms:created>
  <dcterms:modified xsi:type="dcterms:W3CDTF">2025-12-31T08:54:58Z</dcterms:modified>
</cp:coreProperties>
</file>