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830 G5\Desktop\"/>
    </mc:Choice>
  </mc:AlternateContent>
  <xr:revisionPtr revIDLastSave="0" documentId="13_ncr:1_{E005BE38-5D53-45E2-8EBC-2902FDD514ED}" xr6:coauthVersionLast="36" xr6:coauthVersionMax="36" xr10:uidLastSave="{00000000-0000-0000-0000-000000000000}"/>
  <bookViews>
    <workbookView xWindow="0" yWindow="0" windowWidth="19200" windowHeight="6230" activeTab="2" xr2:uid="{8E7A2F30-E828-4364-ADA1-F92313CD710E}"/>
  </bookViews>
  <sheets>
    <sheet name="SI DENV --&gt; YFV" sheetId="1" r:id="rId1"/>
    <sheet name="SI JEV --&gt; YFV" sheetId="2" r:id="rId2"/>
    <sheet name="Mono YFV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3" l="1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2" i="3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2" i="2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2" i="1"/>
</calcChain>
</file>

<file path=xl/sharedStrings.xml><?xml version="1.0" encoding="utf-8"?>
<sst xmlns="http://schemas.openxmlformats.org/spreadsheetml/2006/main" count="541" uniqueCount="43">
  <si>
    <t>virus1</t>
  </si>
  <si>
    <t>day_pi</t>
  </si>
  <si>
    <t>coef1</t>
  </si>
  <si>
    <t>coef2</t>
  </si>
  <si>
    <t>contrast</t>
  </si>
  <si>
    <t>estimate</t>
  </si>
  <si>
    <t>SE</t>
  </si>
  <si>
    <t>df</t>
  </si>
  <si>
    <t>t.ratio</t>
  </si>
  <si>
    <t>p.value</t>
  </si>
  <si>
    <t>infection_type</t>
  </si>
  <si>
    <t>virus2</t>
  </si>
  <si>
    <t>day_inoc_virus2</t>
  </si>
  <si>
    <t>gene</t>
  </si>
  <si>
    <t>pathway</t>
  </si>
  <si>
    <t>day_pi_ref</t>
  </si>
  <si>
    <t>estimate_ref</t>
  </si>
  <si>
    <t>SE_ref</t>
  </si>
  <si>
    <t>DENV</t>
  </si>
  <si>
    <t>Infected</t>
  </si>
  <si>
    <t>None</t>
  </si>
  <si>
    <t>Infected - None</t>
  </si>
  <si>
    <t>super</t>
  </si>
  <si>
    <t>YFV</t>
  </si>
  <si>
    <t>Ago2</t>
  </si>
  <si>
    <t>siRNA</t>
  </si>
  <si>
    <t>Cactus</t>
  </si>
  <si>
    <t>Toll</t>
  </si>
  <si>
    <t>Caspar</t>
  </si>
  <si>
    <t>IMD</t>
  </si>
  <si>
    <t>Dicer2</t>
  </si>
  <si>
    <t>PIAS</t>
  </si>
  <si>
    <t>Jak-Stat</t>
  </si>
  <si>
    <t>Rel1</t>
  </si>
  <si>
    <t>STAT</t>
  </si>
  <si>
    <t>Fold-change</t>
  </si>
  <si>
    <t>JEV</t>
  </si>
  <si>
    <t>Fold change</t>
  </si>
  <si>
    <t>mono</t>
  </si>
  <si>
    <t xml:space="preserve">Fold change </t>
  </si>
  <si>
    <t>IC95 low</t>
  </si>
  <si>
    <t>IC95 hight</t>
  </si>
  <si>
    <r>
      <rPr>
        <b/>
        <sz val="11"/>
        <color theme="1"/>
        <rFont val="Calibri"/>
        <family val="2"/>
      </rPr>
      <t>ΔΔ</t>
    </r>
    <r>
      <rPr>
        <b/>
        <sz val="11"/>
        <color theme="1"/>
        <rFont val="Calibri"/>
        <family val="2"/>
        <scheme val="minor"/>
      </rPr>
      <t>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</si>
</sst>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ED0C-AD6A-4F63-9A66-BD6311241EED}">
  <dimension ref="A1:AE18"/>
  <sheetViews>
    <sheetView topLeftCell="K1" workbookViewId="0">
      <selection activeCell="R6" sqref="R6"/>
    </sheetView>
  </sheetViews>
  <sheetFormatPr baseColWidth="10" defaultRowHeight="14.5" x14ac:dyDescent="0.35"/>
  <cols>
    <col min="5" max="5" width="14.6328125" customWidth="1"/>
    <col min="13" max="13" width="16.54296875" customWidth="1"/>
    <col min="17" max="17" width="13.54296875" customWidth="1"/>
    <col min="19" max="19" width="17.90625" customWidth="1"/>
  </cols>
  <sheetData>
    <row r="1" spans="1:31" ht="15" thickBot="1" x14ac:dyDescent="0.4">
      <c r="A1" s="15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5" t="s">
        <v>5</v>
      </c>
      <c r="G1" s="17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42</v>
      </c>
      <c r="T1" s="15" t="s">
        <v>40</v>
      </c>
      <c r="U1" s="15" t="s">
        <v>41</v>
      </c>
      <c r="V1" s="18" t="s">
        <v>35</v>
      </c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35">
      <c r="A2" s="2" t="s">
        <v>18</v>
      </c>
      <c r="B2" s="2">
        <v>7</v>
      </c>
      <c r="C2" s="2" t="s">
        <v>19</v>
      </c>
      <c r="D2" s="2" t="s">
        <v>20</v>
      </c>
      <c r="E2" s="6" t="s">
        <v>21</v>
      </c>
      <c r="F2" s="2">
        <v>0.2330250809685297</v>
      </c>
      <c r="G2" s="2">
        <v>0.549272634669838</v>
      </c>
      <c r="H2" s="4">
        <v>1321</v>
      </c>
      <c r="I2" s="2">
        <v>0.42424301933155401</v>
      </c>
      <c r="J2" s="2">
        <v>0.9055758885629861</v>
      </c>
      <c r="K2" s="2" t="s">
        <v>22</v>
      </c>
      <c r="L2" s="2" t="s">
        <v>23</v>
      </c>
      <c r="M2" s="2">
        <v>7</v>
      </c>
      <c r="N2" s="2" t="s">
        <v>24</v>
      </c>
      <c r="O2" s="2" t="s">
        <v>25</v>
      </c>
      <c r="P2" s="4">
        <v>14</v>
      </c>
      <c r="Q2" s="2">
        <v>1.9007473387521401E-2</v>
      </c>
      <c r="R2" s="2">
        <v>0.28656393192658319</v>
      </c>
      <c r="S2" s="2">
        <v>0.2140176075810083</v>
      </c>
      <c r="T2" s="2">
        <v>-1.4242220629479769</v>
      </c>
      <c r="U2" s="2">
        <v>1.852257278109994</v>
      </c>
      <c r="V2" s="19">
        <f>2^(S2)</f>
        <v>1.1599138107554927</v>
      </c>
      <c r="W2" s="1"/>
      <c r="X2" s="1"/>
      <c r="Y2" s="1"/>
      <c r="Z2" s="1"/>
      <c r="AA2" s="1"/>
      <c r="AB2" s="1"/>
      <c r="AC2" s="1"/>
      <c r="AD2" s="1"/>
      <c r="AE2" s="1"/>
    </row>
    <row r="3" spans="1:31" ht="15" thickBot="1" x14ac:dyDescent="0.4">
      <c r="A3" s="9" t="s">
        <v>18</v>
      </c>
      <c r="B3" s="9">
        <v>14</v>
      </c>
      <c r="C3" s="9" t="s">
        <v>19</v>
      </c>
      <c r="D3" s="9" t="s">
        <v>20</v>
      </c>
      <c r="E3" s="10" t="s">
        <v>21</v>
      </c>
      <c r="F3" s="9">
        <v>-0.94067304385619877</v>
      </c>
      <c r="G3" s="9">
        <v>0.54927263466983856</v>
      </c>
      <c r="H3" s="11">
        <v>1321</v>
      </c>
      <c r="I3" s="9">
        <v>-1.712579481447545</v>
      </c>
      <c r="J3" s="9">
        <v>0.20080640816289119</v>
      </c>
      <c r="K3" s="9" t="s">
        <v>22</v>
      </c>
      <c r="L3" s="9" t="s">
        <v>23</v>
      </c>
      <c r="M3" s="9">
        <v>14</v>
      </c>
      <c r="N3" s="9" t="s">
        <v>24</v>
      </c>
      <c r="O3" s="9" t="s">
        <v>25</v>
      </c>
      <c r="P3" s="11">
        <v>14</v>
      </c>
      <c r="Q3" s="9">
        <v>1.9007473387521401E-2</v>
      </c>
      <c r="R3" s="9">
        <v>0.28656393192658319</v>
      </c>
      <c r="S3" s="9">
        <v>-0.95968051724372017</v>
      </c>
      <c r="T3" s="9">
        <v>-2.5979201877727069</v>
      </c>
      <c r="U3" s="9">
        <v>0.67855915328526661</v>
      </c>
      <c r="V3" s="20">
        <f t="shared" ref="V3:V17" si="0">2^(S3)</f>
        <v>0.51417076310275911</v>
      </c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35">
      <c r="A4" s="12" t="s">
        <v>18</v>
      </c>
      <c r="B4" s="12">
        <v>7</v>
      </c>
      <c r="C4" s="12" t="s">
        <v>19</v>
      </c>
      <c r="D4" s="12" t="s">
        <v>20</v>
      </c>
      <c r="E4" s="13" t="s">
        <v>21</v>
      </c>
      <c r="F4" s="12">
        <v>-0.34340373816925213</v>
      </c>
      <c r="G4" s="12">
        <v>0.54927263466983889</v>
      </c>
      <c r="H4" s="14">
        <v>1321</v>
      </c>
      <c r="I4" s="12">
        <v>-0.62519724540012422</v>
      </c>
      <c r="J4" s="12">
        <v>0.80631051208436233</v>
      </c>
      <c r="K4" s="12" t="s">
        <v>22</v>
      </c>
      <c r="L4" s="12" t="s">
        <v>23</v>
      </c>
      <c r="M4" s="12">
        <v>7</v>
      </c>
      <c r="N4" s="12" t="s">
        <v>26</v>
      </c>
      <c r="O4" s="12" t="s">
        <v>27</v>
      </c>
      <c r="P4" s="14">
        <v>14</v>
      </c>
      <c r="Q4" s="12">
        <v>-0.28067626526794781</v>
      </c>
      <c r="R4" s="12">
        <v>0.2865639319265833</v>
      </c>
      <c r="S4" s="12">
        <v>-6.2727472901304315E-2</v>
      </c>
      <c r="T4" s="12">
        <v>-1.700967143430292</v>
      </c>
      <c r="U4" s="12">
        <v>1.5755121976276829</v>
      </c>
      <c r="V4" s="21">
        <f t="shared" si="0"/>
        <v>0.95745230518502755</v>
      </c>
      <c r="W4" s="1"/>
      <c r="X4" s="1"/>
      <c r="Y4" s="1"/>
      <c r="Z4" s="1"/>
      <c r="AA4" s="1"/>
      <c r="AB4" s="1"/>
      <c r="AC4" s="1"/>
      <c r="AD4" s="1"/>
      <c r="AE4" s="1"/>
    </row>
    <row r="5" spans="1:31" ht="15" thickBot="1" x14ac:dyDescent="0.4">
      <c r="A5" s="9" t="s">
        <v>18</v>
      </c>
      <c r="B5" s="9">
        <v>14</v>
      </c>
      <c r="C5" s="9" t="s">
        <v>19</v>
      </c>
      <c r="D5" s="9" t="s">
        <v>20</v>
      </c>
      <c r="E5" s="10" t="s">
        <v>21</v>
      </c>
      <c r="F5" s="9">
        <v>-0.86445801692510416</v>
      </c>
      <c r="G5" s="9">
        <v>0.54927263466983922</v>
      </c>
      <c r="H5" s="11">
        <v>1321</v>
      </c>
      <c r="I5" s="9">
        <v>-1.573823202469788</v>
      </c>
      <c r="J5" s="9">
        <v>0.25735963491253172</v>
      </c>
      <c r="K5" s="9" t="s">
        <v>22</v>
      </c>
      <c r="L5" s="9" t="s">
        <v>23</v>
      </c>
      <c r="M5" s="9">
        <v>14</v>
      </c>
      <c r="N5" s="9" t="s">
        <v>26</v>
      </c>
      <c r="O5" s="9" t="s">
        <v>27</v>
      </c>
      <c r="P5" s="11">
        <v>14</v>
      </c>
      <c r="Q5" s="9">
        <v>-0.28067626526794781</v>
      </c>
      <c r="R5" s="9">
        <v>0.2865639319265833</v>
      </c>
      <c r="S5" s="9">
        <v>-0.5837817516571564</v>
      </c>
      <c r="T5" s="9">
        <v>-2.222021422186145</v>
      </c>
      <c r="U5" s="9">
        <v>1.0544579188718319</v>
      </c>
      <c r="V5" s="20">
        <f t="shared" si="0"/>
        <v>0.66721251192816078</v>
      </c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35">
      <c r="A6" s="12" t="s">
        <v>18</v>
      </c>
      <c r="B6" s="12">
        <v>7</v>
      </c>
      <c r="C6" s="12" t="s">
        <v>19</v>
      </c>
      <c r="D6" s="12" t="s">
        <v>20</v>
      </c>
      <c r="E6" s="13" t="s">
        <v>21</v>
      </c>
      <c r="F6" s="12">
        <v>-1.554887014055526</v>
      </c>
      <c r="G6" s="12">
        <v>0.54927263466983955</v>
      </c>
      <c r="H6" s="14">
        <v>1321</v>
      </c>
      <c r="I6" s="12">
        <v>-2.8308109960550798</v>
      </c>
      <c r="J6" s="12">
        <v>1.3075455052711351E-2</v>
      </c>
      <c r="K6" s="12" t="s">
        <v>22</v>
      </c>
      <c r="L6" s="12" t="s">
        <v>23</v>
      </c>
      <c r="M6" s="12">
        <v>7</v>
      </c>
      <c r="N6" s="12" t="s">
        <v>28</v>
      </c>
      <c r="O6" s="12" t="s">
        <v>29</v>
      </c>
      <c r="P6" s="14">
        <v>14</v>
      </c>
      <c r="Q6" s="12">
        <v>-0.44518323459821829</v>
      </c>
      <c r="R6" s="12">
        <v>0.2865639319265838</v>
      </c>
      <c r="S6" s="12">
        <v>-1.1097037794573079</v>
      </c>
      <c r="T6" s="12">
        <v>-2.7479434499862978</v>
      </c>
      <c r="U6" s="12">
        <v>0.52853589107168153</v>
      </c>
      <c r="V6" s="21">
        <f t="shared" si="0"/>
        <v>0.46338916629633248</v>
      </c>
      <c r="W6" s="1"/>
      <c r="X6" s="1"/>
      <c r="Y6" s="1"/>
      <c r="Z6" s="1"/>
      <c r="AA6" s="1"/>
      <c r="AB6" s="1"/>
      <c r="AC6" s="1"/>
      <c r="AD6" s="1"/>
      <c r="AE6" s="1"/>
    </row>
    <row r="7" spans="1:31" ht="15" thickBot="1" x14ac:dyDescent="0.4">
      <c r="A7" s="9" t="s">
        <v>18</v>
      </c>
      <c r="B7" s="9">
        <v>14</v>
      </c>
      <c r="C7" s="9" t="s">
        <v>19</v>
      </c>
      <c r="D7" s="9" t="s">
        <v>20</v>
      </c>
      <c r="E7" s="10" t="s">
        <v>21</v>
      </c>
      <c r="F7" s="9">
        <v>-1.1123078446179071</v>
      </c>
      <c r="G7" s="9">
        <v>0.54927263466983944</v>
      </c>
      <c r="H7" s="11">
        <v>1321</v>
      </c>
      <c r="I7" s="9">
        <v>-2.0250560002620559</v>
      </c>
      <c r="J7" s="9">
        <v>0.10660935980235189</v>
      </c>
      <c r="K7" s="9" t="s">
        <v>22</v>
      </c>
      <c r="L7" s="9" t="s">
        <v>23</v>
      </c>
      <c r="M7" s="9">
        <v>14</v>
      </c>
      <c r="N7" s="9" t="s">
        <v>28</v>
      </c>
      <c r="O7" s="9" t="s">
        <v>29</v>
      </c>
      <c r="P7" s="11">
        <v>14</v>
      </c>
      <c r="Q7" s="9">
        <v>-0.44518323459821829</v>
      </c>
      <c r="R7" s="9">
        <v>0.2865639319265838</v>
      </c>
      <c r="S7" s="9">
        <v>-0.66712461001968859</v>
      </c>
      <c r="T7" s="9">
        <v>-2.305364280548678</v>
      </c>
      <c r="U7" s="9">
        <v>0.97111506050930085</v>
      </c>
      <c r="V7" s="20">
        <f t="shared" si="0"/>
        <v>0.62976059326002143</v>
      </c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35">
      <c r="A8" s="12" t="s">
        <v>18</v>
      </c>
      <c r="B8" s="12">
        <v>7</v>
      </c>
      <c r="C8" s="12" t="s">
        <v>19</v>
      </c>
      <c r="D8" s="12" t="s">
        <v>20</v>
      </c>
      <c r="E8" s="13" t="s">
        <v>21</v>
      </c>
      <c r="F8" s="12">
        <v>-0.41794619362286778</v>
      </c>
      <c r="G8" s="12">
        <v>0.54927263466983822</v>
      </c>
      <c r="H8" s="14">
        <v>1321</v>
      </c>
      <c r="I8" s="12">
        <v>-0.76090845828154297</v>
      </c>
      <c r="J8" s="12">
        <v>0.72706147241026042</v>
      </c>
      <c r="K8" s="12" t="s">
        <v>22</v>
      </c>
      <c r="L8" s="12" t="s">
        <v>23</v>
      </c>
      <c r="M8" s="12">
        <v>7</v>
      </c>
      <c r="N8" s="12" t="s">
        <v>30</v>
      </c>
      <c r="O8" s="12" t="s">
        <v>25</v>
      </c>
      <c r="P8" s="14">
        <v>14</v>
      </c>
      <c r="Q8" s="12">
        <v>0.33793458535016502</v>
      </c>
      <c r="R8" s="12">
        <v>0.28656393192658419</v>
      </c>
      <c r="S8" s="12">
        <v>-0.75588077897303274</v>
      </c>
      <c r="T8" s="12">
        <v>-2.394120449502021</v>
      </c>
      <c r="U8" s="12">
        <v>0.88235889155595537</v>
      </c>
      <c r="V8" s="21">
        <f t="shared" si="0"/>
        <v>0.59218474070088334</v>
      </c>
      <c r="W8" s="1"/>
      <c r="X8" s="1"/>
      <c r="Y8" s="1"/>
      <c r="Z8" s="1"/>
      <c r="AA8" s="1"/>
      <c r="AB8" s="1"/>
      <c r="AC8" s="1"/>
      <c r="AD8" s="1"/>
      <c r="AE8" s="1"/>
    </row>
    <row r="9" spans="1:31" ht="15" thickBot="1" x14ac:dyDescent="0.4">
      <c r="A9" s="9" t="s">
        <v>18</v>
      </c>
      <c r="B9" s="9">
        <v>14</v>
      </c>
      <c r="C9" s="9" t="s">
        <v>19</v>
      </c>
      <c r="D9" s="9" t="s">
        <v>20</v>
      </c>
      <c r="E9" s="10" t="s">
        <v>21</v>
      </c>
      <c r="F9" s="9">
        <v>-1.1030078012995419</v>
      </c>
      <c r="G9" s="9">
        <v>0.54927263466984189</v>
      </c>
      <c r="H9" s="11">
        <v>1321</v>
      </c>
      <c r="I9" s="9">
        <v>-2.0081244389000741</v>
      </c>
      <c r="J9" s="9">
        <v>0.1106200841027308</v>
      </c>
      <c r="K9" s="9" t="s">
        <v>22</v>
      </c>
      <c r="L9" s="9" t="s">
        <v>23</v>
      </c>
      <c r="M9" s="9">
        <v>14</v>
      </c>
      <c r="N9" s="9" t="s">
        <v>30</v>
      </c>
      <c r="O9" s="9" t="s">
        <v>25</v>
      </c>
      <c r="P9" s="11">
        <v>14</v>
      </c>
      <c r="Q9" s="9">
        <v>0.33793458535016502</v>
      </c>
      <c r="R9" s="9">
        <v>0.28656393192658419</v>
      </c>
      <c r="S9" s="9">
        <v>-1.4409423866497071</v>
      </c>
      <c r="T9" s="9">
        <v>-3.0791820571787021</v>
      </c>
      <c r="U9" s="9">
        <v>0.19729728387928841</v>
      </c>
      <c r="V9" s="20">
        <f t="shared" si="0"/>
        <v>0.36832663011177191</v>
      </c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35">
      <c r="A10" s="12" t="s">
        <v>18</v>
      </c>
      <c r="B10" s="12">
        <v>7</v>
      </c>
      <c r="C10" s="12" t="s">
        <v>19</v>
      </c>
      <c r="D10" s="12" t="s">
        <v>20</v>
      </c>
      <c r="E10" s="13" t="s">
        <v>21</v>
      </c>
      <c r="F10" s="12">
        <v>-1.214957509031354</v>
      </c>
      <c r="G10" s="12">
        <v>0.54927263466984289</v>
      </c>
      <c r="H10" s="14">
        <v>1321</v>
      </c>
      <c r="I10" s="12">
        <v>-2.2119389030943459</v>
      </c>
      <c r="J10" s="12">
        <v>6.9529665286913178E-2</v>
      </c>
      <c r="K10" s="12" t="s">
        <v>22</v>
      </c>
      <c r="L10" s="12" t="s">
        <v>23</v>
      </c>
      <c r="M10" s="12">
        <v>7</v>
      </c>
      <c r="N10" s="12" t="s">
        <v>29</v>
      </c>
      <c r="O10" s="12" t="s">
        <v>29</v>
      </c>
      <c r="P10" s="14">
        <v>14</v>
      </c>
      <c r="Q10" s="12">
        <v>0.38014164741805972</v>
      </c>
      <c r="R10" s="12">
        <v>0.45309736007072332</v>
      </c>
      <c r="S10" s="12">
        <v>-1.5950991564494139</v>
      </c>
      <c r="T10" s="12">
        <v>-3.5597443461409228</v>
      </c>
      <c r="U10" s="12">
        <v>0.36954603324209612</v>
      </c>
      <c r="V10" s="21">
        <f t="shared" si="0"/>
        <v>0.33099947721855472</v>
      </c>
      <c r="W10" s="1"/>
      <c r="X10" s="1"/>
      <c r="Y10" s="1"/>
      <c r="Z10" s="1"/>
      <c r="AA10" s="1"/>
      <c r="AB10" s="1"/>
      <c r="AC10" s="1"/>
      <c r="AD10" s="1"/>
      <c r="AE10" s="1"/>
    </row>
    <row r="11" spans="1:31" ht="15" thickBot="1" x14ac:dyDescent="0.4">
      <c r="A11" s="9" t="s">
        <v>18</v>
      </c>
      <c r="B11" s="9">
        <v>14</v>
      </c>
      <c r="C11" s="9" t="s">
        <v>19</v>
      </c>
      <c r="D11" s="9" t="s">
        <v>20</v>
      </c>
      <c r="E11" s="10" t="s">
        <v>21</v>
      </c>
      <c r="F11" s="9">
        <v>-1.00579870253627</v>
      </c>
      <c r="G11" s="9">
        <v>0.54927263466984266</v>
      </c>
      <c r="H11" s="11">
        <v>1321</v>
      </c>
      <c r="I11" s="9">
        <v>-1.8311465728505421</v>
      </c>
      <c r="J11" s="9">
        <v>0.15983944098678179</v>
      </c>
      <c r="K11" s="9" t="s">
        <v>22</v>
      </c>
      <c r="L11" s="9" t="s">
        <v>23</v>
      </c>
      <c r="M11" s="9">
        <v>14</v>
      </c>
      <c r="N11" s="9" t="s">
        <v>29</v>
      </c>
      <c r="O11" s="9" t="s">
        <v>29</v>
      </c>
      <c r="P11" s="11">
        <v>14</v>
      </c>
      <c r="Q11" s="9">
        <v>0.38014164741805972</v>
      </c>
      <c r="R11" s="9">
        <v>0.45309736007072332</v>
      </c>
      <c r="S11" s="9">
        <v>-1.3859403499543299</v>
      </c>
      <c r="T11" s="9">
        <v>-3.3505855396458402</v>
      </c>
      <c r="U11" s="9">
        <v>0.57870483973717923</v>
      </c>
      <c r="V11" s="20">
        <f t="shared" si="0"/>
        <v>0.38264001286243915</v>
      </c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35">
      <c r="A12" s="12" t="s">
        <v>18</v>
      </c>
      <c r="B12" s="12">
        <v>7</v>
      </c>
      <c r="C12" s="12" t="s">
        <v>19</v>
      </c>
      <c r="D12" s="12" t="s">
        <v>20</v>
      </c>
      <c r="E12" s="13" t="s">
        <v>21</v>
      </c>
      <c r="F12" s="12">
        <v>-0.70638807139246473</v>
      </c>
      <c r="G12" s="12">
        <v>0.54927263466984311</v>
      </c>
      <c r="H12" s="14">
        <v>1321</v>
      </c>
      <c r="I12" s="12">
        <v>-1.286042716868756</v>
      </c>
      <c r="J12" s="12">
        <v>0.40328966498326208</v>
      </c>
      <c r="K12" s="12" t="s">
        <v>22</v>
      </c>
      <c r="L12" s="12" t="s">
        <v>23</v>
      </c>
      <c r="M12" s="12">
        <v>7</v>
      </c>
      <c r="N12" s="12" t="s">
        <v>31</v>
      </c>
      <c r="O12" s="12" t="s">
        <v>32</v>
      </c>
      <c r="P12" s="14">
        <v>14</v>
      </c>
      <c r="Q12" s="12">
        <v>-0.58236890780242523</v>
      </c>
      <c r="R12" s="12">
        <v>0.28656393192658258</v>
      </c>
      <c r="S12" s="12">
        <v>-0.12401916359003951</v>
      </c>
      <c r="T12" s="12">
        <v>-1.7622588341190339</v>
      </c>
      <c r="U12" s="12">
        <v>1.5142205069389549</v>
      </c>
      <c r="V12" s="21">
        <f t="shared" si="0"/>
        <v>0.91762769320887538</v>
      </c>
      <c r="W12" s="1"/>
      <c r="X12" s="1"/>
      <c r="Y12" s="1"/>
      <c r="Z12" s="1"/>
      <c r="AA12" s="1"/>
      <c r="AB12" s="1"/>
      <c r="AC12" s="1"/>
      <c r="AD12" s="1"/>
      <c r="AE12" s="1"/>
    </row>
    <row r="13" spans="1:31" ht="15" thickBot="1" x14ac:dyDescent="0.4">
      <c r="A13" s="9" t="s">
        <v>18</v>
      </c>
      <c r="B13" s="9">
        <v>14</v>
      </c>
      <c r="C13" s="9" t="s">
        <v>19</v>
      </c>
      <c r="D13" s="9" t="s">
        <v>20</v>
      </c>
      <c r="E13" s="10" t="s">
        <v>21</v>
      </c>
      <c r="F13" s="9">
        <v>-0.7022439174795021</v>
      </c>
      <c r="G13" s="9">
        <v>0.54927263466983944</v>
      </c>
      <c r="H13" s="11">
        <v>1321</v>
      </c>
      <c r="I13" s="9">
        <v>-1.2784979137029311</v>
      </c>
      <c r="J13" s="9">
        <v>0.40757968039176828</v>
      </c>
      <c r="K13" s="9" t="s">
        <v>22</v>
      </c>
      <c r="L13" s="9" t="s">
        <v>23</v>
      </c>
      <c r="M13" s="9">
        <v>14</v>
      </c>
      <c r="N13" s="9" t="s">
        <v>31</v>
      </c>
      <c r="O13" s="9" t="s">
        <v>32</v>
      </c>
      <c r="P13" s="11">
        <v>14</v>
      </c>
      <c r="Q13" s="9">
        <v>-0.58236890780242523</v>
      </c>
      <c r="R13" s="9">
        <v>0.28656393192658258</v>
      </c>
      <c r="S13" s="9">
        <v>-0.1198750096770769</v>
      </c>
      <c r="T13" s="9">
        <v>-1.7581146802060641</v>
      </c>
      <c r="U13" s="9">
        <v>1.5183646608519099</v>
      </c>
      <c r="V13" s="20">
        <f t="shared" si="0"/>
        <v>0.9202673760905663</v>
      </c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35">
      <c r="A14" s="12" t="s">
        <v>18</v>
      </c>
      <c r="B14" s="12">
        <v>7</v>
      </c>
      <c r="C14" s="12" t="s">
        <v>19</v>
      </c>
      <c r="D14" s="12" t="s">
        <v>20</v>
      </c>
      <c r="E14" s="13" t="s">
        <v>21</v>
      </c>
      <c r="F14" s="12">
        <v>-0.3736768387024304</v>
      </c>
      <c r="G14" s="12">
        <v>0.54927263466983922</v>
      </c>
      <c r="H14" s="14">
        <v>1321</v>
      </c>
      <c r="I14" s="12">
        <v>-0.68031213484182185</v>
      </c>
      <c r="J14" s="12">
        <v>0.77501648983351479</v>
      </c>
      <c r="K14" s="12" t="s">
        <v>22</v>
      </c>
      <c r="L14" s="12" t="s">
        <v>23</v>
      </c>
      <c r="M14" s="12">
        <v>7</v>
      </c>
      <c r="N14" s="12" t="s">
        <v>33</v>
      </c>
      <c r="O14" s="12" t="s">
        <v>27</v>
      </c>
      <c r="P14" s="14">
        <v>14</v>
      </c>
      <c r="Q14" s="12">
        <v>-0.27391451110134568</v>
      </c>
      <c r="R14" s="12">
        <v>0.45309736007072332</v>
      </c>
      <c r="S14" s="12">
        <v>-9.9762327601084722E-2</v>
      </c>
      <c r="T14" s="12">
        <v>-2.0644075172925871</v>
      </c>
      <c r="U14" s="12">
        <v>1.864882862090417</v>
      </c>
      <c r="V14" s="21">
        <f t="shared" si="0"/>
        <v>0.93318671387614949</v>
      </c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thickBot="1" x14ac:dyDescent="0.4">
      <c r="A15" s="9" t="s">
        <v>18</v>
      </c>
      <c r="B15" s="9">
        <v>14</v>
      </c>
      <c r="C15" s="9" t="s">
        <v>19</v>
      </c>
      <c r="D15" s="9" t="s">
        <v>20</v>
      </c>
      <c r="E15" s="10" t="s">
        <v>21</v>
      </c>
      <c r="F15" s="9">
        <v>-0.9745753151473493</v>
      </c>
      <c r="G15" s="9">
        <v>0.54927263466984033</v>
      </c>
      <c r="H15" s="11">
        <v>1321</v>
      </c>
      <c r="I15" s="9">
        <v>-1.774301601122277</v>
      </c>
      <c r="J15" s="9">
        <v>0.1786473025543327</v>
      </c>
      <c r="K15" s="9" t="s">
        <v>22</v>
      </c>
      <c r="L15" s="9" t="s">
        <v>23</v>
      </c>
      <c r="M15" s="9">
        <v>14</v>
      </c>
      <c r="N15" s="9" t="s">
        <v>33</v>
      </c>
      <c r="O15" s="9" t="s">
        <v>27</v>
      </c>
      <c r="P15" s="11">
        <v>14</v>
      </c>
      <c r="Q15" s="9">
        <v>-0.27391451110134568</v>
      </c>
      <c r="R15" s="9">
        <v>0.45309736007072332</v>
      </c>
      <c r="S15" s="9">
        <v>-0.70066080404600362</v>
      </c>
      <c r="T15" s="9">
        <v>-2.6653059937375079</v>
      </c>
      <c r="U15" s="9">
        <v>1.2639843856455011</v>
      </c>
      <c r="V15" s="20">
        <f t="shared" si="0"/>
        <v>0.61529031795063105</v>
      </c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35">
      <c r="A16" s="2" t="s">
        <v>18</v>
      </c>
      <c r="B16" s="2">
        <v>7</v>
      </c>
      <c r="C16" s="2" t="s">
        <v>19</v>
      </c>
      <c r="D16" s="2" t="s">
        <v>20</v>
      </c>
      <c r="E16" s="6" t="s">
        <v>21</v>
      </c>
      <c r="F16" s="2">
        <v>-1.238077189709816</v>
      </c>
      <c r="G16" s="2">
        <v>0.54927263466984089</v>
      </c>
      <c r="H16" s="4">
        <v>1321</v>
      </c>
      <c r="I16" s="2">
        <v>-2.254030351346386</v>
      </c>
      <c r="J16" s="2">
        <v>6.2834088565372093E-2</v>
      </c>
      <c r="K16" s="2" t="s">
        <v>22</v>
      </c>
      <c r="L16" s="2" t="s">
        <v>23</v>
      </c>
      <c r="M16" s="2">
        <v>7</v>
      </c>
      <c r="N16" s="2" t="s">
        <v>34</v>
      </c>
      <c r="O16" s="2" t="s">
        <v>32</v>
      </c>
      <c r="P16" s="4">
        <v>14</v>
      </c>
      <c r="Q16" s="2">
        <v>0.33042215793163038</v>
      </c>
      <c r="R16" s="2">
        <v>0.28656393192658353</v>
      </c>
      <c r="S16" s="2">
        <v>-1.5684993476414471</v>
      </c>
      <c r="T16" s="2">
        <v>-3.2067390181704392</v>
      </c>
      <c r="U16" s="2">
        <v>6.9740322887545059E-2</v>
      </c>
      <c r="V16" s="19">
        <f t="shared" si="0"/>
        <v>0.337158915467626</v>
      </c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35">
      <c r="A17" s="3" t="s">
        <v>18</v>
      </c>
      <c r="B17" s="3">
        <v>14</v>
      </c>
      <c r="C17" s="3" t="s">
        <v>19</v>
      </c>
      <c r="D17" s="3" t="s">
        <v>20</v>
      </c>
      <c r="E17" s="7" t="s">
        <v>21</v>
      </c>
      <c r="F17" s="3">
        <v>-1.555088516139588</v>
      </c>
      <c r="G17" s="3">
        <v>0.54927263466984055</v>
      </c>
      <c r="H17" s="5">
        <v>1321</v>
      </c>
      <c r="I17" s="3">
        <v>-2.8311778486367301</v>
      </c>
      <c r="J17" s="3">
        <v>1.306100976131774E-2</v>
      </c>
      <c r="K17" s="3" t="s">
        <v>22</v>
      </c>
      <c r="L17" s="3" t="s">
        <v>23</v>
      </c>
      <c r="M17" s="3">
        <v>14</v>
      </c>
      <c r="N17" s="3" t="s">
        <v>34</v>
      </c>
      <c r="O17" s="3" t="s">
        <v>32</v>
      </c>
      <c r="P17" s="5">
        <v>14</v>
      </c>
      <c r="Q17" s="3">
        <v>0.33042215793163038</v>
      </c>
      <c r="R17" s="3">
        <v>0.28656393192658353</v>
      </c>
      <c r="S17" s="3">
        <v>-1.885510674071218</v>
      </c>
      <c r="T17" s="3">
        <v>-3.523750344600209</v>
      </c>
      <c r="U17" s="3">
        <v>-0.24727100354222739</v>
      </c>
      <c r="V17" s="22">
        <f t="shared" si="0"/>
        <v>0.27064794255115038</v>
      </c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C759-777F-4006-A444-3407E02F56EC}">
  <dimension ref="A1:V17"/>
  <sheetViews>
    <sheetView topLeftCell="L1" workbookViewId="0">
      <selection activeCell="S12" sqref="S12"/>
    </sheetView>
  </sheetViews>
  <sheetFormatPr baseColWidth="10" defaultRowHeight="14.5" x14ac:dyDescent="0.35"/>
  <cols>
    <col min="5" max="5" width="15.26953125" customWidth="1"/>
    <col min="11" max="11" width="14.90625" customWidth="1"/>
    <col min="13" max="13" width="14" customWidth="1"/>
    <col min="17" max="17" width="13.90625" customWidth="1"/>
    <col min="19" max="19" width="17.81640625" customWidth="1"/>
  </cols>
  <sheetData>
    <row r="1" spans="1:22" ht="15" thickBot="1" x14ac:dyDescent="0.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23" t="s">
        <v>42</v>
      </c>
      <c r="T1" s="23" t="s">
        <v>40</v>
      </c>
      <c r="U1" s="23" t="s">
        <v>41</v>
      </c>
      <c r="V1" s="18" t="s">
        <v>37</v>
      </c>
    </row>
    <row r="2" spans="1:22" x14ac:dyDescent="0.35">
      <c r="A2" s="12" t="s">
        <v>36</v>
      </c>
      <c r="B2" s="12">
        <v>7</v>
      </c>
      <c r="C2" s="12" t="s">
        <v>19</v>
      </c>
      <c r="D2" s="12" t="s">
        <v>20</v>
      </c>
      <c r="E2" s="12" t="s">
        <v>21</v>
      </c>
      <c r="F2" s="13">
        <v>1.7600076930211701</v>
      </c>
      <c r="G2" s="12">
        <v>0.52108577458747729</v>
      </c>
      <c r="H2" s="12">
        <v>1321</v>
      </c>
      <c r="I2" s="12">
        <v>3.3775777018946589</v>
      </c>
      <c r="J2" s="12">
        <v>2.1710322856623998E-3</v>
      </c>
      <c r="K2" s="14" t="s">
        <v>22</v>
      </c>
      <c r="L2" s="12" t="s">
        <v>23</v>
      </c>
      <c r="M2" s="12">
        <v>7</v>
      </c>
      <c r="N2" s="12" t="s">
        <v>24</v>
      </c>
      <c r="O2" s="12" t="s">
        <v>25</v>
      </c>
      <c r="P2" s="14">
        <v>14</v>
      </c>
      <c r="Q2" s="12">
        <v>1.9007473387521401E-2</v>
      </c>
      <c r="R2" s="12">
        <v>0.28656393192658319</v>
      </c>
      <c r="S2" s="12">
        <v>1.7410002196336489</v>
      </c>
      <c r="T2" s="12">
        <v>0.15800679486609021</v>
      </c>
      <c r="U2" s="12">
        <v>3.3239936444012068</v>
      </c>
      <c r="V2" s="21">
        <f>2^(S2)</f>
        <v>3.3426683445700047</v>
      </c>
    </row>
    <row r="3" spans="1:22" ht="15" thickBot="1" x14ac:dyDescent="0.4">
      <c r="A3" s="9" t="s">
        <v>36</v>
      </c>
      <c r="B3" s="9">
        <v>14</v>
      </c>
      <c r="C3" s="9" t="s">
        <v>19</v>
      </c>
      <c r="D3" s="9" t="s">
        <v>20</v>
      </c>
      <c r="E3" s="9" t="s">
        <v>21</v>
      </c>
      <c r="F3" s="10">
        <v>3.0544361978284562</v>
      </c>
      <c r="G3" s="9">
        <v>0.58259160704286728</v>
      </c>
      <c r="H3" s="9">
        <v>1321</v>
      </c>
      <c r="I3" s="9">
        <v>5.2428427751169266</v>
      </c>
      <c r="J3" s="9">
        <v>5.5064473347687937E-7</v>
      </c>
      <c r="K3" s="11" t="s">
        <v>22</v>
      </c>
      <c r="L3" s="9" t="s">
        <v>23</v>
      </c>
      <c r="M3" s="9">
        <v>14</v>
      </c>
      <c r="N3" s="9" t="s">
        <v>24</v>
      </c>
      <c r="O3" s="9" t="s">
        <v>25</v>
      </c>
      <c r="P3" s="11">
        <v>14</v>
      </c>
      <c r="Q3" s="9">
        <v>1.9007473387521401E-2</v>
      </c>
      <c r="R3" s="9">
        <v>0.28656393192658319</v>
      </c>
      <c r="S3" s="9">
        <v>3.0354287244409348</v>
      </c>
      <c r="T3" s="9">
        <v>1.331883868060812</v>
      </c>
      <c r="U3" s="9">
        <v>4.7389735808210576</v>
      </c>
      <c r="V3" s="20">
        <f t="shared" ref="V3:V17" si="0">2^(S3)</f>
        <v>8.1988906795497787</v>
      </c>
    </row>
    <row r="4" spans="1:22" x14ac:dyDescent="0.35">
      <c r="A4" s="12" t="s">
        <v>36</v>
      </c>
      <c r="B4" s="12">
        <v>7</v>
      </c>
      <c r="C4" s="12" t="s">
        <v>19</v>
      </c>
      <c r="D4" s="12" t="s">
        <v>20</v>
      </c>
      <c r="E4" s="12" t="s">
        <v>21</v>
      </c>
      <c r="F4" s="13">
        <v>1.5353454690796069</v>
      </c>
      <c r="G4" s="12">
        <v>0.52108577458747696</v>
      </c>
      <c r="H4" s="12">
        <v>1321</v>
      </c>
      <c r="I4" s="12">
        <v>2.9464352011817621</v>
      </c>
      <c r="J4" s="12">
        <v>9.1677705409970445E-3</v>
      </c>
      <c r="K4" s="14" t="s">
        <v>22</v>
      </c>
      <c r="L4" s="12" t="s">
        <v>23</v>
      </c>
      <c r="M4" s="12">
        <v>7</v>
      </c>
      <c r="N4" s="12" t="s">
        <v>26</v>
      </c>
      <c r="O4" s="12" t="s">
        <v>27</v>
      </c>
      <c r="P4" s="14">
        <v>14</v>
      </c>
      <c r="Q4" s="12">
        <v>-0.28067626526794781</v>
      </c>
      <c r="R4" s="12">
        <v>0.2865639319265833</v>
      </c>
      <c r="S4" s="12">
        <v>1.8160217343475551</v>
      </c>
      <c r="T4" s="12">
        <v>0.23302830957999679</v>
      </c>
      <c r="U4" s="12">
        <v>3.399015159115113</v>
      </c>
      <c r="V4" s="21">
        <f t="shared" si="0"/>
        <v>3.5210890994185173</v>
      </c>
    </row>
    <row r="5" spans="1:22" ht="15" thickBot="1" x14ac:dyDescent="0.4">
      <c r="A5" s="9" t="s">
        <v>36</v>
      </c>
      <c r="B5" s="9">
        <v>14</v>
      </c>
      <c r="C5" s="9" t="s">
        <v>19</v>
      </c>
      <c r="D5" s="9" t="s">
        <v>20</v>
      </c>
      <c r="E5" s="9" t="s">
        <v>21</v>
      </c>
      <c r="F5" s="10">
        <v>1.979139516856161</v>
      </c>
      <c r="G5" s="9">
        <v>0.58259160704286106</v>
      </c>
      <c r="H5" s="9">
        <v>1321</v>
      </c>
      <c r="I5" s="9">
        <v>3.3971301558941889</v>
      </c>
      <c r="J5" s="9">
        <v>2.024974829766268E-3</v>
      </c>
      <c r="K5" s="11" t="s">
        <v>22</v>
      </c>
      <c r="L5" s="9" t="s">
        <v>23</v>
      </c>
      <c r="M5" s="9">
        <v>14</v>
      </c>
      <c r="N5" s="9" t="s">
        <v>26</v>
      </c>
      <c r="O5" s="9" t="s">
        <v>27</v>
      </c>
      <c r="P5" s="11">
        <v>14</v>
      </c>
      <c r="Q5" s="9">
        <v>-0.28067626526794781</v>
      </c>
      <c r="R5" s="9">
        <v>0.2865639319265833</v>
      </c>
      <c r="S5" s="9">
        <v>2.2598157821241078</v>
      </c>
      <c r="T5" s="9">
        <v>0.5562709257439975</v>
      </c>
      <c r="U5" s="9">
        <v>3.963360638504219</v>
      </c>
      <c r="V5" s="20">
        <f t="shared" si="0"/>
        <v>4.7893032328149534</v>
      </c>
    </row>
    <row r="6" spans="1:22" x14ac:dyDescent="0.35">
      <c r="A6" s="12" t="s">
        <v>36</v>
      </c>
      <c r="B6" s="12">
        <v>7</v>
      </c>
      <c r="C6" s="12" t="s">
        <v>19</v>
      </c>
      <c r="D6" s="12" t="s">
        <v>20</v>
      </c>
      <c r="E6" s="12" t="s">
        <v>21</v>
      </c>
      <c r="F6" s="13">
        <v>1.674717763338321</v>
      </c>
      <c r="G6" s="12">
        <v>0.52108577458748084</v>
      </c>
      <c r="H6" s="12">
        <v>1321</v>
      </c>
      <c r="I6" s="12">
        <v>3.2139003692129502</v>
      </c>
      <c r="J6" s="12">
        <v>3.8327522398956542E-3</v>
      </c>
      <c r="K6" s="14" t="s">
        <v>22</v>
      </c>
      <c r="L6" s="12" t="s">
        <v>23</v>
      </c>
      <c r="M6" s="12">
        <v>7</v>
      </c>
      <c r="N6" s="12" t="s">
        <v>28</v>
      </c>
      <c r="O6" s="12" t="s">
        <v>29</v>
      </c>
      <c r="P6" s="14">
        <v>14</v>
      </c>
      <c r="Q6" s="12">
        <v>-0.44518323459821829</v>
      </c>
      <c r="R6" s="12">
        <v>0.2865639319265838</v>
      </c>
      <c r="S6" s="12">
        <v>2.1199009979365391</v>
      </c>
      <c r="T6" s="12">
        <v>0.53690757316897231</v>
      </c>
      <c r="U6" s="12">
        <v>3.7028944227041061</v>
      </c>
      <c r="V6" s="21">
        <f t="shared" si="0"/>
        <v>4.3466411603082031</v>
      </c>
    </row>
    <row r="7" spans="1:22" ht="15" thickBot="1" x14ac:dyDescent="0.4">
      <c r="A7" s="9" t="s">
        <v>36</v>
      </c>
      <c r="B7" s="9">
        <v>14</v>
      </c>
      <c r="C7" s="9" t="s">
        <v>19</v>
      </c>
      <c r="D7" s="9" t="s">
        <v>20</v>
      </c>
      <c r="E7" s="9" t="s">
        <v>21</v>
      </c>
      <c r="F7" s="10">
        <v>2.069933984468689</v>
      </c>
      <c r="G7" s="9">
        <v>0.58259160704286794</v>
      </c>
      <c r="H7" s="9">
        <v>1321</v>
      </c>
      <c r="I7" s="9">
        <v>3.552975977418054</v>
      </c>
      <c r="J7" s="9">
        <v>1.147019465491228E-3</v>
      </c>
      <c r="K7" s="11" t="s">
        <v>22</v>
      </c>
      <c r="L7" s="9" t="s">
        <v>23</v>
      </c>
      <c r="M7" s="9">
        <v>14</v>
      </c>
      <c r="N7" s="9" t="s">
        <v>28</v>
      </c>
      <c r="O7" s="9" t="s">
        <v>29</v>
      </c>
      <c r="P7" s="11">
        <v>14</v>
      </c>
      <c r="Q7" s="9">
        <v>-0.44518323459821829</v>
      </c>
      <c r="R7" s="9">
        <v>0.2865639319265838</v>
      </c>
      <c r="S7" s="9">
        <v>2.5151172190669069</v>
      </c>
      <c r="T7" s="9">
        <v>0.81157236268678146</v>
      </c>
      <c r="U7" s="9">
        <v>4.2186620754470319</v>
      </c>
      <c r="V7" s="20">
        <f t="shared" si="0"/>
        <v>5.7164410013032532</v>
      </c>
    </row>
    <row r="8" spans="1:22" x14ac:dyDescent="0.35">
      <c r="A8" s="12" t="s">
        <v>36</v>
      </c>
      <c r="B8" s="12">
        <v>7</v>
      </c>
      <c r="C8" s="12" t="s">
        <v>19</v>
      </c>
      <c r="D8" s="12" t="s">
        <v>20</v>
      </c>
      <c r="E8" s="12" t="s">
        <v>21</v>
      </c>
      <c r="F8" s="13">
        <v>1.940756316002334</v>
      </c>
      <c r="G8" s="12">
        <v>0.52108577458748007</v>
      </c>
      <c r="H8" s="12">
        <v>1321</v>
      </c>
      <c r="I8" s="12">
        <v>3.7244469349383849</v>
      </c>
      <c r="J8" s="12">
        <v>5.9730989688577818E-4</v>
      </c>
      <c r="K8" s="14" t="s">
        <v>22</v>
      </c>
      <c r="L8" s="12" t="s">
        <v>23</v>
      </c>
      <c r="M8" s="12">
        <v>7</v>
      </c>
      <c r="N8" s="12" t="s">
        <v>30</v>
      </c>
      <c r="O8" s="12" t="s">
        <v>25</v>
      </c>
      <c r="P8" s="14">
        <v>14</v>
      </c>
      <c r="Q8" s="12">
        <v>0.33793458535016502</v>
      </c>
      <c r="R8" s="12">
        <v>0.28656393192658419</v>
      </c>
      <c r="S8" s="12">
        <v>1.602821730652169</v>
      </c>
      <c r="T8" s="12">
        <v>1.98283058846036E-2</v>
      </c>
      <c r="U8" s="12">
        <v>3.185815155419736</v>
      </c>
      <c r="V8" s="21">
        <f t="shared" si="0"/>
        <v>3.0373680382996717</v>
      </c>
    </row>
    <row r="9" spans="1:22" ht="15" thickBot="1" x14ac:dyDescent="0.4">
      <c r="A9" s="9" t="s">
        <v>36</v>
      </c>
      <c r="B9" s="9">
        <v>14</v>
      </c>
      <c r="C9" s="9" t="s">
        <v>19</v>
      </c>
      <c r="D9" s="9" t="s">
        <v>20</v>
      </c>
      <c r="E9" s="9" t="s">
        <v>21</v>
      </c>
      <c r="F9" s="10">
        <v>2.6555310334972608</v>
      </c>
      <c r="G9" s="9">
        <v>0.58259160704286816</v>
      </c>
      <c r="H9" s="9">
        <v>1321</v>
      </c>
      <c r="I9" s="9">
        <v>4.558134723183306</v>
      </c>
      <c r="J9" s="9">
        <v>1.6801794462062421E-5</v>
      </c>
      <c r="K9" s="11" t="s">
        <v>22</v>
      </c>
      <c r="L9" s="9" t="s">
        <v>23</v>
      </c>
      <c r="M9" s="9">
        <v>14</v>
      </c>
      <c r="N9" s="9" t="s">
        <v>30</v>
      </c>
      <c r="O9" s="9" t="s">
        <v>25</v>
      </c>
      <c r="P9" s="11">
        <v>14</v>
      </c>
      <c r="Q9" s="9">
        <v>0.33793458535016502</v>
      </c>
      <c r="R9" s="9">
        <v>0.28656393192658419</v>
      </c>
      <c r="S9" s="9">
        <v>2.3175964481470959</v>
      </c>
      <c r="T9" s="9">
        <v>0.61405159176696977</v>
      </c>
      <c r="U9" s="9">
        <v>4.0211413045272231</v>
      </c>
      <c r="V9" s="20">
        <f t="shared" si="0"/>
        <v>4.9850101708814565</v>
      </c>
    </row>
    <row r="10" spans="1:22" x14ac:dyDescent="0.35">
      <c r="A10" s="12" t="s">
        <v>36</v>
      </c>
      <c r="B10" s="12">
        <v>7</v>
      </c>
      <c r="C10" s="12" t="s">
        <v>19</v>
      </c>
      <c r="D10" s="12" t="s">
        <v>20</v>
      </c>
      <c r="E10" s="12" t="s">
        <v>21</v>
      </c>
      <c r="F10" s="13">
        <v>-1.814789884435267</v>
      </c>
      <c r="G10" s="12">
        <v>0.5241782989160737</v>
      </c>
      <c r="H10" s="12">
        <v>1321</v>
      </c>
      <c r="I10" s="12">
        <v>-3.462161421386567</v>
      </c>
      <c r="J10" s="12">
        <v>1.6019842853166599E-3</v>
      </c>
      <c r="K10" s="14" t="s">
        <v>22</v>
      </c>
      <c r="L10" s="12" t="s">
        <v>23</v>
      </c>
      <c r="M10" s="12">
        <v>7</v>
      </c>
      <c r="N10" s="12" t="s">
        <v>29</v>
      </c>
      <c r="O10" s="12" t="s">
        <v>29</v>
      </c>
      <c r="P10" s="14">
        <v>14</v>
      </c>
      <c r="Q10" s="12">
        <v>0.38014164741805972</v>
      </c>
      <c r="R10" s="12">
        <v>0.45309736007072332</v>
      </c>
      <c r="S10" s="12">
        <v>-2.1949315318533258</v>
      </c>
      <c r="T10" s="12">
        <v>-4.1103918234674488</v>
      </c>
      <c r="U10" s="12">
        <v>-0.27947124023920411</v>
      </c>
      <c r="V10" s="21">
        <f t="shared" si="0"/>
        <v>0.2184035888405593</v>
      </c>
    </row>
    <row r="11" spans="1:22" ht="15" thickBot="1" x14ac:dyDescent="0.4">
      <c r="A11" s="9" t="s">
        <v>36</v>
      </c>
      <c r="B11" s="9">
        <v>14</v>
      </c>
      <c r="C11" s="9" t="s">
        <v>19</v>
      </c>
      <c r="D11" s="9" t="s">
        <v>20</v>
      </c>
      <c r="E11" s="9" t="s">
        <v>21</v>
      </c>
      <c r="F11" s="10">
        <v>-3.198613684822845</v>
      </c>
      <c r="G11" s="9">
        <v>0.58259160704287383</v>
      </c>
      <c r="H11" s="9">
        <v>1321</v>
      </c>
      <c r="I11" s="9">
        <v>-5.4903188548465547</v>
      </c>
      <c r="J11" s="9">
        <v>1.4398563474848911E-7</v>
      </c>
      <c r="K11" s="11" t="s">
        <v>22</v>
      </c>
      <c r="L11" s="9" t="s">
        <v>23</v>
      </c>
      <c r="M11" s="9">
        <v>14</v>
      </c>
      <c r="N11" s="9" t="s">
        <v>29</v>
      </c>
      <c r="O11" s="9" t="s">
        <v>29</v>
      </c>
      <c r="P11" s="11">
        <v>14</v>
      </c>
      <c r="Q11" s="9">
        <v>0.38014164741805972</v>
      </c>
      <c r="R11" s="9">
        <v>0.45309736007072332</v>
      </c>
      <c r="S11" s="9">
        <v>-3.5787553322409051</v>
      </c>
      <c r="T11" s="9">
        <v>-5.6087057077835549</v>
      </c>
      <c r="U11" s="9">
        <v>-1.548804956698254</v>
      </c>
      <c r="V11" s="20">
        <f t="shared" si="0"/>
        <v>8.3692645857713341E-2</v>
      </c>
    </row>
    <row r="12" spans="1:22" x14ac:dyDescent="0.35">
      <c r="A12" s="12" t="s">
        <v>36</v>
      </c>
      <c r="B12" s="12">
        <v>7</v>
      </c>
      <c r="C12" s="12" t="s">
        <v>19</v>
      </c>
      <c r="D12" s="12" t="s">
        <v>20</v>
      </c>
      <c r="E12" s="12" t="s">
        <v>21</v>
      </c>
      <c r="F12" s="13">
        <v>1.634213701360544</v>
      </c>
      <c r="G12" s="12">
        <v>0.52108577458747429</v>
      </c>
      <c r="H12" s="12">
        <v>1321</v>
      </c>
      <c r="I12" s="12">
        <v>3.1361702450125311</v>
      </c>
      <c r="J12" s="12">
        <v>4.9744326902221303E-3</v>
      </c>
      <c r="K12" s="14" t="s">
        <v>22</v>
      </c>
      <c r="L12" s="12" t="s">
        <v>23</v>
      </c>
      <c r="M12" s="12">
        <v>7</v>
      </c>
      <c r="N12" s="12" t="s">
        <v>31</v>
      </c>
      <c r="O12" s="12" t="s">
        <v>32</v>
      </c>
      <c r="P12" s="14">
        <v>14</v>
      </c>
      <c r="Q12" s="12">
        <v>-0.58236890780242523</v>
      </c>
      <c r="R12" s="12">
        <v>0.28656393192658258</v>
      </c>
      <c r="S12" s="12">
        <v>2.2165826091629688</v>
      </c>
      <c r="T12" s="12">
        <v>0.63358918439541778</v>
      </c>
      <c r="U12" s="12">
        <v>3.7995760339305211</v>
      </c>
      <c r="V12" s="21">
        <f t="shared" si="0"/>
        <v>4.6479115329940592</v>
      </c>
    </row>
    <row r="13" spans="1:22" ht="15" thickBot="1" x14ac:dyDescent="0.4">
      <c r="A13" s="9" t="s">
        <v>36</v>
      </c>
      <c r="B13" s="9">
        <v>14</v>
      </c>
      <c r="C13" s="9" t="s">
        <v>19</v>
      </c>
      <c r="D13" s="9" t="s">
        <v>20</v>
      </c>
      <c r="E13" s="9" t="s">
        <v>21</v>
      </c>
      <c r="F13" s="10">
        <v>1.782786646023568</v>
      </c>
      <c r="G13" s="9">
        <v>0.58259160704286672</v>
      </c>
      <c r="H13" s="9">
        <v>1321</v>
      </c>
      <c r="I13" s="9">
        <v>3.060096686034806</v>
      </c>
      <c r="J13" s="9">
        <v>6.383524298593346E-3</v>
      </c>
      <c r="K13" s="11" t="s">
        <v>22</v>
      </c>
      <c r="L13" s="9" t="s">
        <v>23</v>
      </c>
      <c r="M13" s="9">
        <v>14</v>
      </c>
      <c r="N13" s="9" t="s">
        <v>31</v>
      </c>
      <c r="O13" s="9" t="s">
        <v>32</v>
      </c>
      <c r="P13" s="11">
        <v>14</v>
      </c>
      <c r="Q13" s="9">
        <v>-0.58236890780242523</v>
      </c>
      <c r="R13" s="9">
        <v>0.28656393192658258</v>
      </c>
      <c r="S13" s="9">
        <v>2.3651555538259941</v>
      </c>
      <c r="T13" s="9">
        <v>0.66161069744587309</v>
      </c>
      <c r="U13" s="9">
        <v>4.0687004102061142</v>
      </c>
      <c r="V13" s="20">
        <f t="shared" si="0"/>
        <v>5.1520819943106773</v>
      </c>
    </row>
    <row r="14" spans="1:22" x14ac:dyDescent="0.35">
      <c r="A14" s="12" t="s">
        <v>36</v>
      </c>
      <c r="B14" s="12">
        <v>7</v>
      </c>
      <c r="C14" s="12" t="s">
        <v>19</v>
      </c>
      <c r="D14" s="12" t="s">
        <v>20</v>
      </c>
      <c r="E14" s="12" t="s">
        <v>21</v>
      </c>
      <c r="F14" s="13">
        <v>2.5095667973538962</v>
      </c>
      <c r="G14" s="12">
        <v>0.52108577458748173</v>
      </c>
      <c r="H14" s="12">
        <v>1321</v>
      </c>
      <c r="I14" s="12">
        <v>4.8160339808558357</v>
      </c>
      <c r="J14" s="12">
        <v>4.8785915495175303E-6</v>
      </c>
      <c r="K14" s="14" t="s">
        <v>22</v>
      </c>
      <c r="L14" s="12" t="s">
        <v>23</v>
      </c>
      <c r="M14" s="12">
        <v>7</v>
      </c>
      <c r="N14" s="12" t="s">
        <v>33</v>
      </c>
      <c r="O14" s="12" t="s">
        <v>27</v>
      </c>
      <c r="P14" s="14">
        <v>14</v>
      </c>
      <c r="Q14" s="12">
        <v>-0.27391451110134568</v>
      </c>
      <c r="R14" s="12">
        <v>0.45309736007072332</v>
      </c>
      <c r="S14" s="12">
        <v>2.7834813084552419</v>
      </c>
      <c r="T14" s="12">
        <v>0.87408236452516008</v>
      </c>
      <c r="U14" s="12">
        <v>4.6928802523853239</v>
      </c>
      <c r="V14" s="21">
        <f t="shared" si="0"/>
        <v>6.8851176581950124</v>
      </c>
    </row>
    <row r="15" spans="1:22" ht="15" thickBot="1" x14ac:dyDescent="0.4">
      <c r="A15" s="9" t="s">
        <v>36</v>
      </c>
      <c r="B15" s="9">
        <v>14</v>
      </c>
      <c r="C15" s="9" t="s">
        <v>19</v>
      </c>
      <c r="D15" s="9" t="s">
        <v>20</v>
      </c>
      <c r="E15" s="9" t="s">
        <v>21</v>
      </c>
      <c r="F15" s="10">
        <v>0.1088866584885957</v>
      </c>
      <c r="G15" s="9">
        <v>0.58259160704287238</v>
      </c>
      <c r="H15" s="9">
        <v>1321</v>
      </c>
      <c r="I15" s="9">
        <v>0.1869004928534489</v>
      </c>
      <c r="J15" s="9">
        <v>0.98092703186469699</v>
      </c>
      <c r="K15" s="11" t="s">
        <v>22</v>
      </c>
      <c r="L15" s="9" t="s">
        <v>23</v>
      </c>
      <c r="M15" s="9">
        <v>14</v>
      </c>
      <c r="N15" s="9" t="s">
        <v>33</v>
      </c>
      <c r="O15" s="9" t="s">
        <v>27</v>
      </c>
      <c r="P15" s="11">
        <v>14</v>
      </c>
      <c r="Q15" s="9">
        <v>-0.27391451110134568</v>
      </c>
      <c r="R15" s="9">
        <v>0.45309736007072332</v>
      </c>
      <c r="S15" s="9">
        <v>0.38280116958994143</v>
      </c>
      <c r="T15" s="9">
        <v>-1.647149205952706</v>
      </c>
      <c r="U15" s="9">
        <v>2.412751545132588</v>
      </c>
      <c r="V15" s="20">
        <f t="shared" si="0"/>
        <v>1.3038710250157581</v>
      </c>
    </row>
    <row r="16" spans="1:22" x14ac:dyDescent="0.35">
      <c r="A16" s="2" t="s">
        <v>36</v>
      </c>
      <c r="B16" s="2">
        <v>7</v>
      </c>
      <c r="C16" s="2" t="s">
        <v>19</v>
      </c>
      <c r="D16" s="2" t="s">
        <v>20</v>
      </c>
      <c r="E16" s="2" t="s">
        <v>21</v>
      </c>
      <c r="F16" s="6">
        <v>3.9502757311453789</v>
      </c>
      <c r="G16" s="2">
        <v>0.52108577458748073</v>
      </c>
      <c r="H16" s="2">
        <v>1321</v>
      </c>
      <c r="I16" s="2">
        <v>7.580855060325967</v>
      </c>
      <c r="J16" s="2">
        <v>0</v>
      </c>
      <c r="K16" s="4" t="s">
        <v>22</v>
      </c>
      <c r="L16" s="2" t="s">
        <v>23</v>
      </c>
      <c r="M16" s="2">
        <v>7</v>
      </c>
      <c r="N16" s="2" t="s">
        <v>34</v>
      </c>
      <c r="O16" s="2" t="s">
        <v>32</v>
      </c>
      <c r="P16" s="4">
        <v>14</v>
      </c>
      <c r="Q16" s="2">
        <v>0.33042215793163038</v>
      </c>
      <c r="R16" s="2">
        <v>0.28656393192658353</v>
      </c>
      <c r="S16" s="2">
        <v>3.6198535732137489</v>
      </c>
      <c r="T16" s="2">
        <v>2.0368601484461828</v>
      </c>
      <c r="U16" s="2">
        <v>5.2028469979813146</v>
      </c>
      <c r="V16" s="19">
        <f t="shared" si="0"/>
        <v>12.293753628595773</v>
      </c>
    </row>
    <row r="17" spans="1:22" x14ac:dyDescent="0.35">
      <c r="A17" s="3" t="s">
        <v>36</v>
      </c>
      <c r="B17" s="3">
        <v>14</v>
      </c>
      <c r="C17" s="3" t="s">
        <v>19</v>
      </c>
      <c r="D17" s="3" t="s">
        <v>20</v>
      </c>
      <c r="E17" s="3" t="s">
        <v>21</v>
      </c>
      <c r="F17" s="7">
        <v>2.6626069203146279</v>
      </c>
      <c r="G17" s="3">
        <v>0.60169802445793208</v>
      </c>
      <c r="H17" s="3">
        <v>1321</v>
      </c>
      <c r="I17" s="3">
        <v>4.4251548319663554</v>
      </c>
      <c r="J17" s="3">
        <v>3.1029536441851142E-5</v>
      </c>
      <c r="K17" s="5" t="s">
        <v>22</v>
      </c>
      <c r="L17" s="3" t="s">
        <v>23</v>
      </c>
      <c r="M17" s="3">
        <v>14</v>
      </c>
      <c r="N17" s="3" t="s">
        <v>34</v>
      </c>
      <c r="O17" s="3" t="s">
        <v>32</v>
      </c>
      <c r="P17" s="5">
        <v>14</v>
      </c>
      <c r="Q17" s="3">
        <v>0.33042215793163038</v>
      </c>
      <c r="R17" s="3">
        <v>0.28656393192658353</v>
      </c>
      <c r="S17" s="3">
        <v>2.3321847623829979</v>
      </c>
      <c r="T17" s="3">
        <v>0.59119132786934747</v>
      </c>
      <c r="U17" s="3">
        <v>4.0731781968966487</v>
      </c>
      <c r="V17" s="22">
        <f t="shared" si="0"/>
        <v>5.0356735589740627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5D45-3B6F-4F56-8B12-3D4B5C91F5C0}">
  <dimension ref="A1:S36"/>
  <sheetViews>
    <sheetView tabSelected="1" workbookViewId="0">
      <selection activeCell="O11" sqref="O11"/>
    </sheetView>
  </sheetViews>
  <sheetFormatPr baseColWidth="10" defaultRowHeight="14.5" x14ac:dyDescent="0.35"/>
  <cols>
    <col min="3" max="3" width="15.1796875" customWidth="1"/>
    <col min="5" max="5" width="17.6328125" customWidth="1"/>
    <col min="6" max="6" width="17" customWidth="1"/>
    <col min="11" max="11" width="19.26953125" customWidth="1"/>
    <col min="12" max="12" width="14.54296875" customWidth="1"/>
    <col min="15" max="15" width="20.6328125" customWidth="1"/>
    <col min="17" max="17" width="15.1796875" customWidth="1"/>
    <col min="20" max="20" width="14.90625" customWidth="1"/>
  </cols>
  <sheetData>
    <row r="1" spans="1:19" ht="15" thickBot="1" x14ac:dyDescent="0.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13</v>
      </c>
      <c r="M1" s="15" t="s">
        <v>14</v>
      </c>
      <c r="N1" s="15" t="s">
        <v>42</v>
      </c>
      <c r="O1" s="15" t="s">
        <v>40</v>
      </c>
      <c r="P1" s="15" t="s">
        <v>41</v>
      </c>
      <c r="Q1" s="18" t="s">
        <v>39</v>
      </c>
    </row>
    <row r="2" spans="1:19" x14ac:dyDescent="0.35">
      <c r="A2" s="2" t="s">
        <v>23</v>
      </c>
      <c r="B2" s="2">
        <v>3</v>
      </c>
      <c r="C2" s="2" t="s">
        <v>19</v>
      </c>
      <c r="D2" s="2" t="s">
        <v>20</v>
      </c>
      <c r="E2" s="2" t="s">
        <v>21</v>
      </c>
      <c r="F2" s="2">
        <v>-0.11754308027467859</v>
      </c>
      <c r="G2" s="2">
        <v>0.30394694926315152</v>
      </c>
      <c r="H2" s="4">
        <v>1239</v>
      </c>
      <c r="I2" s="2">
        <v>-0.38672235585727838</v>
      </c>
      <c r="J2" s="2">
        <v>0.92088325679567329</v>
      </c>
      <c r="K2" s="2" t="s">
        <v>38</v>
      </c>
      <c r="L2" s="2" t="s">
        <v>24</v>
      </c>
      <c r="M2" s="2" t="s">
        <v>25</v>
      </c>
      <c r="N2" s="4">
        <v>-0.11754308027467859</v>
      </c>
      <c r="O2" s="2">
        <v>-0.71327910083045565</v>
      </c>
      <c r="P2" s="2">
        <v>0.47819294028109838</v>
      </c>
      <c r="Q2" s="2">
        <f>2^(N2)</f>
        <v>0.92175607175423058</v>
      </c>
      <c r="S2" s="8"/>
    </row>
    <row r="3" spans="1:19" x14ac:dyDescent="0.35">
      <c r="A3" s="2" t="s">
        <v>23</v>
      </c>
      <c r="B3" s="2">
        <v>3</v>
      </c>
      <c r="C3" s="2" t="s">
        <v>19</v>
      </c>
      <c r="D3" s="2" t="s">
        <v>20</v>
      </c>
      <c r="E3" s="2" t="s">
        <v>21</v>
      </c>
      <c r="F3" s="2">
        <v>-0.58509340953632605</v>
      </c>
      <c r="G3" s="2">
        <v>0.30394694926315119</v>
      </c>
      <c r="H3" s="4">
        <v>1239</v>
      </c>
      <c r="I3" s="2">
        <v>-1.924985300739978</v>
      </c>
      <c r="J3" s="2">
        <v>0.13206575184136621</v>
      </c>
      <c r="K3" s="2" t="s">
        <v>38</v>
      </c>
      <c r="L3" s="2" t="s">
        <v>26</v>
      </c>
      <c r="M3" s="2" t="s">
        <v>27</v>
      </c>
      <c r="N3" s="4">
        <v>-0.58509340953632605</v>
      </c>
      <c r="O3" s="2">
        <v>-1.1808294300921029</v>
      </c>
      <c r="P3" s="2">
        <v>1.064261101945041E-2</v>
      </c>
      <c r="Q3" s="2">
        <f t="shared" ref="Q3:Q33" si="0">2^(N3)</f>
        <v>0.66660617669367994</v>
      </c>
      <c r="S3" s="8"/>
    </row>
    <row r="4" spans="1:19" x14ac:dyDescent="0.35">
      <c r="A4" s="2" t="s">
        <v>23</v>
      </c>
      <c r="B4" s="2">
        <v>3</v>
      </c>
      <c r="C4" s="2" t="s">
        <v>19</v>
      </c>
      <c r="D4" s="2" t="s">
        <v>20</v>
      </c>
      <c r="E4" s="2" t="s">
        <v>21</v>
      </c>
      <c r="F4" s="2">
        <v>-5.4799185123018401E-2</v>
      </c>
      <c r="G4" s="2">
        <v>0.30394694926315119</v>
      </c>
      <c r="H4" s="4">
        <v>1239</v>
      </c>
      <c r="I4" s="2">
        <v>-0.18029193994500131</v>
      </c>
      <c r="J4" s="2">
        <v>0.98224004520845309</v>
      </c>
      <c r="K4" s="2" t="s">
        <v>38</v>
      </c>
      <c r="L4" s="2" t="s">
        <v>28</v>
      </c>
      <c r="M4" s="2" t="s">
        <v>29</v>
      </c>
      <c r="N4" s="4">
        <v>-5.4799185123018401E-2</v>
      </c>
      <c r="O4" s="2">
        <v>-0.65053520567879475</v>
      </c>
      <c r="P4" s="2">
        <v>0.54093683543275795</v>
      </c>
      <c r="Q4" s="2">
        <f t="shared" si="0"/>
        <v>0.96272844005410385</v>
      </c>
      <c r="S4" s="8"/>
    </row>
    <row r="5" spans="1:19" x14ac:dyDescent="0.35">
      <c r="A5" s="2" t="s">
        <v>23</v>
      </c>
      <c r="B5" s="2">
        <v>3</v>
      </c>
      <c r="C5" s="2" t="s">
        <v>19</v>
      </c>
      <c r="D5" s="2" t="s">
        <v>20</v>
      </c>
      <c r="E5" s="2" t="s">
        <v>21</v>
      </c>
      <c r="F5" s="2">
        <v>0.19226372820761031</v>
      </c>
      <c r="G5" s="2">
        <v>0.30394694926315108</v>
      </c>
      <c r="H5" s="4">
        <v>1239</v>
      </c>
      <c r="I5" s="2">
        <v>0.63255686123420252</v>
      </c>
      <c r="J5" s="2">
        <v>0.80221616110128569</v>
      </c>
      <c r="K5" s="2" t="s">
        <v>38</v>
      </c>
      <c r="L5" s="2" t="s">
        <v>30</v>
      </c>
      <c r="M5" s="2" t="s">
        <v>25</v>
      </c>
      <c r="N5" s="4">
        <v>0.19226372820761031</v>
      </c>
      <c r="O5" s="2">
        <v>-0.40347229234816601</v>
      </c>
      <c r="P5" s="2">
        <v>0.78799974876338652</v>
      </c>
      <c r="Q5" s="2">
        <f t="shared" si="0"/>
        <v>1.1425550896445913</v>
      </c>
      <c r="S5" s="8"/>
    </row>
    <row r="6" spans="1:19" x14ac:dyDescent="0.35">
      <c r="A6" s="2" t="s">
        <v>23</v>
      </c>
      <c r="B6" s="2">
        <v>3</v>
      </c>
      <c r="C6" s="2" t="s">
        <v>19</v>
      </c>
      <c r="D6" s="2" t="s">
        <v>20</v>
      </c>
      <c r="E6" s="2" t="s">
        <v>21</v>
      </c>
      <c r="F6" s="2">
        <v>-0.28079141453822232</v>
      </c>
      <c r="G6" s="2">
        <v>0.30394694926315141</v>
      </c>
      <c r="H6" s="4">
        <v>1239</v>
      </c>
      <c r="I6" s="2">
        <v>-0.92381718329114904</v>
      </c>
      <c r="J6" s="2">
        <v>0.62531055604085073</v>
      </c>
      <c r="K6" s="2" t="s">
        <v>38</v>
      </c>
      <c r="L6" s="2" t="s">
        <v>29</v>
      </c>
      <c r="M6" s="2" t="s">
        <v>29</v>
      </c>
      <c r="N6" s="4">
        <v>-0.28079141453822232</v>
      </c>
      <c r="O6" s="2">
        <v>-0.87652743509399911</v>
      </c>
      <c r="P6" s="2">
        <v>0.31494460601755447</v>
      </c>
      <c r="Q6" s="2">
        <f t="shared" si="0"/>
        <v>0.82313934651221277</v>
      </c>
      <c r="S6" s="8"/>
    </row>
    <row r="7" spans="1:19" x14ac:dyDescent="0.35">
      <c r="A7" s="2" t="s">
        <v>23</v>
      </c>
      <c r="B7" s="2">
        <v>3</v>
      </c>
      <c r="C7" s="2" t="s">
        <v>19</v>
      </c>
      <c r="D7" s="2" t="s">
        <v>20</v>
      </c>
      <c r="E7" s="2" t="s">
        <v>21</v>
      </c>
      <c r="F7" s="2">
        <v>-0.89121966781458684</v>
      </c>
      <c r="G7" s="2">
        <v>0.30394694926315108</v>
      </c>
      <c r="H7" s="4">
        <v>1239</v>
      </c>
      <c r="I7" s="2">
        <v>-2.9321553316298852</v>
      </c>
      <c r="J7" s="2">
        <v>9.5957314434894636E-3</v>
      </c>
      <c r="K7" s="2" t="s">
        <v>38</v>
      </c>
      <c r="L7" s="2" t="s">
        <v>31</v>
      </c>
      <c r="M7" s="2" t="s">
        <v>32</v>
      </c>
      <c r="N7" s="4">
        <v>-0.89121966781458684</v>
      </c>
      <c r="O7" s="2">
        <v>-1.486955688370363</v>
      </c>
      <c r="P7" s="2">
        <v>-0.2954836472588106</v>
      </c>
      <c r="Q7" s="2">
        <f t="shared" si="0"/>
        <v>0.53915811623584198</v>
      </c>
      <c r="S7" s="8"/>
    </row>
    <row r="8" spans="1:19" x14ac:dyDescent="0.35">
      <c r="A8" s="2" t="s">
        <v>23</v>
      </c>
      <c r="B8" s="2">
        <v>3</v>
      </c>
      <c r="C8" s="2" t="s">
        <v>19</v>
      </c>
      <c r="D8" s="2" t="s">
        <v>20</v>
      </c>
      <c r="E8" s="2" t="s">
        <v>21</v>
      </c>
      <c r="F8" s="2">
        <v>-0.43993584275758918</v>
      </c>
      <c r="G8" s="2">
        <v>0.30394694926315119</v>
      </c>
      <c r="H8" s="4">
        <v>1239</v>
      </c>
      <c r="I8" s="2">
        <v>-1.4474099635614419</v>
      </c>
      <c r="J8" s="2">
        <v>0.31695742727457349</v>
      </c>
      <c r="K8" s="2" t="s">
        <v>38</v>
      </c>
      <c r="L8" s="2" t="s">
        <v>33</v>
      </c>
      <c r="M8" s="2" t="s">
        <v>27</v>
      </c>
      <c r="N8" s="4">
        <v>-0.43993584275758918</v>
      </c>
      <c r="O8" s="2">
        <v>-1.035671863313365</v>
      </c>
      <c r="P8" s="2">
        <v>0.15580017779818711</v>
      </c>
      <c r="Q8" s="2">
        <f t="shared" si="0"/>
        <v>0.73716739005396359</v>
      </c>
      <c r="S8" s="8"/>
    </row>
    <row r="9" spans="1:19" ht="15" thickBot="1" x14ac:dyDescent="0.4">
      <c r="A9" s="9" t="s">
        <v>23</v>
      </c>
      <c r="B9" s="9">
        <v>3</v>
      </c>
      <c r="C9" s="9" t="s">
        <v>19</v>
      </c>
      <c r="D9" s="9" t="s">
        <v>20</v>
      </c>
      <c r="E9" s="9" t="s">
        <v>21</v>
      </c>
      <c r="F9" s="9">
        <v>-3.8758925714754137E-2</v>
      </c>
      <c r="G9" s="9">
        <v>0.30394694926315152</v>
      </c>
      <c r="H9" s="11">
        <v>1239</v>
      </c>
      <c r="I9" s="9">
        <v>-0.12751871933150219</v>
      </c>
      <c r="J9" s="9">
        <v>0.99107526510249055</v>
      </c>
      <c r="K9" s="9" t="s">
        <v>38</v>
      </c>
      <c r="L9" s="9" t="s">
        <v>34</v>
      </c>
      <c r="M9" s="9" t="s">
        <v>32</v>
      </c>
      <c r="N9" s="11">
        <v>-3.8758925714754137E-2</v>
      </c>
      <c r="O9" s="9">
        <v>-0.63449494627053116</v>
      </c>
      <c r="P9" s="9">
        <v>0.55697709484102287</v>
      </c>
      <c r="Q9" s="9">
        <f t="shared" si="0"/>
        <v>0.97349203104842219</v>
      </c>
      <c r="S9" s="8"/>
    </row>
    <row r="10" spans="1:19" x14ac:dyDescent="0.35">
      <c r="A10" s="2" t="s">
        <v>23</v>
      </c>
      <c r="B10" s="2">
        <v>7</v>
      </c>
      <c r="C10" s="2" t="s">
        <v>19</v>
      </c>
      <c r="D10" s="2" t="s">
        <v>20</v>
      </c>
      <c r="E10" s="2" t="s">
        <v>21</v>
      </c>
      <c r="F10" s="2">
        <v>-0.53370760628917124</v>
      </c>
      <c r="G10" s="2">
        <v>0.30394694926315108</v>
      </c>
      <c r="H10" s="4">
        <v>1239</v>
      </c>
      <c r="I10" s="2">
        <v>-1.7559235504189841</v>
      </c>
      <c r="J10" s="2">
        <v>0.1850806511490368</v>
      </c>
      <c r="K10" s="2" t="s">
        <v>38</v>
      </c>
      <c r="L10" s="2" t="s">
        <v>24</v>
      </c>
      <c r="M10" s="2" t="s">
        <v>25</v>
      </c>
      <c r="N10" s="4">
        <v>-0.53370760628917124</v>
      </c>
      <c r="O10" s="2">
        <v>-1.129443626844947</v>
      </c>
      <c r="P10" s="2">
        <v>6.2028414266604992E-2</v>
      </c>
      <c r="Q10" s="2">
        <f t="shared" si="0"/>
        <v>0.69077721099918354</v>
      </c>
      <c r="S10" s="24"/>
    </row>
    <row r="11" spans="1:19" x14ac:dyDescent="0.35">
      <c r="A11" s="2" t="s">
        <v>23</v>
      </c>
      <c r="B11" s="2">
        <v>7</v>
      </c>
      <c r="C11" s="2" t="s">
        <v>19</v>
      </c>
      <c r="D11" s="2" t="s">
        <v>20</v>
      </c>
      <c r="E11" s="2" t="s">
        <v>21</v>
      </c>
      <c r="F11" s="2">
        <v>-0.30752284840232053</v>
      </c>
      <c r="G11" s="2">
        <v>0.30394694926315158</v>
      </c>
      <c r="H11" s="4">
        <v>1239</v>
      </c>
      <c r="I11" s="2">
        <v>-1.0117648791930229</v>
      </c>
      <c r="J11" s="2">
        <v>0.56954593054966285</v>
      </c>
      <c r="K11" s="2" t="s">
        <v>38</v>
      </c>
      <c r="L11" s="2" t="s">
        <v>26</v>
      </c>
      <c r="M11" s="2" t="s">
        <v>27</v>
      </c>
      <c r="N11" s="4">
        <v>-0.30752284840232053</v>
      </c>
      <c r="O11" s="2">
        <v>-0.9032588689580977</v>
      </c>
      <c r="P11" s="2">
        <v>0.28821317215345682</v>
      </c>
      <c r="Q11" s="2">
        <f t="shared" si="0"/>
        <v>0.80802797759199463</v>
      </c>
    </row>
    <row r="12" spans="1:19" x14ac:dyDescent="0.35">
      <c r="A12" s="2" t="s">
        <v>23</v>
      </c>
      <c r="B12" s="2">
        <v>7</v>
      </c>
      <c r="C12" s="2" t="s">
        <v>19</v>
      </c>
      <c r="D12" s="2" t="s">
        <v>20</v>
      </c>
      <c r="E12" s="2" t="s">
        <v>21</v>
      </c>
      <c r="F12" s="2">
        <v>-0.173521365016722</v>
      </c>
      <c r="G12" s="2">
        <v>0.30394694926315058</v>
      </c>
      <c r="H12" s="4">
        <v>1239</v>
      </c>
      <c r="I12" s="2">
        <v>-0.57089358994187833</v>
      </c>
      <c r="J12" s="2">
        <v>0.83565503621907777</v>
      </c>
      <c r="K12" s="2" t="s">
        <v>38</v>
      </c>
      <c r="L12" s="2" t="s">
        <v>28</v>
      </c>
      <c r="M12" s="2" t="s">
        <v>29</v>
      </c>
      <c r="N12" s="4">
        <v>-0.173521365016722</v>
      </c>
      <c r="O12" s="2">
        <v>-0.76925738557249712</v>
      </c>
      <c r="P12" s="2">
        <v>0.42221465553905307</v>
      </c>
      <c r="Q12" s="2">
        <f t="shared" si="0"/>
        <v>0.88667581795289807</v>
      </c>
    </row>
    <row r="13" spans="1:19" x14ac:dyDescent="0.35">
      <c r="A13" s="2" t="s">
        <v>23</v>
      </c>
      <c r="B13" s="2">
        <v>7</v>
      </c>
      <c r="C13" s="2" t="s">
        <v>19</v>
      </c>
      <c r="D13" s="2" t="s">
        <v>20</v>
      </c>
      <c r="E13" s="2" t="s">
        <v>21</v>
      </c>
      <c r="F13" s="2">
        <v>7.8093285360540943E-3</v>
      </c>
      <c r="G13" s="2">
        <v>0.30394694926315091</v>
      </c>
      <c r="H13" s="4">
        <v>1239</v>
      </c>
      <c r="I13" s="2">
        <v>2.5693064381748211E-2</v>
      </c>
      <c r="J13" s="2">
        <v>0.99963611613227255</v>
      </c>
      <c r="K13" s="2" t="s">
        <v>38</v>
      </c>
      <c r="L13" s="2" t="s">
        <v>30</v>
      </c>
      <c r="M13" s="2" t="s">
        <v>25</v>
      </c>
      <c r="N13" s="4">
        <v>7.8093285360540943E-3</v>
      </c>
      <c r="O13" s="2">
        <v>-0.5879266920197217</v>
      </c>
      <c r="P13" s="2">
        <v>0.60354534909182989</v>
      </c>
      <c r="Q13" s="2">
        <f t="shared" si="0"/>
        <v>1.0054276908874356</v>
      </c>
    </row>
    <row r="14" spans="1:19" x14ac:dyDescent="0.35">
      <c r="A14" s="2" t="s">
        <v>23</v>
      </c>
      <c r="B14" s="2">
        <v>7</v>
      </c>
      <c r="C14" s="2" t="s">
        <v>19</v>
      </c>
      <c r="D14" s="2" t="s">
        <v>20</v>
      </c>
      <c r="E14" s="2" t="s">
        <v>21</v>
      </c>
      <c r="F14" s="2">
        <v>-0.57207329372350468</v>
      </c>
      <c r="G14" s="2">
        <v>0.30394694926315252</v>
      </c>
      <c r="H14" s="4">
        <v>1239</v>
      </c>
      <c r="I14" s="2">
        <v>-1.8821484970004181</v>
      </c>
      <c r="J14" s="2">
        <v>0.14426520002491941</v>
      </c>
      <c r="K14" s="2" t="s">
        <v>38</v>
      </c>
      <c r="L14" s="2" t="s">
        <v>29</v>
      </c>
      <c r="M14" s="2" t="s">
        <v>29</v>
      </c>
      <c r="N14" s="4">
        <v>-0.57207329372350468</v>
      </c>
      <c r="O14" s="2">
        <v>-1.167809314279284</v>
      </c>
      <c r="P14" s="2">
        <v>2.366272683227422E-2</v>
      </c>
      <c r="Q14" s="2">
        <f t="shared" si="0"/>
        <v>0.67264943055660975</v>
      </c>
    </row>
    <row r="15" spans="1:19" x14ac:dyDescent="0.35">
      <c r="A15" s="2" t="s">
        <v>23</v>
      </c>
      <c r="B15" s="2">
        <v>7</v>
      </c>
      <c r="C15" s="2" t="s">
        <v>19</v>
      </c>
      <c r="D15" s="2" t="s">
        <v>20</v>
      </c>
      <c r="E15" s="2" t="s">
        <v>21</v>
      </c>
      <c r="F15" s="2">
        <v>-0.51399545310493999</v>
      </c>
      <c r="G15" s="2">
        <v>0.30394694926315158</v>
      </c>
      <c r="H15" s="4">
        <v>1239</v>
      </c>
      <c r="I15" s="2">
        <v>-1.691069623666241</v>
      </c>
      <c r="J15" s="2">
        <v>0.20898570940109759</v>
      </c>
      <c r="K15" s="2" t="s">
        <v>38</v>
      </c>
      <c r="L15" s="2" t="s">
        <v>31</v>
      </c>
      <c r="M15" s="2" t="s">
        <v>32</v>
      </c>
      <c r="N15" s="4">
        <v>-0.51399545310493999</v>
      </c>
      <c r="O15" s="2">
        <v>-1.1097314736607169</v>
      </c>
      <c r="P15" s="2">
        <v>8.1740567450837243E-2</v>
      </c>
      <c r="Q15" s="2">
        <f t="shared" si="0"/>
        <v>0.70028036749099332</v>
      </c>
    </row>
    <row r="16" spans="1:19" x14ac:dyDescent="0.35">
      <c r="A16" s="2" t="s">
        <v>23</v>
      </c>
      <c r="B16" s="2">
        <v>7</v>
      </c>
      <c r="C16" s="2" t="s">
        <v>19</v>
      </c>
      <c r="D16" s="2" t="s">
        <v>20</v>
      </c>
      <c r="E16" s="2" t="s">
        <v>21</v>
      </c>
      <c r="F16" s="2">
        <v>9.3015369182856134E-2</v>
      </c>
      <c r="G16" s="2">
        <v>0.30394694926315052</v>
      </c>
      <c r="H16" s="4">
        <v>1239</v>
      </c>
      <c r="I16" s="2">
        <v>0.30602501327402859</v>
      </c>
      <c r="J16" s="2">
        <v>0.94968939620458426</v>
      </c>
      <c r="K16" s="2" t="s">
        <v>38</v>
      </c>
      <c r="L16" s="2" t="s">
        <v>33</v>
      </c>
      <c r="M16" s="2" t="s">
        <v>27</v>
      </c>
      <c r="N16" s="4">
        <v>9.3015369182856134E-2</v>
      </c>
      <c r="O16" s="2">
        <v>-0.50272065137291888</v>
      </c>
      <c r="P16" s="2">
        <v>0.68875138973863115</v>
      </c>
      <c r="Q16" s="2">
        <f t="shared" si="0"/>
        <v>1.0665971433434172</v>
      </c>
    </row>
    <row r="17" spans="1:17" ht="15" thickBot="1" x14ac:dyDescent="0.4">
      <c r="A17" s="9" t="s">
        <v>23</v>
      </c>
      <c r="B17" s="9">
        <v>7</v>
      </c>
      <c r="C17" s="9" t="s">
        <v>19</v>
      </c>
      <c r="D17" s="9" t="s">
        <v>20</v>
      </c>
      <c r="E17" s="9" t="s">
        <v>21</v>
      </c>
      <c r="F17" s="9">
        <v>0.10946108644862181</v>
      </c>
      <c r="G17" s="9">
        <v>0.30394694926315202</v>
      </c>
      <c r="H17" s="11">
        <v>1239</v>
      </c>
      <c r="I17" s="9">
        <v>0.36013220963060999</v>
      </c>
      <c r="J17" s="9">
        <v>0.93101397087215654</v>
      </c>
      <c r="K17" s="9" t="s">
        <v>38</v>
      </c>
      <c r="L17" s="9" t="s">
        <v>34</v>
      </c>
      <c r="M17" s="9" t="s">
        <v>32</v>
      </c>
      <c r="N17" s="11">
        <v>0.10946108644862181</v>
      </c>
      <c r="O17" s="9">
        <v>-0.48627493410715611</v>
      </c>
      <c r="P17" s="9">
        <v>0.70519710700439975</v>
      </c>
      <c r="Q17" s="9">
        <f t="shared" si="0"/>
        <v>1.0788251699592268</v>
      </c>
    </row>
    <row r="18" spans="1:17" x14ac:dyDescent="0.35">
      <c r="A18" s="2" t="s">
        <v>23</v>
      </c>
      <c r="B18" s="2">
        <v>14</v>
      </c>
      <c r="C18" s="2" t="s">
        <v>19</v>
      </c>
      <c r="D18" s="2" t="s">
        <v>20</v>
      </c>
      <c r="E18" s="2" t="s">
        <v>21</v>
      </c>
      <c r="F18" s="2">
        <v>1.9007473387521401E-2</v>
      </c>
      <c r="G18" s="2">
        <v>0.28656393192658319</v>
      </c>
      <c r="H18" s="4">
        <v>1239</v>
      </c>
      <c r="I18" s="2">
        <v>6.6328910479882208E-2</v>
      </c>
      <c r="J18" s="2">
        <v>0.99757738171480392</v>
      </c>
      <c r="K18" s="2" t="s">
        <v>38</v>
      </c>
      <c r="L18" s="2" t="s">
        <v>24</v>
      </c>
      <c r="M18" s="2" t="s">
        <v>25</v>
      </c>
      <c r="N18" s="4">
        <v>1.9007473387521401E-2</v>
      </c>
      <c r="O18" s="2">
        <v>-0.54265783318858174</v>
      </c>
      <c r="P18" s="2">
        <v>0.58067277996362454</v>
      </c>
      <c r="Q18" s="2">
        <f t="shared" si="0"/>
        <v>1.0132621490030007</v>
      </c>
    </row>
    <row r="19" spans="1:17" x14ac:dyDescent="0.35">
      <c r="A19" s="2" t="s">
        <v>23</v>
      </c>
      <c r="B19" s="2">
        <v>14</v>
      </c>
      <c r="C19" s="2" t="s">
        <v>19</v>
      </c>
      <c r="D19" s="2" t="s">
        <v>20</v>
      </c>
      <c r="E19" s="2" t="s">
        <v>21</v>
      </c>
      <c r="F19" s="2">
        <v>-0.28067626526794781</v>
      </c>
      <c r="G19" s="2">
        <v>0.2865639319265833</v>
      </c>
      <c r="H19" s="4">
        <v>1239</v>
      </c>
      <c r="I19" s="2">
        <v>-0.97945426481604825</v>
      </c>
      <c r="J19" s="2">
        <v>0.5900065046552182</v>
      </c>
      <c r="K19" s="2" t="s">
        <v>38</v>
      </c>
      <c r="L19" s="2" t="s">
        <v>26</v>
      </c>
      <c r="M19" s="2" t="s">
        <v>27</v>
      </c>
      <c r="N19" s="4">
        <v>-0.28067626526794781</v>
      </c>
      <c r="O19" s="2">
        <v>-0.84234157184405101</v>
      </c>
      <c r="P19" s="2">
        <v>0.2809890413081555</v>
      </c>
      <c r="Q19" s="2">
        <f t="shared" si="0"/>
        <v>0.82320504832382657</v>
      </c>
    </row>
    <row r="20" spans="1:17" x14ac:dyDescent="0.35">
      <c r="A20" s="2" t="s">
        <v>23</v>
      </c>
      <c r="B20" s="2">
        <v>14</v>
      </c>
      <c r="C20" s="2" t="s">
        <v>19</v>
      </c>
      <c r="D20" s="2" t="s">
        <v>20</v>
      </c>
      <c r="E20" s="2" t="s">
        <v>21</v>
      </c>
      <c r="F20" s="2">
        <v>-0.44518323459821829</v>
      </c>
      <c r="G20" s="2">
        <v>0.2865639319265838</v>
      </c>
      <c r="H20" s="4">
        <v>1239</v>
      </c>
      <c r="I20" s="2">
        <v>-1.5535215182358399</v>
      </c>
      <c r="J20" s="2">
        <v>0.26644058010915278</v>
      </c>
      <c r="K20" s="2" t="s">
        <v>38</v>
      </c>
      <c r="L20" s="2" t="s">
        <v>28</v>
      </c>
      <c r="M20" s="2" t="s">
        <v>29</v>
      </c>
      <c r="N20" s="4">
        <v>-0.44518323459821829</v>
      </c>
      <c r="O20" s="2">
        <v>-1.006848541174322</v>
      </c>
      <c r="P20" s="2">
        <v>0.116482071977886</v>
      </c>
      <c r="Q20" s="2">
        <f t="shared" si="0"/>
        <v>0.73449102407842004</v>
      </c>
    </row>
    <row r="21" spans="1:17" x14ac:dyDescent="0.35">
      <c r="A21" s="2" t="s">
        <v>23</v>
      </c>
      <c r="B21" s="2">
        <v>14</v>
      </c>
      <c r="C21" s="2" t="s">
        <v>19</v>
      </c>
      <c r="D21" s="2" t="s">
        <v>20</v>
      </c>
      <c r="E21" s="2" t="s">
        <v>21</v>
      </c>
      <c r="F21" s="2">
        <v>0.33793458535016502</v>
      </c>
      <c r="G21" s="2">
        <v>0.28656393192658419</v>
      </c>
      <c r="H21" s="4">
        <v>1239</v>
      </c>
      <c r="I21" s="2">
        <v>1.179264197968716</v>
      </c>
      <c r="J21" s="2">
        <v>0.46578688476890923</v>
      </c>
      <c r="K21" s="2" t="s">
        <v>38</v>
      </c>
      <c r="L21" s="2" t="s">
        <v>30</v>
      </c>
      <c r="M21" s="2" t="s">
        <v>25</v>
      </c>
      <c r="N21" s="4">
        <v>0.33793458535016502</v>
      </c>
      <c r="O21" s="2">
        <v>-0.22373072122594009</v>
      </c>
      <c r="P21" s="2">
        <v>0.89959989192626999</v>
      </c>
      <c r="Q21" s="2">
        <f t="shared" si="0"/>
        <v>1.2639457873487792</v>
      </c>
    </row>
    <row r="22" spans="1:17" x14ac:dyDescent="0.35">
      <c r="A22" s="2" t="s">
        <v>23</v>
      </c>
      <c r="B22" s="2">
        <v>14</v>
      </c>
      <c r="C22" s="2" t="s">
        <v>19</v>
      </c>
      <c r="D22" s="2" t="s">
        <v>20</v>
      </c>
      <c r="E22" s="2" t="s">
        <v>21</v>
      </c>
      <c r="F22" s="2">
        <v>0.38014164741805972</v>
      </c>
      <c r="G22" s="2">
        <v>0.45309736007072332</v>
      </c>
      <c r="H22" s="4">
        <v>1239</v>
      </c>
      <c r="I22" s="2">
        <v>0.83898446761800582</v>
      </c>
      <c r="J22" s="2">
        <v>0.67883058593738088</v>
      </c>
      <c r="K22" s="2" t="s">
        <v>38</v>
      </c>
      <c r="L22" s="2" t="s">
        <v>29</v>
      </c>
      <c r="M22" s="2" t="s">
        <v>29</v>
      </c>
      <c r="N22" s="4">
        <v>0.38014164741805972</v>
      </c>
      <c r="O22" s="2">
        <v>-0.50792917832055795</v>
      </c>
      <c r="P22" s="2">
        <v>1.2682124731566771</v>
      </c>
      <c r="Q22" s="2">
        <f t="shared" si="0"/>
        <v>1.3014696307222131</v>
      </c>
    </row>
    <row r="23" spans="1:17" x14ac:dyDescent="0.35">
      <c r="A23" s="2" t="s">
        <v>23</v>
      </c>
      <c r="B23" s="2">
        <v>14</v>
      </c>
      <c r="C23" s="2" t="s">
        <v>19</v>
      </c>
      <c r="D23" s="2" t="s">
        <v>20</v>
      </c>
      <c r="E23" s="2" t="s">
        <v>21</v>
      </c>
      <c r="F23" s="2">
        <v>-0.58236890780242523</v>
      </c>
      <c r="G23" s="2">
        <v>0.28656393192658258</v>
      </c>
      <c r="H23" s="4">
        <v>1239</v>
      </c>
      <c r="I23" s="2">
        <v>-2.0322477566773038</v>
      </c>
      <c r="J23" s="2">
        <v>0.1049670530168558</v>
      </c>
      <c r="K23" s="2" t="s">
        <v>38</v>
      </c>
      <c r="L23" s="2" t="s">
        <v>31</v>
      </c>
      <c r="M23" s="2" t="s">
        <v>32</v>
      </c>
      <c r="N23" s="4">
        <v>-0.58236890780242523</v>
      </c>
      <c r="O23" s="2">
        <v>-1.1440342143785269</v>
      </c>
      <c r="P23" s="2">
        <v>-2.070360122632342E-2</v>
      </c>
      <c r="Q23" s="2">
        <f t="shared" si="0"/>
        <v>0.6678662390169231</v>
      </c>
    </row>
    <row r="24" spans="1:17" x14ac:dyDescent="0.35">
      <c r="A24" s="2" t="s">
        <v>23</v>
      </c>
      <c r="B24" s="2">
        <v>14</v>
      </c>
      <c r="C24" s="2" t="s">
        <v>19</v>
      </c>
      <c r="D24" s="2" t="s">
        <v>20</v>
      </c>
      <c r="E24" s="2" t="s">
        <v>21</v>
      </c>
      <c r="F24" s="2">
        <v>-0.27391451110134568</v>
      </c>
      <c r="G24" s="2">
        <v>0.45309736007072332</v>
      </c>
      <c r="H24" s="4">
        <v>1239</v>
      </c>
      <c r="I24" s="2">
        <v>-0.60453786589838177</v>
      </c>
      <c r="J24" s="2">
        <v>0.81766369418893192</v>
      </c>
      <c r="K24" s="2" t="s">
        <v>38</v>
      </c>
      <c r="L24" s="2" t="s">
        <v>33</v>
      </c>
      <c r="M24" s="2" t="s">
        <v>27</v>
      </c>
      <c r="N24" s="4">
        <v>-0.27391451110134568</v>
      </c>
      <c r="O24" s="2">
        <v>-1.1619853368399631</v>
      </c>
      <c r="P24" s="2">
        <v>0.61415631463727194</v>
      </c>
      <c r="Q24" s="2">
        <f t="shared" si="0"/>
        <v>0.82707237631375763</v>
      </c>
    </row>
    <row r="25" spans="1:17" ht="15" thickBot="1" x14ac:dyDescent="0.4">
      <c r="A25" s="9" t="s">
        <v>23</v>
      </c>
      <c r="B25" s="9">
        <v>14</v>
      </c>
      <c r="C25" s="9" t="s">
        <v>19</v>
      </c>
      <c r="D25" s="9" t="s">
        <v>20</v>
      </c>
      <c r="E25" s="9" t="s">
        <v>21</v>
      </c>
      <c r="F25" s="9">
        <v>0.33042215793163038</v>
      </c>
      <c r="G25" s="9">
        <v>0.28656393192658353</v>
      </c>
      <c r="H25" s="11">
        <v>1239</v>
      </c>
      <c r="I25" s="9">
        <v>1.153048660765456</v>
      </c>
      <c r="J25" s="9">
        <v>0.48164572153209229</v>
      </c>
      <c r="K25" s="9" t="s">
        <v>38</v>
      </c>
      <c r="L25" s="9" t="s">
        <v>34</v>
      </c>
      <c r="M25" s="9" t="s">
        <v>32</v>
      </c>
      <c r="N25" s="11">
        <v>0.33042215793163038</v>
      </c>
      <c r="O25" s="9">
        <v>-0.23124314864447329</v>
      </c>
      <c r="P25" s="9">
        <v>0.89208746450773413</v>
      </c>
      <c r="Q25" s="9">
        <f t="shared" si="0"/>
        <v>1.2573812525547496</v>
      </c>
    </row>
    <row r="26" spans="1:17" x14ac:dyDescent="0.35">
      <c r="A26" s="2" t="s">
        <v>23</v>
      </c>
      <c r="B26" s="2">
        <v>21</v>
      </c>
      <c r="C26" s="2" t="s">
        <v>19</v>
      </c>
      <c r="D26" s="2" t="s">
        <v>20</v>
      </c>
      <c r="E26" s="2" t="s">
        <v>21</v>
      </c>
      <c r="F26" s="2">
        <v>1.6261825517070621</v>
      </c>
      <c r="G26" s="2">
        <v>0.27746433399384313</v>
      </c>
      <c r="H26" s="4">
        <v>1239</v>
      </c>
      <c r="I26" s="2">
        <v>5.8608705785700952</v>
      </c>
      <c r="J26" s="2">
        <v>1.7676830776913729E-8</v>
      </c>
      <c r="K26" s="2" t="s">
        <v>38</v>
      </c>
      <c r="L26" s="2" t="s">
        <v>24</v>
      </c>
      <c r="M26" s="2" t="s">
        <v>25</v>
      </c>
      <c r="N26" s="4">
        <v>1.6261825517070621</v>
      </c>
      <c r="O26" s="2">
        <v>1.082352457079129</v>
      </c>
      <c r="P26" s="2">
        <v>2.1700126463349938</v>
      </c>
      <c r="Q26" s="2">
        <f t="shared" si="0"/>
        <v>3.086950933363088</v>
      </c>
    </row>
    <row r="27" spans="1:17" x14ac:dyDescent="0.35">
      <c r="A27" s="2" t="s">
        <v>23</v>
      </c>
      <c r="B27" s="2">
        <v>21</v>
      </c>
      <c r="C27" s="2" t="s">
        <v>19</v>
      </c>
      <c r="D27" s="2" t="s">
        <v>20</v>
      </c>
      <c r="E27" s="2" t="s">
        <v>21</v>
      </c>
      <c r="F27" s="2">
        <v>1.1708925373067971</v>
      </c>
      <c r="G27" s="2">
        <v>0.27746433399384368</v>
      </c>
      <c r="H27" s="4">
        <v>1239</v>
      </c>
      <c r="I27" s="2">
        <v>4.2199749439968608</v>
      </c>
      <c r="J27" s="2">
        <v>7.7732474123903827E-5</v>
      </c>
      <c r="K27" s="2" t="s">
        <v>38</v>
      </c>
      <c r="L27" s="2" t="s">
        <v>26</v>
      </c>
      <c r="M27" s="2" t="s">
        <v>27</v>
      </c>
      <c r="N27" s="4">
        <v>1.1708925373067971</v>
      </c>
      <c r="O27" s="2">
        <v>0.62706244267886335</v>
      </c>
      <c r="P27" s="2">
        <v>1.7147226319347311</v>
      </c>
      <c r="Q27" s="2">
        <f t="shared" si="0"/>
        <v>2.2515094568003251</v>
      </c>
    </row>
    <row r="28" spans="1:17" x14ac:dyDescent="0.35">
      <c r="A28" s="2" t="s">
        <v>23</v>
      </c>
      <c r="B28" s="2">
        <v>21</v>
      </c>
      <c r="C28" s="2" t="s">
        <v>19</v>
      </c>
      <c r="D28" s="2" t="s">
        <v>20</v>
      </c>
      <c r="E28" s="2" t="s">
        <v>21</v>
      </c>
      <c r="F28" s="2">
        <v>1.060004687289402</v>
      </c>
      <c r="G28" s="2">
        <v>0.27746433399384302</v>
      </c>
      <c r="H28" s="4">
        <v>1239</v>
      </c>
      <c r="I28" s="2">
        <v>3.8203277229603261</v>
      </c>
      <c r="J28" s="2">
        <v>4.108417975099421E-4</v>
      </c>
      <c r="K28" s="2" t="s">
        <v>38</v>
      </c>
      <c r="L28" s="2" t="s">
        <v>28</v>
      </c>
      <c r="M28" s="2" t="s">
        <v>29</v>
      </c>
      <c r="N28" s="4">
        <v>1.060004687289402</v>
      </c>
      <c r="O28" s="2">
        <v>0.51617459266146926</v>
      </c>
      <c r="P28" s="2">
        <v>1.603834781917334</v>
      </c>
      <c r="Q28" s="2">
        <f t="shared" si="0"/>
        <v>2.084938295597051</v>
      </c>
    </row>
    <row r="29" spans="1:17" x14ac:dyDescent="0.35">
      <c r="A29" s="2" t="s">
        <v>23</v>
      </c>
      <c r="B29" s="2">
        <v>21</v>
      </c>
      <c r="C29" s="2" t="s">
        <v>19</v>
      </c>
      <c r="D29" s="2" t="s">
        <v>20</v>
      </c>
      <c r="E29" s="2" t="s">
        <v>21</v>
      </c>
      <c r="F29" s="2">
        <v>1.4737762880635781</v>
      </c>
      <c r="G29" s="2">
        <v>0.27746433399384229</v>
      </c>
      <c r="H29" s="4">
        <v>1239</v>
      </c>
      <c r="I29" s="2">
        <v>5.3115882205468781</v>
      </c>
      <c r="J29" s="2">
        <v>3.8545853320304252E-7</v>
      </c>
      <c r="K29" s="2" t="s">
        <v>38</v>
      </c>
      <c r="L29" s="2" t="s">
        <v>30</v>
      </c>
      <c r="M29" s="2" t="s">
        <v>25</v>
      </c>
      <c r="N29" s="4">
        <v>1.4737762880635781</v>
      </c>
      <c r="O29" s="2">
        <v>0.92994619343564688</v>
      </c>
      <c r="P29" s="2">
        <v>2.0176063826915089</v>
      </c>
      <c r="Q29" s="2">
        <f t="shared" si="0"/>
        <v>2.7774795474422236</v>
      </c>
    </row>
    <row r="30" spans="1:17" x14ac:dyDescent="0.35">
      <c r="A30" s="2" t="s">
        <v>23</v>
      </c>
      <c r="B30" s="2">
        <v>21</v>
      </c>
      <c r="C30" s="2" t="s">
        <v>19</v>
      </c>
      <c r="D30" s="2" t="s">
        <v>20</v>
      </c>
      <c r="E30" s="2" t="s">
        <v>21</v>
      </c>
      <c r="F30" s="2">
        <v>1.37554263446238</v>
      </c>
      <c r="G30" s="2">
        <v>0.27746433399384329</v>
      </c>
      <c r="H30" s="4">
        <v>1239</v>
      </c>
      <c r="I30" s="2">
        <v>4.9575475689531414</v>
      </c>
      <c r="J30" s="2">
        <v>2.4304498565941302E-6</v>
      </c>
      <c r="K30" s="2" t="s">
        <v>38</v>
      </c>
      <c r="L30" s="2" t="s">
        <v>29</v>
      </c>
      <c r="M30" s="2" t="s">
        <v>29</v>
      </c>
      <c r="N30" s="4">
        <v>1.37554263446238</v>
      </c>
      <c r="O30" s="2">
        <v>0.83171253983444726</v>
      </c>
      <c r="P30" s="2">
        <v>1.9193727290903131</v>
      </c>
      <c r="Q30" s="2">
        <f t="shared" si="0"/>
        <v>2.5946548417649447</v>
      </c>
    </row>
    <row r="31" spans="1:17" x14ac:dyDescent="0.35">
      <c r="A31" s="2" t="s">
        <v>23</v>
      </c>
      <c r="B31" s="2">
        <v>21</v>
      </c>
      <c r="C31" s="2" t="s">
        <v>19</v>
      </c>
      <c r="D31" s="2" t="s">
        <v>20</v>
      </c>
      <c r="E31" s="2" t="s">
        <v>21</v>
      </c>
      <c r="F31" s="2">
        <v>0.9537113914455102</v>
      </c>
      <c r="G31" s="2">
        <v>0.27746433399384351</v>
      </c>
      <c r="H31" s="4">
        <v>1239</v>
      </c>
      <c r="I31" s="2">
        <v>3.4372395821751698</v>
      </c>
      <c r="J31" s="2">
        <v>1.7567645550150559E-3</v>
      </c>
      <c r="K31" s="2" t="s">
        <v>38</v>
      </c>
      <c r="L31" s="2" t="s">
        <v>31</v>
      </c>
      <c r="M31" s="2" t="s">
        <v>32</v>
      </c>
      <c r="N31" s="4">
        <v>0.9537113914455102</v>
      </c>
      <c r="O31" s="2">
        <v>0.40988129681757701</v>
      </c>
      <c r="P31" s="2">
        <v>1.4975414860734431</v>
      </c>
      <c r="Q31" s="2">
        <f t="shared" si="0"/>
        <v>1.9368488765522991</v>
      </c>
    </row>
    <row r="32" spans="1:17" x14ac:dyDescent="0.35">
      <c r="A32" s="2" t="s">
        <v>23</v>
      </c>
      <c r="B32" s="2">
        <v>21</v>
      </c>
      <c r="C32" s="2" t="s">
        <v>19</v>
      </c>
      <c r="D32" s="2" t="s">
        <v>20</v>
      </c>
      <c r="E32" s="2" t="s">
        <v>21</v>
      </c>
      <c r="F32" s="2">
        <v>1.078111787305001</v>
      </c>
      <c r="G32" s="2">
        <v>0.2774643339938439</v>
      </c>
      <c r="H32" s="4">
        <v>1239</v>
      </c>
      <c r="I32" s="2">
        <v>3.8855869213407468</v>
      </c>
      <c r="J32" s="2">
        <v>3.1629532344246147E-4</v>
      </c>
      <c r="K32" s="2" t="s">
        <v>38</v>
      </c>
      <c r="L32" s="2" t="s">
        <v>33</v>
      </c>
      <c r="M32" s="2" t="s">
        <v>27</v>
      </c>
      <c r="N32" s="4">
        <v>1.078111787305001</v>
      </c>
      <c r="O32" s="2">
        <v>0.53428169267706671</v>
      </c>
      <c r="P32" s="2">
        <v>1.621941881932935</v>
      </c>
      <c r="Q32" s="2">
        <f t="shared" si="0"/>
        <v>2.1112710208899039</v>
      </c>
    </row>
    <row r="33" spans="1:17" x14ac:dyDescent="0.35">
      <c r="A33" s="3" t="s">
        <v>23</v>
      </c>
      <c r="B33" s="3">
        <v>21</v>
      </c>
      <c r="C33" s="3" t="s">
        <v>19</v>
      </c>
      <c r="D33" s="3" t="s">
        <v>20</v>
      </c>
      <c r="E33" s="3" t="s">
        <v>21</v>
      </c>
      <c r="F33" s="3">
        <v>1.384073390108872</v>
      </c>
      <c r="G33" s="3">
        <v>0.27746433399384351</v>
      </c>
      <c r="H33" s="5">
        <v>1239</v>
      </c>
      <c r="I33" s="3">
        <v>4.988292982331858</v>
      </c>
      <c r="J33" s="3">
        <v>2.0807197007588481E-6</v>
      </c>
      <c r="K33" s="3" t="s">
        <v>38</v>
      </c>
      <c r="L33" s="3" t="s">
        <v>34</v>
      </c>
      <c r="M33" s="3" t="s">
        <v>32</v>
      </c>
      <c r="N33" s="5">
        <v>1.384073390108872</v>
      </c>
      <c r="O33" s="3">
        <v>0.84024329548093901</v>
      </c>
      <c r="P33" s="3">
        <v>1.927903484736806</v>
      </c>
      <c r="Q33" s="3">
        <f t="shared" si="0"/>
        <v>2.6100426652550519</v>
      </c>
    </row>
    <row r="34" spans="1:17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 DENV --&gt; YFV</vt:lpstr>
      <vt:lpstr>SI JEV --&gt; YFV</vt:lpstr>
      <vt:lpstr>Mono YFV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 VIGLIETTA</dc:creator>
  <cp:lastModifiedBy>Marine  VIGLIETTA</cp:lastModifiedBy>
  <dcterms:created xsi:type="dcterms:W3CDTF">2026-01-05T15:25:38Z</dcterms:created>
  <dcterms:modified xsi:type="dcterms:W3CDTF">2026-01-05T15:51:34Z</dcterms:modified>
</cp:coreProperties>
</file>