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Users\Frohlich\Desktop\Papers in Prep\IFNT\Suppl\"/>
    </mc:Choice>
  </mc:AlternateContent>
  <xr:revisionPtr revIDLastSave="0" documentId="13_ncr:1_{40ED7C60-77C4-4D2E-AEAC-C9B1AECACC89}" xr6:coauthVersionLast="47" xr6:coauthVersionMax="47" xr10:uidLastSave="{00000000-0000-0000-0000-000000000000}"/>
  <bookViews>
    <workbookView xWindow="-110" yWindow="-110" windowWidth="38620" windowHeight="21100" xr2:uid="{E46F7F9C-11C6-46CF-8444-D0A3928A823F}"/>
  </bookViews>
  <sheets>
    <sheet name="Peptides IFNT Trophectoderm" sheetId="1" r:id="rId1"/>
    <sheet name="Sum of intensities (log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1" l="1"/>
  <c r="I19" i="1" s="1"/>
  <c r="J19" i="1"/>
  <c r="K19" i="1"/>
  <c r="J18" i="1"/>
  <c r="K18" i="1"/>
</calcChain>
</file>

<file path=xl/sharedStrings.xml><?xml version="1.0" encoding="utf-8"?>
<sst xmlns="http://schemas.openxmlformats.org/spreadsheetml/2006/main" count="155" uniqueCount="39">
  <si>
    <t>Protein</t>
  </si>
  <si>
    <t>Protein.Ids</t>
  </si>
  <si>
    <t>Stripped.Sequence</t>
  </si>
  <si>
    <t>Charge</t>
  </si>
  <si>
    <t>F1_KO</t>
  </si>
  <si>
    <t>F2_KO</t>
  </si>
  <si>
    <t>F3_KO</t>
  </si>
  <si>
    <t>F4_KO</t>
  </si>
  <si>
    <t>F5_1_WT</t>
  </si>
  <si>
    <t>F5_2_WT</t>
  </si>
  <si>
    <t>F6_WT</t>
  </si>
  <si>
    <t>Interferon tau</t>
  </si>
  <si>
    <t>P56830;A0A3Q1LWI7;P56831;A0A3Q1N661;P15696</t>
  </si>
  <si>
    <t>ALSSSTTLQK</t>
  </si>
  <si>
    <t>NA</t>
  </si>
  <si>
    <t>P56830;P56831</t>
  </si>
  <si>
    <t>CYLSEDHMLGAR</t>
  </si>
  <si>
    <t>P56831;A0A3Q1N661</t>
  </si>
  <si>
    <t>DFGLPQEMVEGSQLQK</t>
  </si>
  <si>
    <t>A0A3Q1ML43</t>
  </si>
  <si>
    <t>DFGLPWEMVEGDQLQK</t>
  </si>
  <si>
    <t>KDFGLPQEMVEGSQLQK</t>
  </si>
  <si>
    <t>KDFGLPWEMVEGDQLQK</t>
  </si>
  <si>
    <t>KYFQDIHVYLK</t>
  </si>
  <si>
    <t>LSPHPCLQDR</t>
  </si>
  <si>
    <t>LSPHPCLQDRK</t>
  </si>
  <si>
    <t>LSTHSCLQDR</t>
  </si>
  <si>
    <t>P56830;A0A3Q1LWI7;P56831;A0A3Q1ML43;A0A3Q1N661;P15696</t>
  </si>
  <si>
    <t>MGPILTVKK</t>
  </si>
  <si>
    <t>A0A3Q1LWI7;A0A3Q1N661;P15696</t>
  </si>
  <si>
    <t>SLGCYLSEDHMLGAR</t>
  </si>
  <si>
    <t>YFQDIHVYLK</t>
  </si>
  <si>
    <t>Sum</t>
  </si>
  <si>
    <t>log2 Sum</t>
  </si>
  <si>
    <t>Run</t>
  </si>
  <si>
    <t>Group</t>
  </si>
  <si>
    <t>LFQ</t>
  </si>
  <si>
    <t>KO</t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</si>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</sst>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2" fillId="2" borderId="2" xfId="1"/>
    <xf numFmtId="0" fontId="2" fillId="2" borderId="2" xfId="1" applyAlignment="1">
      <alignment horizontal="left"/>
    </xf>
    <xf numFmtId="0" fontId="0" fillId="0" borderId="0" xfId="0" applyAlignment="1">
      <alignment horizontal="center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15B6-5509-4FAD-B878-4D80A8E3FECA}">
  <dimension ref="A1:K19"/>
  <sheetViews>
    <sheetView tabSelected="1" workbookViewId="0">
      <selection activeCell="I19" sqref="I19"/>
    </sheetView>
  </sheetViews>
  <sheetFormatPr baseColWidth="10" defaultColWidth="8.7265625" defaultRowHeight="14.5" x14ac:dyDescent="0.35"/>
  <cols>
    <col min="1" max="1" width="11.81640625" bestFit="1" customWidth="1"/>
    <col min="2" max="2" width="55.08984375" bestFit="1" customWidth="1"/>
    <col min="3" max="3" width="20.90625" bestFit="1" customWidth="1"/>
    <col min="9" max="9" width="10.81640625" bestFit="1" customWidth="1"/>
  </cols>
  <sheetData>
    <row r="1" spans="1:1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x14ac:dyDescent="0.35">
      <c r="A2" t="s">
        <v>11</v>
      </c>
      <c r="B2" t="s">
        <v>12</v>
      </c>
      <c r="C2" t="s">
        <v>13</v>
      </c>
      <c r="D2">
        <v>2</v>
      </c>
      <c r="E2" t="s">
        <v>14</v>
      </c>
      <c r="F2" t="s">
        <v>14</v>
      </c>
      <c r="G2" t="s">
        <v>14</v>
      </c>
      <c r="H2" t="s">
        <v>14</v>
      </c>
      <c r="I2">
        <v>3790838.25</v>
      </c>
      <c r="J2">
        <v>2861657</v>
      </c>
      <c r="K2">
        <v>1386153.875</v>
      </c>
    </row>
    <row r="3" spans="1:11" x14ac:dyDescent="0.35">
      <c r="A3" t="s">
        <v>11</v>
      </c>
      <c r="B3" t="s">
        <v>15</v>
      </c>
      <c r="C3" t="s">
        <v>16</v>
      </c>
      <c r="D3">
        <v>2</v>
      </c>
      <c r="E3" t="s">
        <v>14</v>
      </c>
      <c r="F3" t="s">
        <v>14</v>
      </c>
      <c r="G3" t="s">
        <v>14</v>
      </c>
      <c r="H3" t="s">
        <v>14</v>
      </c>
      <c r="I3">
        <v>1715714.25</v>
      </c>
      <c r="J3">
        <v>1394016.5</v>
      </c>
      <c r="K3">
        <v>531972.4375</v>
      </c>
    </row>
    <row r="4" spans="1:11" x14ac:dyDescent="0.35">
      <c r="A4" t="s">
        <v>11</v>
      </c>
      <c r="B4" t="s">
        <v>15</v>
      </c>
      <c r="C4" t="s">
        <v>16</v>
      </c>
      <c r="D4">
        <v>3</v>
      </c>
      <c r="E4" t="s">
        <v>14</v>
      </c>
      <c r="F4" t="s">
        <v>14</v>
      </c>
      <c r="G4" t="s">
        <v>14</v>
      </c>
      <c r="H4" t="s">
        <v>14</v>
      </c>
      <c r="I4">
        <v>597337</v>
      </c>
      <c r="J4">
        <v>472264.375</v>
      </c>
      <c r="K4">
        <v>223591.84375</v>
      </c>
    </row>
    <row r="5" spans="1:11" x14ac:dyDescent="0.35">
      <c r="A5" t="s">
        <v>11</v>
      </c>
      <c r="B5" t="s">
        <v>17</v>
      </c>
      <c r="C5" t="s">
        <v>18</v>
      </c>
      <c r="D5">
        <v>2</v>
      </c>
      <c r="E5" t="s">
        <v>14</v>
      </c>
      <c r="F5" t="s">
        <v>14</v>
      </c>
      <c r="G5" t="s">
        <v>14</v>
      </c>
      <c r="H5" t="s">
        <v>14</v>
      </c>
      <c r="I5">
        <v>1045062.25</v>
      </c>
      <c r="J5">
        <v>805033</v>
      </c>
      <c r="K5">
        <v>327129.90625</v>
      </c>
    </row>
    <row r="6" spans="1:11" x14ac:dyDescent="0.35">
      <c r="A6" t="s">
        <v>11</v>
      </c>
      <c r="B6" t="s">
        <v>19</v>
      </c>
      <c r="C6" t="s">
        <v>20</v>
      </c>
      <c r="D6">
        <v>2</v>
      </c>
      <c r="E6" t="s">
        <v>14</v>
      </c>
      <c r="F6" t="s">
        <v>14</v>
      </c>
      <c r="G6" t="s">
        <v>14</v>
      </c>
      <c r="H6" t="s">
        <v>14</v>
      </c>
      <c r="I6">
        <v>62849.05859375</v>
      </c>
      <c r="J6">
        <v>33880.13671875</v>
      </c>
      <c r="K6">
        <v>26006.943359375</v>
      </c>
    </row>
    <row r="7" spans="1:11" x14ac:dyDescent="0.35">
      <c r="A7" t="s">
        <v>11</v>
      </c>
      <c r="B7" t="s">
        <v>17</v>
      </c>
      <c r="C7" t="s">
        <v>21</v>
      </c>
      <c r="D7">
        <v>2</v>
      </c>
      <c r="E7" t="s">
        <v>14</v>
      </c>
      <c r="F7" t="s">
        <v>14</v>
      </c>
      <c r="G7" t="s">
        <v>14</v>
      </c>
      <c r="H7" t="s">
        <v>14</v>
      </c>
      <c r="I7">
        <v>331221</v>
      </c>
      <c r="J7">
        <v>265623.34375</v>
      </c>
      <c r="K7">
        <v>88512.4296875</v>
      </c>
    </row>
    <row r="8" spans="1:11" x14ac:dyDescent="0.35">
      <c r="A8" t="s">
        <v>11</v>
      </c>
      <c r="B8" t="s">
        <v>17</v>
      </c>
      <c r="C8" t="s">
        <v>21</v>
      </c>
      <c r="D8">
        <v>3</v>
      </c>
      <c r="E8" t="s">
        <v>14</v>
      </c>
      <c r="F8" t="s">
        <v>14</v>
      </c>
      <c r="G8" t="s">
        <v>14</v>
      </c>
      <c r="H8" t="s">
        <v>14</v>
      </c>
      <c r="I8">
        <v>271467.65625</v>
      </c>
      <c r="J8">
        <v>201293.890625</v>
      </c>
      <c r="K8">
        <v>63217.2890625</v>
      </c>
    </row>
    <row r="9" spans="1:11" x14ac:dyDescent="0.35">
      <c r="A9" t="s">
        <v>11</v>
      </c>
      <c r="B9" t="s">
        <v>19</v>
      </c>
      <c r="C9" t="s">
        <v>22</v>
      </c>
      <c r="D9">
        <v>3</v>
      </c>
      <c r="E9" t="s">
        <v>14</v>
      </c>
      <c r="F9" t="s">
        <v>14</v>
      </c>
      <c r="G9" t="s">
        <v>14</v>
      </c>
      <c r="H9" t="s">
        <v>14</v>
      </c>
      <c r="I9">
        <v>50788.453125</v>
      </c>
      <c r="J9">
        <v>28461.08984375</v>
      </c>
      <c r="K9">
        <v>15493.44140625</v>
      </c>
    </row>
    <row r="10" spans="1:11" x14ac:dyDescent="0.35">
      <c r="A10" t="s">
        <v>11</v>
      </c>
      <c r="B10" t="s">
        <v>17</v>
      </c>
      <c r="C10" t="s">
        <v>23</v>
      </c>
      <c r="D10">
        <v>2</v>
      </c>
      <c r="E10" t="s">
        <v>14</v>
      </c>
      <c r="F10" t="s">
        <v>14</v>
      </c>
      <c r="G10" t="s">
        <v>14</v>
      </c>
      <c r="H10" t="s">
        <v>14</v>
      </c>
      <c r="I10">
        <v>191428.984375</v>
      </c>
      <c r="J10">
        <v>135372.875</v>
      </c>
      <c r="K10">
        <v>45255.20703125</v>
      </c>
    </row>
    <row r="11" spans="1:11" x14ac:dyDescent="0.35">
      <c r="A11" t="s">
        <v>11</v>
      </c>
      <c r="B11" t="s">
        <v>12</v>
      </c>
      <c r="C11" t="s">
        <v>24</v>
      </c>
      <c r="D11">
        <v>2</v>
      </c>
      <c r="E11" t="s">
        <v>14</v>
      </c>
      <c r="F11" t="s">
        <v>14</v>
      </c>
      <c r="G11" t="s">
        <v>14</v>
      </c>
      <c r="H11" t="s">
        <v>14</v>
      </c>
      <c r="I11">
        <v>1389407.625</v>
      </c>
      <c r="J11">
        <v>1274793.125</v>
      </c>
      <c r="K11">
        <v>1141395.125</v>
      </c>
    </row>
    <row r="12" spans="1:11" x14ac:dyDescent="0.35">
      <c r="A12" t="s">
        <v>11</v>
      </c>
      <c r="B12" t="s">
        <v>12</v>
      </c>
      <c r="C12" t="s">
        <v>25</v>
      </c>
      <c r="D12">
        <v>2</v>
      </c>
      <c r="E12" t="s">
        <v>14</v>
      </c>
      <c r="F12" t="s">
        <v>14</v>
      </c>
      <c r="G12" t="s">
        <v>14</v>
      </c>
      <c r="H12" t="s">
        <v>14</v>
      </c>
      <c r="I12">
        <v>149313.578125</v>
      </c>
      <c r="J12">
        <v>155784.890625</v>
      </c>
      <c r="K12">
        <v>39349.4140625</v>
      </c>
    </row>
    <row r="13" spans="1:11" x14ac:dyDescent="0.35">
      <c r="A13" t="s">
        <v>11</v>
      </c>
      <c r="B13" t="s">
        <v>19</v>
      </c>
      <c r="C13" t="s">
        <v>26</v>
      </c>
      <c r="D13">
        <v>2</v>
      </c>
      <c r="E13" t="s">
        <v>14</v>
      </c>
      <c r="F13" t="s">
        <v>14</v>
      </c>
      <c r="G13" t="s">
        <v>14</v>
      </c>
      <c r="H13" t="s">
        <v>14</v>
      </c>
      <c r="I13">
        <v>111221.5703125</v>
      </c>
      <c r="J13">
        <v>75522.9296875</v>
      </c>
      <c r="K13">
        <v>33096.8515625</v>
      </c>
    </row>
    <row r="14" spans="1:11" x14ac:dyDescent="0.35">
      <c r="A14" t="s">
        <v>11</v>
      </c>
      <c r="B14" t="s">
        <v>27</v>
      </c>
      <c r="C14" t="s">
        <v>28</v>
      </c>
      <c r="D14">
        <v>2</v>
      </c>
      <c r="E14" t="s">
        <v>14</v>
      </c>
      <c r="F14" t="s">
        <v>14</v>
      </c>
      <c r="G14" t="s">
        <v>14</v>
      </c>
      <c r="H14" t="s">
        <v>14</v>
      </c>
      <c r="I14">
        <v>24040.044921875</v>
      </c>
      <c r="J14">
        <v>30867.720703125</v>
      </c>
      <c r="K14" t="s">
        <v>14</v>
      </c>
    </row>
    <row r="15" spans="1:11" x14ac:dyDescent="0.35">
      <c r="A15" t="s">
        <v>11</v>
      </c>
      <c r="B15" t="s">
        <v>29</v>
      </c>
      <c r="C15" t="s">
        <v>30</v>
      </c>
      <c r="D15">
        <v>2</v>
      </c>
      <c r="E15" t="s">
        <v>14</v>
      </c>
      <c r="F15" t="s">
        <v>14</v>
      </c>
      <c r="G15" t="s">
        <v>14</v>
      </c>
      <c r="H15" t="s">
        <v>14</v>
      </c>
      <c r="I15">
        <v>275352.96875</v>
      </c>
      <c r="J15">
        <v>184167.6875</v>
      </c>
      <c r="K15">
        <v>67621.8125</v>
      </c>
    </row>
    <row r="16" spans="1:11" x14ac:dyDescent="0.35">
      <c r="A16" t="s">
        <v>11</v>
      </c>
      <c r="B16" t="s">
        <v>29</v>
      </c>
      <c r="C16" t="s">
        <v>30</v>
      </c>
      <c r="D16">
        <v>3</v>
      </c>
      <c r="E16" t="s">
        <v>14</v>
      </c>
      <c r="F16" t="s">
        <v>14</v>
      </c>
      <c r="G16" t="s">
        <v>14</v>
      </c>
      <c r="H16" t="s">
        <v>14</v>
      </c>
      <c r="I16">
        <v>176169.78125</v>
      </c>
      <c r="J16">
        <v>96077.3203125</v>
      </c>
      <c r="K16">
        <v>43868.0859375</v>
      </c>
    </row>
    <row r="17" spans="1:11" x14ac:dyDescent="0.35">
      <c r="A17" t="s">
        <v>11</v>
      </c>
      <c r="B17" t="s">
        <v>17</v>
      </c>
      <c r="C17" t="s">
        <v>31</v>
      </c>
      <c r="D17">
        <v>2</v>
      </c>
      <c r="E17" t="s">
        <v>14</v>
      </c>
      <c r="F17" t="s">
        <v>14</v>
      </c>
      <c r="G17" t="s">
        <v>14</v>
      </c>
      <c r="H17" t="s">
        <v>14</v>
      </c>
      <c r="I17" s="2">
        <v>319797.96875</v>
      </c>
      <c r="J17" s="2">
        <v>115302.5</v>
      </c>
      <c r="K17" s="2">
        <v>90564.6484375</v>
      </c>
    </row>
    <row r="18" spans="1:11" x14ac:dyDescent="0.35">
      <c r="H18" s="1" t="s">
        <v>32</v>
      </c>
      <c r="I18">
        <f>SUM(I2:I17)</f>
        <v>10502010.439453125</v>
      </c>
      <c r="J18">
        <f t="shared" ref="J18:K18" si="0">SUM(J2:J17)</f>
        <v>8130118.384765625</v>
      </c>
      <c r="K18">
        <f t="shared" si="0"/>
        <v>4123229.310546875</v>
      </c>
    </row>
    <row r="19" spans="1:11" x14ac:dyDescent="0.35">
      <c r="H19" s="1" t="s">
        <v>33</v>
      </c>
      <c r="I19">
        <f>LOG(I18,2)</f>
        <v>23.324162199092378</v>
      </c>
      <c r="J19">
        <f t="shared" ref="J19:K19" si="1">LOG(J18,2)</f>
        <v>22.95484492923466</v>
      </c>
      <c r="K19">
        <f t="shared" si="1"/>
        <v>21.975343267268396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F7CA-2670-4E46-B88E-31B9314963B9}">
  <dimension ref="A1:D9"/>
  <sheetViews>
    <sheetView workbookViewId="0">
      <selection activeCell="K30" sqref="K30"/>
    </sheetView>
  </sheetViews>
  <sheetFormatPr baseColWidth="10" defaultColWidth="8.7265625" defaultRowHeight="14.5" x14ac:dyDescent="0.35"/>
  <cols>
    <col min="1" max="1" width="11.7265625" bestFit="1" customWidth="1"/>
    <col min="2" max="2" width="8" bestFit="1" customWidth="1"/>
    <col min="3" max="3" width="5.7265625" bestFit="1" customWidth="1"/>
    <col min="4" max="4" width="5.81640625" bestFit="1" customWidth="1"/>
  </cols>
  <sheetData>
    <row r="1" spans="1:4" x14ac:dyDescent="0.35">
      <c r="A1" s="5" t="s">
        <v>0</v>
      </c>
      <c r="B1" s="5" t="s">
        <v>34</v>
      </c>
      <c r="C1" s="5" t="s">
        <v>35</v>
      </c>
      <c r="D1" s="5" t="s">
        <v>36</v>
      </c>
    </row>
    <row r="2" spans="1:4" x14ac:dyDescent="0.35">
      <c r="A2" s="3" t="s">
        <v>11</v>
      </c>
      <c r="B2" s="3" t="s">
        <v>4</v>
      </c>
      <c r="C2" s="6" t="s">
        <v>37</v>
      </c>
      <c r="D2" s="6" t="s">
        <v>14</v>
      </c>
    </row>
    <row r="3" spans="1:4" x14ac:dyDescent="0.35">
      <c r="A3" s="3" t="s">
        <v>11</v>
      </c>
      <c r="B3" s="3" t="s">
        <v>5</v>
      </c>
      <c r="C3" s="6" t="s">
        <v>37</v>
      </c>
      <c r="D3" s="6" t="s">
        <v>14</v>
      </c>
    </row>
    <row r="4" spans="1:4" x14ac:dyDescent="0.35">
      <c r="A4" s="3" t="s">
        <v>11</v>
      </c>
      <c r="B4" s="3" t="s">
        <v>6</v>
      </c>
      <c r="C4" s="6" t="s">
        <v>37</v>
      </c>
      <c r="D4" s="6" t="s">
        <v>14</v>
      </c>
    </row>
    <row r="5" spans="1:4" x14ac:dyDescent="0.35">
      <c r="A5" s="3" t="s">
        <v>11</v>
      </c>
      <c r="B5" s="3" t="s">
        <v>7</v>
      </c>
      <c r="C5" s="6" t="s">
        <v>37</v>
      </c>
      <c r="D5" s="6" t="s">
        <v>14</v>
      </c>
    </row>
    <row r="6" spans="1:4" x14ac:dyDescent="0.35">
      <c r="A6" s="3" t="s">
        <v>11</v>
      </c>
      <c r="B6" s="3" t="s">
        <v>8</v>
      </c>
      <c r="C6" s="6" t="s">
        <v>38</v>
      </c>
      <c r="D6" s="6">
        <v>23.32</v>
      </c>
    </row>
    <row r="7" spans="1:4" x14ac:dyDescent="0.35">
      <c r="A7" s="3" t="s">
        <v>11</v>
      </c>
      <c r="B7" s="3" t="s">
        <v>9</v>
      </c>
      <c r="C7" s="6" t="s">
        <v>38</v>
      </c>
      <c r="D7" s="6">
        <v>22.95</v>
      </c>
    </row>
    <row r="8" spans="1:4" x14ac:dyDescent="0.35">
      <c r="A8" s="3" t="s">
        <v>11</v>
      </c>
      <c r="B8" s="3" t="s">
        <v>10</v>
      </c>
      <c r="C8" s="6" t="s">
        <v>38</v>
      </c>
      <c r="D8" s="6">
        <v>21.98</v>
      </c>
    </row>
    <row r="9" spans="1:4" x14ac:dyDescent="0.35">
      <c r="A9" s="3"/>
      <c r="B9" s="3"/>
      <c r="C9" s="3"/>
      <c r="D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Peptides IFNT Trophectoderm</vt:lpstr>
      <vt:lpstr>Sum of intensities (log2)</vt:lpstr>
    </vt:vector>
  </TitlesOfParts>
  <Company>Gene Center Munich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Stöckl, Jan</dc:creator>
  <cp:lastModifiedBy>Thomas Fröhlich</cp:lastModifiedBy>
  <dcterms:created xsi:type="dcterms:W3CDTF">2025-12-19T14:21:59Z</dcterms:created>
  <dcterms:modified xsi:type="dcterms:W3CDTF">2026-01-02T14:12:09Z</dcterms:modified>
</cp:coreProperties>
</file>